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0171181\Desktop\PORT VIEW ROAD PROJECT\BID PACK\"/>
    </mc:Choice>
  </mc:AlternateContent>
  <bookViews>
    <workbookView xWindow="0" yWindow="0" windowWidth="20730" windowHeight="11760" tabRatio="954" firstSheet="1" activeTab="1"/>
  </bookViews>
  <sheets>
    <sheet name="1200" sheetId="185" r:id="rId1"/>
    <sheet name="1300" sheetId="3" r:id="rId2"/>
    <sheet name="1400" sheetId="186" r:id="rId3"/>
    <sheet name="1500" sheetId="172" r:id="rId4"/>
    <sheet name="1700" sheetId="35" r:id="rId5"/>
    <sheet name="2100" sheetId="10" r:id="rId6"/>
    <sheet name="2200" sheetId="11" r:id="rId7"/>
    <sheet name="2300" sheetId="183" r:id="rId8"/>
    <sheet name="3300" sheetId="13" r:id="rId9"/>
    <sheet name="3400" sheetId="15" r:id="rId10"/>
    <sheet name="3500" sheetId="131" r:id="rId11"/>
    <sheet name="4100" sheetId="126" r:id="rId12"/>
    <sheet name="4200" sheetId="156" r:id="rId13"/>
    <sheet name="5400" sheetId="129" r:id="rId14"/>
    <sheet name="5700" sheetId="24" r:id="rId15"/>
    <sheet name="5900" sheetId="25" r:id="rId16"/>
    <sheet name="8100" sheetId="182" r:id="rId17"/>
    <sheet name="SUMMARY OF SCHEDULES" sheetId="157" r:id="rId18"/>
    <sheet name="Detailed Summary " sheetId="184" r:id="rId19"/>
  </sheets>
  <definedNames>
    <definedName name="___SEC1200" localSheetId="0">#REF!</definedName>
    <definedName name="___SEC1200" localSheetId="2">#REF!</definedName>
    <definedName name="___SEC1200" localSheetId="3">#REF!</definedName>
    <definedName name="___SEC1200" localSheetId="7">#REF!</definedName>
    <definedName name="___SEC1200" localSheetId="10">#REF!</definedName>
    <definedName name="___SEC1200" localSheetId="11">#REF!</definedName>
    <definedName name="___SEC1200" localSheetId="13">#REF!</definedName>
    <definedName name="___SEC1200" localSheetId="16">#REF!</definedName>
    <definedName name="___SEC1200" localSheetId="18">#REF!</definedName>
    <definedName name="___SEC1200">#REF!</definedName>
    <definedName name="_SEC1200" localSheetId="0">#REF!</definedName>
    <definedName name="_SEC1200" localSheetId="2">#REF!</definedName>
    <definedName name="_SEC1200" localSheetId="3">#REF!</definedName>
    <definedName name="_SEC1200" localSheetId="4">#REF!</definedName>
    <definedName name="_SEC1200" localSheetId="7">#REF!</definedName>
    <definedName name="_SEC1200" localSheetId="10">#REF!</definedName>
    <definedName name="_SEC1200" localSheetId="11">#REF!</definedName>
    <definedName name="_SEC1200" localSheetId="13">#REF!</definedName>
    <definedName name="_SEC1200" localSheetId="16">#REF!</definedName>
    <definedName name="_SEC1200" localSheetId="18">#REF!</definedName>
    <definedName name="_SEC1200">#REF!</definedName>
    <definedName name="_SEC2" localSheetId="0">#REF!</definedName>
    <definedName name="_SEC2" localSheetId="2">#REF!</definedName>
    <definedName name="_SEC2" localSheetId="3">#REF!</definedName>
    <definedName name="_SEC2" localSheetId="7">#REF!</definedName>
    <definedName name="_SEC2" localSheetId="10">#REF!</definedName>
    <definedName name="_SEC2" localSheetId="11">#REF!</definedName>
    <definedName name="_SEC2" localSheetId="13">#REF!</definedName>
    <definedName name="_SEC2" localSheetId="16">#REF!</definedName>
    <definedName name="_SEC2" localSheetId="18">#REF!</definedName>
    <definedName name="_SEC2">#REF!</definedName>
    <definedName name="_SEC3700" localSheetId="0">#REF!</definedName>
    <definedName name="_SEC3700" localSheetId="2">#REF!</definedName>
    <definedName name="_SEC3700" localSheetId="3">#REF!</definedName>
    <definedName name="_SEC3700" localSheetId="7">#REF!</definedName>
    <definedName name="_SEC3700" localSheetId="10">#REF!</definedName>
    <definedName name="_SEC3700" localSheetId="11">#REF!</definedName>
    <definedName name="_SEC3700" localSheetId="13">#REF!</definedName>
    <definedName name="_SEC3700" localSheetId="16">#REF!</definedName>
    <definedName name="_SEC3700" localSheetId="18">#REF!</definedName>
    <definedName name="_SEC3700">#REF!</definedName>
    <definedName name="HHH" localSheetId="0">#REF!</definedName>
    <definedName name="HHH" localSheetId="2">#REF!</definedName>
    <definedName name="HHH" localSheetId="3">#REF!</definedName>
    <definedName name="HHH" localSheetId="7">#REF!</definedName>
    <definedName name="HHH" localSheetId="16">#REF!</definedName>
    <definedName name="HHH" localSheetId="18">#REF!</definedName>
    <definedName name="HHH">#REF!</definedName>
    <definedName name="Items_01" localSheetId="0">#REF!</definedName>
    <definedName name="Items_01" localSheetId="2">#REF!</definedName>
    <definedName name="Items_01" localSheetId="3">#REF!</definedName>
    <definedName name="Items_01" localSheetId="4">#REF!</definedName>
    <definedName name="Items_01" localSheetId="7">#REF!</definedName>
    <definedName name="Items_01" localSheetId="10">#REF!</definedName>
    <definedName name="Items_01" localSheetId="11">#REF!</definedName>
    <definedName name="Items_01" localSheetId="13">#REF!</definedName>
    <definedName name="Items_01" localSheetId="16">#REF!</definedName>
    <definedName name="Items_01" localSheetId="18">#REF!</definedName>
    <definedName name="Items_01">#REF!</definedName>
    <definedName name="OLE_LINK11" localSheetId="6">'2200'!#REF!</definedName>
    <definedName name="OLE_LINK12" localSheetId="6">'2200'!#REF!</definedName>
    <definedName name="PART4" localSheetId="0">#REF!</definedName>
    <definedName name="PART4" localSheetId="2">#REF!</definedName>
    <definedName name="PART4" localSheetId="3">#REF!</definedName>
    <definedName name="PART4" localSheetId="7">#REF!</definedName>
    <definedName name="PART4" localSheetId="16">#REF!</definedName>
    <definedName name="PART4" localSheetId="18">#REF!</definedName>
    <definedName name="PART4">#REF!</definedName>
    <definedName name="_xlnm.Print_Area" localSheetId="0">'1200'!$A$1:$G$80</definedName>
    <definedName name="_xlnm.Print_Area" localSheetId="1">'1300'!$A$1:$G$72</definedName>
    <definedName name="_xlnm.Print_Area" localSheetId="2">'1400'!$A$1:$G$78</definedName>
    <definedName name="_xlnm.Print_Area" localSheetId="3">'1500'!$A$1:$G$84</definedName>
    <definedName name="_xlnm.Print_Area" localSheetId="4">'1700'!$A$1:$G$85</definedName>
    <definedName name="_xlnm.Print_Area" localSheetId="5">'2100'!$A$1:$G$81</definedName>
    <definedName name="_xlnm.Print_Area" localSheetId="6">'2200'!$A$1:$G$78</definedName>
    <definedName name="_xlnm.Print_Area" localSheetId="7">'2300'!$A$1:$G$81</definedName>
    <definedName name="_xlnm.Print_Area" localSheetId="8">'3300'!$A$1:$G$84</definedName>
    <definedName name="_xlnm.Print_Area" localSheetId="9">'3400'!$A$1:$G$79</definedName>
    <definedName name="_xlnm.Print_Area" localSheetId="10">'3500'!$A$1:$G$86</definedName>
    <definedName name="_xlnm.Print_Area" localSheetId="11">'4100'!$A$1:$G$85</definedName>
    <definedName name="_xlnm.Print_Area" localSheetId="12">'4200'!$A$1:$G$80</definedName>
    <definedName name="_xlnm.Print_Area" localSheetId="13">'5400'!$A$1:$G$84</definedName>
    <definedName name="_xlnm.Print_Area" localSheetId="14">'5700'!$A$1:$G$81</definedName>
    <definedName name="_xlnm.Print_Area" localSheetId="15">'5900'!$A$1:$G$87</definedName>
    <definedName name="_xlnm.Print_Area" localSheetId="18">'Detailed Summary '!$A$1:$C$25</definedName>
    <definedName name="_xlnm.Print_Area" localSheetId="17">'SUMMARY OF SCHEDULES'!$A$1:$C$49</definedName>
    <definedName name="_xlnm.Print_Titles" localSheetId="2">'1400'!$1:$2</definedName>
    <definedName name="_xlnm.Print_Titles" localSheetId="3">'1500'!$1:$2</definedName>
    <definedName name="_xlnm.Print_Titles" localSheetId="4">'1700'!$1:$2</definedName>
    <definedName name="_xlnm.Print_Titles" localSheetId="5">'2100'!$1:$2</definedName>
    <definedName name="_xlnm.Print_Titles" localSheetId="6">'2200'!$1:$2</definedName>
    <definedName name="_xlnm.Print_Titles" localSheetId="7">'2300'!$1:$2</definedName>
    <definedName name="_xlnm.Print_Titles" localSheetId="8">'3300'!$1:$2</definedName>
    <definedName name="_xlnm.Print_Titles" localSheetId="9">'3400'!$1:$2</definedName>
    <definedName name="_xlnm.Print_Titles" localSheetId="11">'4100'!$1:$2</definedName>
    <definedName name="SEC3800A" localSheetId="0">#REF!</definedName>
    <definedName name="SEC3800A" localSheetId="2">#REF!</definedName>
    <definedName name="SEC3800A" localSheetId="3">#REF!</definedName>
    <definedName name="SEC3800A" localSheetId="7">#REF!</definedName>
    <definedName name="SEC3800A" localSheetId="10">#REF!</definedName>
    <definedName name="SEC3800A" localSheetId="11">#REF!</definedName>
    <definedName name="SEC3800A" localSheetId="13">#REF!</definedName>
    <definedName name="SEC3800A" localSheetId="16">#REF!</definedName>
    <definedName name="SEC3800A" localSheetId="18">#REF!</definedName>
    <definedName name="SEC3800A">#REF!</definedName>
    <definedName name="SEC3800B" localSheetId="0">#REF!</definedName>
    <definedName name="SEC3800B" localSheetId="2">#REF!</definedName>
    <definedName name="SEC3800B" localSheetId="7">#REF!</definedName>
    <definedName name="SEC3800B" localSheetId="16">#REF!</definedName>
    <definedName name="SEC3800B" localSheetId="18">#REF!</definedName>
    <definedName name="SEC3800B">#REF!</definedName>
    <definedName name="struc1" localSheetId="0">#REF!</definedName>
    <definedName name="struc1" localSheetId="2">#REF!</definedName>
    <definedName name="struc1" localSheetId="3">#REF!</definedName>
    <definedName name="struc1" localSheetId="7">#REF!</definedName>
    <definedName name="struc1" localSheetId="16">#REF!</definedName>
    <definedName name="struc1" localSheetId="18">#REF!</definedName>
    <definedName name="struc1">#REF!</definedName>
  </definedNames>
  <calcPr calcId="162913"/>
</workbook>
</file>

<file path=xl/calcChain.xml><?xml version="1.0" encoding="utf-8"?>
<calcChain xmlns="http://schemas.openxmlformats.org/spreadsheetml/2006/main">
  <c r="D14" i="186" l="1"/>
  <c r="D8" i="186"/>
  <c r="G66" i="186"/>
  <c r="G78" i="186" l="1"/>
  <c r="G4" i="185"/>
  <c r="G80" i="185" s="1"/>
  <c r="C4" i="184" l="1"/>
  <c r="C4" i="157"/>
  <c r="C6" i="184"/>
  <c r="C6" i="157"/>
  <c r="G72" i="3" l="1"/>
  <c r="G81" i="183"/>
  <c r="G9" i="24"/>
  <c r="G8" i="24"/>
  <c r="G7" i="24"/>
  <c r="G6" i="24"/>
  <c r="G6" i="10"/>
  <c r="G14" i="35"/>
  <c r="G12" i="35"/>
  <c r="G8" i="35"/>
  <c r="G6" i="3"/>
  <c r="C11" i="157" l="1"/>
  <c r="C11" i="184"/>
  <c r="C9" i="184"/>
  <c r="G68" i="172" l="1"/>
  <c r="G86" i="182" l="1"/>
  <c r="C20" i="157" l="1"/>
  <c r="C20" i="184"/>
  <c r="G6" i="172" l="1"/>
  <c r="G84" i="172" l="1"/>
  <c r="C7" i="184" s="1"/>
  <c r="C10" i="184"/>
  <c r="C7" i="157" l="1"/>
  <c r="G85" i="35"/>
  <c r="C13" i="184"/>
  <c r="G85" i="126"/>
  <c r="G87" i="25"/>
  <c r="G84" i="13"/>
  <c r="C19" i="157" l="1"/>
  <c r="C19" i="184"/>
  <c r="C17" i="157"/>
  <c r="C17" i="184"/>
  <c r="C15" i="157"/>
  <c r="C15" i="184"/>
  <c r="C14" i="157"/>
  <c r="C14" i="184"/>
  <c r="C12" i="157"/>
  <c r="C12" i="184"/>
  <c r="C8" i="157"/>
  <c r="C8" i="184"/>
  <c r="C16" i="157" l="1"/>
  <c r="C16" i="184"/>
  <c r="C9" i="157"/>
  <c r="C5" i="157" l="1"/>
  <c r="C5" i="184"/>
  <c r="C10" i="157"/>
  <c r="G4" i="3"/>
  <c r="C18" i="157" l="1"/>
  <c r="C18" i="184"/>
  <c r="C22" i="184" s="1"/>
  <c r="C13" i="157"/>
  <c r="C48" i="157" l="1"/>
  <c r="C23" i="184"/>
  <c r="C24" i="184" l="1"/>
  <c r="C25" i="184" l="1"/>
</calcChain>
</file>

<file path=xl/sharedStrings.xml><?xml version="1.0" encoding="utf-8"?>
<sst xmlns="http://schemas.openxmlformats.org/spreadsheetml/2006/main" count="535" uniqueCount="274">
  <si>
    <t>ROAD MARKINGS</t>
  </si>
  <si>
    <t>(a) White lines (broken or unbroken):</t>
  </si>
  <si>
    <t>(i) 100 mm wide</t>
  </si>
  <si>
    <t>Setting out and premarking the lines (excluding traffic-island markings, lettering and symbols)</t>
  </si>
  <si>
    <t>(a) Sand-blasting</t>
  </si>
  <si>
    <t>(b) Overpainting as temporary measure</t>
  </si>
  <si>
    <t>Removal of existing roadstuds</t>
  </si>
  <si>
    <t>DRAINS</t>
  </si>
  <si>
    <t>(a) Excavating soft material situated within the following depth ranges below the surface level:</t>
  </si>
  <si>
    <t>(i) 0m up to 1,5m</t>
  </si>
  <si>
    <t>Pipes in subsoil drainage systems:</t>
  </si>
  <si>
    <t>Synthetic fibre filter fabric:</t>
  </si>
  <si>
    <t>PREFABRICATED CULVERTS</t>
  </si>
  <si>
    <t>Excavation:</t>
  </si>
  <si>
    <t>(i) 0m up to 1.5m</t>
  </si>
  <si>
    <t>Backfilling:</t>
  </si>
  <si>
    <t>(a) Using the excavated material</t>
  </si>
  <si>
    <t>(c) Extra over subitems 22.02(a) and (b) for soil cement backfilling (5% cement)</t>
  </si>
  <si>
    <t>Concrete pipe culverts:</t>
  </si>
  <si>
    <t>Cast in situ concrete and formwork:</t>
  </si>
  <si>
    <t xml:space="preserve"> kg</t>
  </si>
  <si>
    <t>(a) In layer thicknesses of 200mm and less:</t>
  </si>
  <si>
    <t>(ii) Unstable material</t>
  </si>
  <si>
    <t>Overhaul on material hauled in excess of 1,0 km (ordinary overhaul)</t>
  </si>
  <si>
    <t>SECTION</t>
  </si>
  <si>
    <t>(b) Yellow lines (broken or unbroken):</t>
  </si>
  <si>
    <t>Variations in rate of application:</t>
  </si>
  <si>
    <t>(a) White paint</t>
  </si>
  <si>
    <t>(b) Yellow paint</t>
  </si>
  <si>
    <t>(d) Retro-reflective beads</t>
  </si>
  <si>
    <t>Re-establishing the painting unit at the end of the maintenance period</t>
  </si>
  <si>
    <t>L/sum</t>
  </si>
  <si>
    <t>NO</t>
  </si>
  <si>
    <t xml:space="preserve"> m²</t>
  </si>
  <si>
    <t xml:space="preserve"> m³</t>
  </si>
  <si>
    <t>Excavation for subsoil drainage systems</t>
  </si>
  <si>
    <t>Concrete outlet structures, manhole boxes, junction boxes and cleaning eyes for subsoil drainage systems:</t>
  </si>
  <si>
    <t>33/B16.02</t>
  </si>
  <si>
    <t>ASPHALT BASE AND SURFACING</t>
  </si>
  <si>
    <t>t</t>
  </si>
  <si>
    <t>GUARDRAILS</t>
  </si>
  <si>
    <t>Guardrails on timber posts:</t>
  </si>
  <si>
    <t>(a) Galvanised</t>
  </si>
  <si>
    <t>End treatments:</t>
  </si>
  <si>
    <t>ITEM</t>
  </si>
  <si>
    <t>DESCRIPTION</t>
  </si>
  <si>
    <t>UNIT</t>
  </si>
  <si>
    <t>QUANTITY</t>
  </si>
  <si>
    <t>RATE</t>
  </si>
  <si>
    <t>AMOUNT</t>
  </si>
  <si>
    <t>Month</t>
  </si>
  <si>
    <t>Prov Sum</t>
  </si>
  <si>
    <t>CONTRACTOR'S ESTABLISHMENT ON SITE AND GENERAL OBLIGATIONS</t>
  </si>
  <si>
    <t>Contractor's general obligations</t>
  </si>
  <si>
    <t>(a) Fixed obligations</t>
  </si>
  <si>
    <t>(c) Time-related obligations</t>
  </si>
  <si>
    <t>m²</t>
  </si>
  <si>
    <t>No</t>
  </si>
  <si>
    <t>ACCOMMODATION OF TRAFFIC</t>
  </si>
  <si>
    <t xml:space="preserve"> km</t>
  </si>
  <si>
    <t>m³</t>
  </si>
  <si>
    <t>m</t>
  </si>
  <si>
    <t>m³km</t>
  </si>
  <si>
    <t>CLEARING AND GRUBBING</t>
  </si>
  <si>
    <t>Clearing and grubbing</t>
  </si>
  <si>
    <t xml:space="preserve"> ha</t>
  </si>
  <si>
    <t>MASS EARTHWORKS</t>
  </si>
  <si>
    <t>PAVEMENT LAYERS OF GRAVEL MATERIAL</t>
  </si>
  <si>
    <t>(b) Crushed stone obtained from commercial sources</t>
  </si>
  <si>
    <t>STABILIZATION</t>
  </si>
  <si>
    <t>PRIME COAT</t>
  </si>
  <si>
    <t xml:space="preserve"> l</t>
  </si>
  <si>
    <t>km</t>
  </si>
  <si>
    <t xml:space="preserve">
TOTAL CARRIED TO SUMMARY
</t>
  </si>
  <si>
    <t xml:space="preserve">Accommodating traffic and maintaining temporary deviations </t>
  </si>
  <si>
    <t>sum</t>
  </si>
  <si>
    <t>Retro-reflective road marking paint : (water based paint)</t>
  </si>
  <si>
    <t>ASPHALT AND SURFACING</t>
  </si>
  <si>
    <t>(b) Extra over subitem 22.01(a) for excavation in hard material, irrespective of depth</t>
  </si>
  <si>
    <t>(ii) 200 mm wide</t>
  </si>
  <si>
    <t>Prime coat:</t>
  </si>
  <si>
    <t>Chemical stabilization extra over unstabilized compacted layers :</t>
  </si>
  <si>
    <t>Chemical stabilizing agent:</t>
  </si>
  <si>
    <t>Cut to spoil, including free-haul up to 1,0 km. Material obtained from:</t>
  </si>
  <si>
    <t>Removal of unsuitable material (including free haul up to 1,0km)</t>
  </si>
  <si>
    <t>litre</t>
  </si>
  <si>
    <t xml:space="preserve">AMOUNT </t>
  </si>
  <si>
    <t>(ii) 150 mm wide</t>
  </si>
  <si>
    <t>(a) Gravel selected layers compacted to:</t>
  </si>
  <si>
    <t>(i) 110 mm internal dia, perforated</t>
  </si>
  <si>
    <t xml:space="preserve">B21.12  </t>
  </si>
  <si>
    <t>21.17</t>
  </si>
  <si>
    <t>B42.08</t>
  </si>
  <si>
    <t xml:space="preserve">Cores in asphalt paving                         </t>
  </si>
  <si>
    <t>(d) Formwork of concrete under subitem 22.07(c) above:</t>
  </si>
  <si>
    <t>(i) To walls (Class F1 surface finish)</t>
  </si>
  <si>
    <t>TESTING MATERIALS AND WORKMANSHIP</t>
  </si>
  <si>
    <t>Test flushing of pipes in subsoil drainage systems</t>
  </si>
  <si>
    <t>(a) Non woven needle punched grade 2</t>
  </si>
  <si>
    <t>(i) 13,2mm nominal size aggregate</t>
  </si>
  <si>
    <t xml:space="preserve">(d) Gravel subbase (chemically stabilized material) compacted to: </t>
  </si>
  <si>
    <t>(a) Continuously graded</t>
  </si>
  <si>
    <t>(a) End wings</t>
  </si>
  <si>
    <t>B34.04</t>
  </si>
  <si>
    <t>Insitu reconstruction of existing pavement layers as:</t>
  </si>
  <si>
    <t>B34.14</t>
  </si>
  <si>
    <t>Removal of excess material from pavement layers in reconstructed areas</t>
  </si>
  <si>
    <t>B13.01</t>
  </si>
  <si>
    <r>
      <t>m</t>
    </r>
    <r>
      <rPr>
        <vertAlign val="superscript"/>
        <sz val="10"/>
        <rFont val="Arial"/>
        <family val="2"/>
      </rPr>
      <t>2</t>
    </r>
  </si>
  <si>
    <t>Binder variations using an:</t>
  </si>
  <si>
    <t>rate only</t>
  </si>
  <si>
    <t>42.06</t>
  </si>
  <si>
    <t xml:space="preserve">Variation in active filler </t>
  </si>
  <si>
    <t>(b) Lime</t>
  </si>
  <si>
    <t>l</t>
  </si>
  <si>
    <t>17.01</t>
  </si>
  <si>
    <t>22.02</t>
  </si>
  <si>
    <t>B15.16</t>
  </si>
  <si>
    <t>Provision of traffic safety</t>
  </si>
  <si>
    <t>(a) Traffic safety officer</t>
  </si>
  <si>
    <t>month</t>
  </si>
  <si>
    <t>B35.02</t>
  </si>
  <si>
    <t>42.05</t>
  </si>
  <si>
    <t xml:space="preserve">Roadstuds </t>
  </si>
  <si>
    <t>57.07</t>
  </si>
  <si>
    <t>B15.01</t>
  </si>
  <si>
    <t>Natural permeable material in subsoil drainage systems (washed crushed stone)</t>
  </si>
  <si>
    <t>B21.06</t>
  </si>
  <si>
    <t>21.08</t>
  </si>
  <si>
    <t>21.10</t>
  </si>
  <si>
    <t>22.03</t>
  </si>
  <si>
    <t>35.01</t>
  </si>
  <si>
    <t>42.02</t>
  </si>
  <si>
    <t>42.04</t>
  </si>
  <si>
    <t>54.01</t>
  </si>
  <si>
    <t>54.04</t>
  </si>
  <si>
    <t>B54.14</t>
  </si>
  <si>
    <t>Nailing of gang nail plates on top of timber guardrail posts</t>
  </si>
  <si>
    <r>
      <t>m</t>
    </r>
    <r>
      <rPr>
        <vertAlign val="superscript"/>
        <sz val="10"/>
        <rFont val="Arial"/>
        <family val="2"/>
      </rPr>
      <t>3</t>
    </r>
  </si>
  <si>
    <t>42.01</t>
  </si>
  <si>
    <t>57.02</t>
  </si>
  <si>
    <t>57.04</t>
  </si>
  <si>
    <t>57.08</t>
  </si>
  <si>
    <t>57.09</t>
  </si>
  <si>
    <t>Removal of existing, temporary or permanent road markings by:</t>
  </si>
  <si>
    <t>SUMMARY OF SCHEDULE OF QUANTITIES</t>
  </si>
  <si>
    <t xml:space="preserve">SCHEDULE A </t>
  </si>
  <si>
    <t>ROADWORKS</t>
  </si>
  <si>
    <t>TOTAL SCHEDULE A ROADWORKS</t>
  </si>
  <si>
    <t xml:space="preserve">TOTAL CARRIED TO C.1.1.1 : FORM OF OFFER 
</t>
  </si>
  <si>
    <t>B33.04</t>
  </si>
  <si>
    <t>(a) Soft excavation</t>
  </si>
  <si>
    <t>B33.07</t>
  </si>
  <si>
    <t>(i) 93% of modified AASHTO density</t>
  </si>
  <si>
    <t>(ii) 95% of modified AASHTO density</t>
  </si>
  <si>
    <t>Guardrails on steel posts:</t>
  </si>
  <si>
    <t>Additional guardrail posts:</t>
  </si>
  <si>
    <t>(a) Timber</t>
  </si>
  <si>
    <t>Other special tests requested by the engineer</t>
  </si>
  <si>
    <t xml:space="preserve"> STABILIZATION</t>
  </si>
  <si>
    <t>(c) On the existing municipal roads</t>
  </si>
  <si>
    <t>(a) Traffic safety vehicle</t>
  </si>
  <si>
    <t>B22.01</t>
  </si>
  <si>
    <t>(c) Extra over subitem 22.01(a) for excavation by hand</t>
  </si>
  <si>
    <t>(b) On Class B bedding:</t>
  </si>
  <si>
    <t>(i) 600mm dia Class 50D with "ogee" joints</t>
  </si>
  <si>
    <t>Pavement layers constructed from gravel taken from commercial sources.</t>
  </si>
  <si>
    <t xml:space="preserve">(1) G7 material 150mm thick </t>
  </si>
  <si>
    <t xml:space="preserve">(1) G9 material 150mm thick </t>
  </si>
  <si>
    <t>CONTINGENCIES: 10% of Subtotal A</t>
  </si>
  <si>
    <t>SUB TOTAL B</t>
  </si>
  <si>
    <t>21.03</t>
  </si>
  <si>
    <t>(a) Unplasticized PVC pipes and fittings complete with couplings:</t>
  </si>
  <si>
    <t>(iii) Mixture of insitu asphalt, existing gravel pavement material(both cemented and non cemented) and imported G5 gravel material to 300mm total layer thickness to produce C3 quality material compacted to 97% Maximum Dry Density.</t>
  </si>
  <si>
    <t>B34.01</t>
  </si>
  <si>
    <t>(ii) 96%of modified AASHTO density (300mm thick)</t>
  </si>
  <si>
    <t>(e)  Gravel subbase (chemically stabilized material) compacted to 95% of modified AASHTO density using:</t>
  </si>
  <si>
    <t>Roadbed preparation and compaction of material:</t>
  </si>
  <si>
    <t>(b) Compaction of 93% of modified AASHTO density</t>
  </si>
  <si>
    <t>(a) Subbase:</t>
  </si>
  <si>
    <t>35.13</t>
  </si>
  <si>
    <t>Extra over items 35.01 and 35.07 for trial sections</t>
  </si>
  <si>
    <t>(ii) to roadway for insitu stabilisation</t>
  </si>
  <si>
    <t xml:space="preserve">Asphalt surfacing </t>
  </si>
  <si>
    <t xml:space="preserve">(a) Continuously graded </t>
  </si>
  <si>
    <t>(2) Using 50/70 pen bitumen (20mm thick, medium grade) to temporary widenings/bypasses</t>
  </si>
  <si>
    <t>(a) 30/50 pen bitumen binder</t>
  </si>
  <si>
    <t xml:space="preserve">(a) 100 mm dia                                  </t>
  </si>
  <si>
    <t xml:space="preserve">(b) 150 mm dia                                  </t>
  </si>
  <si>
    <t>B42.21</t>
  </si>
  <si>
    <t>Aggregate variations</t>
  </si>
  <si>
    <t>Asphalt base using AP1 or AE2 Modified Binder (80mm thick, maximum aggregate size 26mm)</t>
  </si>
  <si>
    <t>(1) Using AP1 or AE2 Modified Binder (40mm thick, medium grade)</t>
  </si>
  <si>
    <t>(f) Transverse lines, painted island and arrestor bed markings</t>
  </si>
  <si>
    <t>(a) Bi-directional, galvanised steel /aluminum with fitted shank and 43/43 element reflectors (tenderer to specify..............................)</t>
  </si>
  <si>
    <t>FINISHING THE ROAD AND ROAD RESERVE AND TREATING OLD ROADS</t>
  </si>
  <si>
    <t>Finishing road and road reserve:</t>
  </si>
  <si>
    <t>(b) Single carriageway road</t>
  </si>
  <si>
    <t>(i) Ramps</t>
  </si>
  <si>
    <t>Treatment of old roads and temporary deviations</t>
  </si>
  <si>
    <t>81.02</t>
  </si>
  <si>
    <t>(a) Cement CEM II A-V 32.5 (3%)</t>
  </si>
  <si>
    <t>(c) In inlet and outlet structures, skewed ends, catchpits, manholes, thrust and anchor blocks, excluding formwork but including class U2 surface finish (Class 30/19):</t>
  </si>
  <si>
    <t>Excavation for Open Drains</t>
  </si>
  <si>
    <t>CONCRETE KERBING, CONCRETE CHANNELLING, CHUTES AND DOWNPIPES AND CONCRETE LININGS FOR OPEN DRAINS</t>
  </si>
  <si>
    <t>Concrete kerbing-channelling combination (Class of Concrete indicated for cast in situ concrete)</t>
  </si>
  <si>
    <t>(a) Straight precast figure 6 barrier kerb &amp; fillet/channel:</t>
  </si>
  <si>
    <t>(i) 300mm channel / fillet</t>
  </si>
  <si>
    <t>(b) Curved precast figure 6 barrier kerb &amp; fillet/channel:</t>
  </si>
  <si>
    <t>Trimming of excavations for concrete-lined open drains:</t>
  </si>
  <si>
    <t>(a) Cast-In-situ Concrete Lining to Open Drains (Class 20/19 for vee drains )</t>
  </si>
  <si>
    <r>
      <t>m</t>
    </r>
    <r>
      <rPr>
        <sz val="10"/>
        <rFont val="Calibri"/>
        <family val="2"/>
      </rPr>
      <t>²</t>
    </r>
  </si>
  <si>
    <t>(a) In soft material</t>
  </si>
  <si>
    <t>(b) In hard material</t>
  </si>
  <si>
    <t>Concrete lining for open drains:</t>
  </si>
  <si>
    <r>
      <t>m</t>
    </r>
    <r>
      <rPr>
        <sz val="10"/>
        <rFont val="Calibri"/>
        <family val="2"/>
      </rPr>
      <t>³</t>
    </r>
  </si>
  <si>
    <t>Formwork to cast in situ concrete limimgs for open drains</t>
  </si>
  <si>
    <t xml:space="preserve">a) To sides with formwork on the internal face only </t>
  </si>
  <si>
    <t xml:space="preserve">b) To sides with formwork on both internal and external faces </t>
  </si>
  <si>
    <t xml:space="preserve">Sealed Joints in Concrete Lining of Open Drains </t>
  </si>
  <si>
    <t>Polyethylene Sheeting (0.15mm thick) for Concrete-Lined Open</t>
  </si>
  <si>
    <t>(a) Outlet Structures ( Headwalls)</t>
  </si>
  <si>
    <t>(b) Grid Inlets</t>
  </si>
  <si>
    <r>
      <t>(c) MC-30 Cut-back bitumen or bitumen emulsion MSP1 type ( 0.7 l/m</t>
    </r>
    <r>
      <rPr>
        <sz val="10"/>
        <rFont val="Calibri"/>
        <family val="2"/>
      </rPr>
      <t>²</t>
    </r>
    <r>
      <rPr>
        <sz val="10"/>
        <rFont val="Arial"/>
        <family val="2"/>
      </rPr>
      <t>)</t>
    </r>
  </si>
  <si>
    <t>Tack coat of 30% stable-grade emulsion ( 0.5 l/m²)</t>
  </si>
  <si>
    <t>B34.06</t>
  </si>
  <si>
    <t>Extra over item 34.04 for adding extra material as specified in subsubclause 3207(b)(iii):</t>
  </si>
  <si>
    <t>(b) Gravel subbase</t>
  </si>
  <si>
    <t>(b) Using imported selected material</t>
  </si>
  <si>
    <t>c) To ends of slabs</t>
  </si>
  <si>
    <t>EXISTING SERVICES</t>
  </si>
  <si>
    <t>Reinstate existing services</t>
  </si>
  <si>
    <t>Sum</t>
  </si>
  <si>
    <t>12.02</t>
  </si>
  <si>
    <t>Supply, transport to site and erect contract signboards</t>
  </si>
  <si>
    <t>(a) Fixed obligations for the preparation of risk assessments, safe work procedures, the project H &amp; S file, the H &amp; S plan and any other H &amp; S matters that the contractor deems necessary.</t>
  </si>
  <si>
    <t>(b) Fixed obligations for completing and checking the Project H &amp; S file and handing over to the Client on completion of the works.</t>
  </si>
  <si>
    <t>HOUSING, OFFICES AND LABORATORY FOR THE ENGINEER'S SITE PERSONNEL</t>
  </si>
  <si>
    <t>(b) Prime-cost items and items paid for in a lump sum:</t>
  </si>
  <si>
    <t xml:space="preserve"> (i) Provision of telephone service, including the cost of calls in connection with contract administration and telephone rental</t>
  </si>
  <si>
    <t>PC Sum</t>
  </si>
  <si>
    <t xml:space="preserve"> %</t>
  </si>
  <si>
    <t>Rental, hotel and other accommodation</t>
  </si>
  <si>
    <t>(a) Provisional sum for providing rented housing, hotel or other accommodation as described in subsubclause 14.03(c)(ii)</t>
  </si>
  <si>
    <t>(b) Handling cost and profit in respect of sub item 14.07(a)</t>
  </si>
  <si>
    <t>%</t>
  </si>
  <si>
    <t>Services</t>
  </si>
  <si>
    <t>The provision of water, electricity, sewerage ,sewage and rubbish removal, cleaning services, maintenance and repairs, all as specified in clause 1404, including the construction and maintenance of the access roads, footpaths, etc.</t>
  </si>
  <si>
    <t>(a) Services at offices</t>
  </si>
  <si>
    <t>(i) Fixed Costs</t>
  </si>
  <si>
    <t>(ii) Running Costs</t>
  </si>
  <si>
    <t xml:space="preserve"> (ii) Handling costs and profit in respect of sub item 14.03(b)(i) above</t>
  </si>
  <si>
    <t>(c) Fixed obligation for supplying and installing signage, and equipment in line with the COVID-19 requirements.</t>
  </si>
  <si>
    <t>(d) Time related obligations for updating and amending the risk assessments, safe work procedures, the project H &amp; S file, the H &amp; S plan and full compliance with all H &amp; S matters during the construction of the works under the contract.</t>
  </si>
  <si>
    <t>(e) Time related obligations for maintening all COVID equipment and apparatus on site.</t>
  </si>
  <si>
    <t>(c) Services for rented houses</t>
  </si>
  <si>
    <t>B33.01</t>
  </si>
  <si>
    <t>Cut and borrow to fill, including free-haul up to 1,0 km</t>
  </si>
  <si>
    <t>(e) Pioneer layer</t>
  </si>
  <si>
    <t>B13.04</t>
  </si>
  <si>
    <t>B13.05</t>
  </si>
  <si>
    <t>TOTAL SCHEDULE A: ROADWORKS</t>
  </si>
  <si>
    <t>22.07</t>
  </si>
  <si>
    <t>Service duct</t>
  </si>
  <si>
    <t>PSS01</t>
  </si>
  <si>
    <t>(a) Excavation, backfilling , compacting, and disposing of surplus material.</t>
  </si>
  <si>
    <t xml:space="preserve">(i) Intermediate excavation </t>
  </si>
  <si>
    <t xml:space="preserve">(b) Excavate unsuitable material from trench bottom and dispose of it (provisional) </t>
  </si>
  <si>
    <t xml:space="preserve">(c) Supply, lay, bed, and prove duct </t>
  </si>
  <si>
    <t xml:space="preserve">(d) Draw pits/manholes </t>
  </si>
  <si>
    <t>no</t>
  </si>
  <si>
    <t>(e) Cable markers</t>
  </si>
  <si>
    <t>(i) Cable warning tape</t>
  </si>
  <si>
    <t xml:space="preserve">(ii) Cable warning tile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</si>
</sst>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00_ ;_ * \-#,##0.00_ ;_ * &quot;-&quot;??_ ;_ @_ "/>
    <numFmt numFmtId="165" formatCode="#,##0.0"/>
    <numFmt numFmtId="166" formatCode="#,##0.000"/>
    <numFmt numFmtId="167" formatCode="[$R-1C09]\ #,##0.00"/>
    <numFmt numFmtId="168" formatCode="_ * #,##0_ ;_ * \-#,##0_ ;_ * &quot;-&quot;??_ ;_ @_ "/>
    <numFmt numFmtId="169" formatCode="&quot;R&quot;#,##0.00"/>
  </numFmts>
  <fonts count="38" x14ac:knownFonts="1">
    <font>
      <sz val="10"/>
      <name val="Arial"/>
    </font>
    <font>
      <sz val="11"/>
      <color theme="1"/>
      <name val="Calibri"/>
      <family val="2"/>
      <scheme val="minor"/>
    </font>
    <font>
      <sz val="10"/>
      <name val="Arial"/>
      <family val="2"/>
    </font>
    <font>
      <sz val="10"/>
      <name val="Arial"/>
      <family val="2"/>
    </font>
    <font>
      <sz val="10"/>
      <name val="Times New Roman"/>
      <family val="1"/>
    </font>
    <font>
      <sz val="12"/>
      <name val="Arial"/>
      <family val="2"/>
    </font>
    <font>
      <b/>
      <sz val="12"/>
      <name val="Arial"/>
      <family val="2"/>
    </font>
    <font>
      <b/>
      <u/>
      <sz val="10"/>
      <name val="Times New Roman"/>
      <family val="1"/>
    </font>
    <font>
      <u/>
      <sz val="10"/>
      <name val="Times New Roman"/>
      <family val="1"/>
    </font>
    <font>
      <i/>
      <u/>
      <sz val="10"/>
      <name val="Times New Roman"/>
      <family val="1"/>
    </font>
    <font>
      <b/>
      <sz val="10"/>
      <name val="Arial"/>
      <family val="2"/>
    </font>
    <font>
      <sz val="10"/>
      <name val="Arial"/>
      <family val="2"/>
    </font>
    <font>
      <sz val="10"/>
      <name val="MS Sans Serif"/>
      <family val="2"/>
    </font>
    <font>
      <sz val="8"/>
      <name val="Courier New"/>
      <family val="3"/>
    </font>
    <font>
      <vertAlign val="superscript"/>
      <sz val="10"/>
      <name val="Arial"/>
      <family val="2"/>
    </font>
    <font>
      <sz val="10"/>
      <color theme="1"/>
      <name val="Arial"/>
      <family val="2"/>
    </font>
    <font>
      <b/>
      <i/>
      <sz val="10"/>
      <name val="Arial"/>
      <family val="2"/>
    </font>
    <font>
      <b/>
      <sz val="10"/>
      <name val="MT Extra"/>
      <family val="1"/>
      <charset val="2"/>
    </font>
    <font>
      <sz val="10"/>
      <color rgb="FF000000"/>
      <name val="Arial"/>
      <family val="2"/>
    </font>
    <font>
      <sz val="10"/>
      <name val="Calibri"/>
      <family val="2"/>
    </font>
    <font>
      <sz val="10"/>
      <name val="Arial"/>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font>
    <font>
      <b/>
      <sz val="11"/>
      <color theme="1"/>
      <name val="Calibri"/>
      <family val="2"/>
      <scheme val="minor"/>
    </font>
  </fonts>
  <fills count="3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49">
    <border>
      <left/>
      <right/>
      <top/>
      <bottom/>
      <diagonal/>
    </border>
    <border>
      <left style="thick">
        <color indexed="64"/>
      </left>
      <right/>
      <top/>
      <bottom/>
      <diagonal/>
    </border>
    <border>
      <left style="thick">
        <color indexed="64"/>
      </left>
      <right style="thick">
        <color indexed="64"/>
      </right>
      <top/>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75">
    <xf numFmtId="0" fontId="0" fillId="0" borderId="0"/>
    <xf numFmtId="164" fontId="3" fillId="0" borderId="0" applyFont="0" applyFill="0" applyBorder="0" applyAlignment="0" applyProtection="0"/>
    <xf numFmtId="164" fontId="2" fillId="0" borderId="0" applyFont="0" applyFill="0" applyBorder="0" applyAlignment="0" applyProtection="0"/>
    <xf numFmtId="3" fontId="2" fillId="0" borderId="1" applyProtection="0"/>
    <xf numFmtId="3" fontId="11" fillId="0" borderId="1" applyProtection="0"/>
    <xf numFmtId="3" fontId="2" fillId="0" borderId="1" applyProtection="0"/>
    <xf numFmtId="3" fontId="4" fillId="0" borderId="2" applyFill="0" applyAlignment="0" applyProtection="0"/>
    <xf numFmtId="165" fontId="2" fillId="0" borderId="2" applyProtection="0"/>
    <xf numFmtId="4" fontId="4" fillId="0" borderId="2" applyProtection="0"/>
    <xf numFmtId="166" fontId="2" fillId="0" borderId="2" applyProtection="0"/>
    <xf numFmtId="0" fontId="5" fillId="0" borderId="0" applyProtection="0"/>
    <xf numFmtId="2" fontId="5" fillId="0" borderId="0" applyProtection="0"/>
    <xf numFmtId="0" fontId="4" fillId="0" borderId="0" applyNumberFormat="0" applyFont="0" applyFill="0" applyBorder="0" applyAlignment="0" applyProtection="0">
      <protection locked="0"/>
    </xf>
    <xf numFmtId="0" fontId="6" fillId="0" borderId="0" applyProtection="0"/>
    <xf numFmtId="0" fontId="2" fillId="0" borderId="0"/>
    <xf numFmtId="167" fontId="2" fillId="0" borderId="0"/>
    <xf numFmtId="167" fontId="2" fillId="0" borderId="0"/>
    <xf numFmtId="167" fontId="2" fillId="0" borderId="0"/>
    <xf numFmtId="167" fontId="2" fillId="0" borderId="0"/>
    <xf numFmtId="167" fontId="2" fillId="0" borderId="0"/>
    <xf numFmtId="0" fontId="13" fillId="0" borderId="0"/>
    <xf numFmtId="0" fontId="12" fillId="0" borderId="0"/>
    <xf numFmtId="0" fontId="5" fillId="0" borderId="0"/>
    <xf numFmtId="0" fontId="7" fillId="0" borderId="0"/>
    <xf numFmtId="0" fontId="8" fillId="0" borderId="0"/>
    <xf numFmtId="0" fontId="9" fillId="0" borderId="1"/>
    <xf numFmtId="9" fontId="11" fillId="0" borderId="0" applyFont="0" applyFill="0" applyBorder="0" applyAlignment="0" applyProtection="0"/>
    <xf numFmtId="9" fontId="2" fillId="0" borderId="0" applyFont="0" applyFill="0" applyBorder="0" applyAlignment="0" applyProtection="0"/>
    <xf numFmtId="0" fontId="5" fillId="0" borderId="3" applyProtection="0"/>
    <xf numFmtId="0" fontId="2" fillId="0" borderId="0"/>
    <xf numFmtId="0" fontId="2" fillId="0" borderId="0"/>
    <xf numFmtId="9" fontId="20" fillId="0" borderId="0" applyFont="0" applyFill="0" applyBorder="0" applyAlignment="0" applyProtection="0"/>
    <xf numFmtId="0" fontId="21" fillId="0" borderId="0" applyNumberFormat="0" applyFill="0" applyBorder="0" applyAlignment="0" applyProtection="0"/>
    <xf numFmtId="0" fontId="22" fillId="0" borderId="39" applyNumberFormat="0" applyFill="0" applyAlignment="0" applyProtection="0"/>
    <xf numFmtId="0" fontId="23" fillId="0" borderId="40" applyNumberFormat="0" applyFill="0" applyAlignment="0" applyProtection="0"/>
    <xf numFmtId="0" fontId="24" fillId="0" borderId="41" applyNumberFormat="0" applyFill="0" applyAlignment="0" applyProtection="0"/>
    <xf numFmtId="0" fontId="24" fillId="0" borderId="0" applyNumberFormat="0" applyFill="0" applyBorder="0" applyAlignment="0" applyProtection="0"/>
    <xf numFmtId="0" fontId="25" fillId="2" borderId="0" applyNumberFormat="0" applyBorder="0" applyAlignment="0" applyProtection="0"/>
    <xf numFmtId="0" fontId="26" fillId="3" borderId="0" applyNumberFormat="0" applyBorder="0" applyAlignment="0" applyProtection="0"/>
    <xf numFmtId="0" fontId="27" fillId="4" borderId="0" applyNumberFormat="0" applyBorder="0" applyAlignment="0" applyProtection="0"/>
    <xf numFmtId="0" fontId="28" fillId="5" borderId="42" applyNumberFormat="0" applyAlignment="0" applyProtection="0"/>
    <xf numFmtId="0" fontId="29" fillId="6" borderId="43" applyNumberFormat="0" applyAlignment="0" applyProtection="0"/>
    <xf numFmtId="0" fontId="30" fillId="6" borderId="42" applyNumberFormat="0" applyAlignment="0" applyProtection="0"/>
    <xf numFmtId="0" fontId="31" fillId="0" borderId="44" applyNumberFormat="0" applyFill="0" applyAlignment="0" applyProtection="0"/>
    <xf numFmtId="0" fontId="32" fillId="7" borderId="45" applyNumberFormat="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9" borderId="0" applyNumberFormat="0" applyBorder="0" applyAlignment="0" applyProtection="0"/>
    <xf numFmtId="0" fontId="1" fillId="10"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1"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1" fillId="17" borderId="0" applyNumberFormat="0" applyBorder="0" applyAlignment="0" applyProtection="0"/>
    <xf numFmtId="0" fontId="35"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5" fillId="21" borderId="0" applyNumberFormat="0" applyBorder="0" applyAlignment="0" applyProtection="0"/>
    <xf numFmtId="0" fontId="35"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35" fillId="29"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1" fillId="0" borderId="0"/>
    <xf numFmtId="0" fontId="2" fillId="0" borderId="0"/>
    <xf numFmtId="0" fontId="36" fillId="8" borderId="46" applyNumberFormat="0" applyFont="0" applyAlignment="0" applyProtection="0"/>
    <xf numFmtId="0" fontId="37" fillId="0" borderId="47" applyNumberFormat="0" applyFill="0" applyAlignment="0" applyProtection="0"/>
  </cellStyleXfs>
  <cellXfs count="366">
    <xf numFmtId="0" fontId="0" fillId="0" borderId="0" xfId="0"/>
    <xf numFmtId="0" fontId="10" fillId="0" borderId="4" xfId="0" applyFont="1" applyBorder="1" applyAlignment="1">
      <alignment horizontal="center" vertical="top"/>
    </xf>
    <xf numFmtId="0" fontId="10" fillId="0" borderId="4" xfId="0" applyFont="1" applyBorder="1" applyAlignment="1">
      <alignment horizontal="center" vertical="top" wrapText="1"/>
    </xf>
    <xf numFmtId="0" fontId="10" fillId="0" borderId="4" xfId="0" applyNumberFormat="1" applyFont="1" applyBorder="1" applyAlignment="1">
      <alignment horizontal="center" vertical="top"/>
    </xf>
    <xf numFmtId="4" fontId="10" fillId="0" borderId="4" xfId="0" applyNumberFormat="1" applyFont="1" applyBorder="1" applyAlignment="1">
      <alignment horizontal="center" vertical="top"/>
    </xf>
    <xf numFmtId="0" fontId="10" fillId="0" borderId="0" xfId="0" applyFont="1" applyBorder="1"/>
    <xf numFmtId="0" fontId="10" fillId="0" borderId="5" xfId="0" applyFont="1" applyBorder="1" applyAlignment="1">
      <alignment horizontal="center" vertical="top"/>
    </xf>
    <xf numFmtId="0" fontId="10" fillId="0" borderId="5" xfId="0" applyFont="1" applyBorder="1" applyAlignment="1">
      <alignment horizontal="left" vertical="top" wrapText="1"/>
    </xf>
    <xf numFmtId="0" fontId="10" fillId="0" borderId="5" xfId="0" applyNumberFormat="1" applyFont="1" applyBorder="1" applyAlignment="1">
      <alignment horizontal="center" vertical="top"/>
    </xf>
    <xf numFmtId="0" fontId="10" fillId="0" borderId="6" xfId="0" applyFont="1" applyBorder="1" applyAlignment="1">
      <alignment horizontal="left" vertical="top"/>
    </xf>
    <xf numFmtId="0" fontId="10" fillId="0" borderId="6" xfId="0" applyFont="1" applyBorder="1" applyAlignment="1">
      <alignment vertical="top" wrapText="1"/>
    </xf>
    <xf numFmtId="0" fontId="10" fillId="0" borderId="4" xfId="0" applyFont="1" applyBorder="1" applyAlignment="1">
      <alignment horizontal="center"/>
    </xf>
    <xf numFmtId="0" fontId="10" fillId="0" borderId="4" xfId="0" applyNumberFormat="1" applyFont="1" applyBorder="1" applyAlignment="1">
      <alignment horizontal="center"/>
    </xf>
    <xf numFmtId="4" fontId="10" fillId="0" borderId="4" xfId="0" applyNumberFormat="1" applyFont="1" applyBorder="1" applyAlignment="1">
      <alignment horizontal="center"/>
    </xf>
    <xf numFmtId="0" fontId="10" fillId="0" borderId="5" xfId="0" applyFont="1" applyBorder="1" applyAlignment="1">
      <alignment horizontal="center"/>
    </xf>
    <xf numFmtId="4" fontId="10" fillId="0" borderId="10" xfId="0" applyNumberFormat="1" applyFont="1" applyBorder="1" applyAlignment="1">
      <alignment vertical="center"/>
    </xf>
    <xf numFmtId="0" fontId="10" fillId="0" borderId="0" xfId="0" applyFont="1" applyAlignment="1">
      <alignment vertical="center"/>
    </xf>
    <xf numFmtId="4" fontId="10" fillId="0" borderId="9" xfId="0" applyNumberFormat="1" applyFont="1" applyBorder="1" applyAlignment="1">
      <alignment vertical="center"/>
    </xf>
    <xf numFmtId="0" fontId="10" fillId="0" borderId="6" xfId="0" applyFont="1" applyBorder="1" applyAlignment="1">
      <alignment horizontal="center" vertical="top"/>
    </xf>
    <xf numFmtId="0" fontId="10" fillId="0" borderId="9" xfId="0" applyFont="1" applyBorder="1" applyAlignment="1">
      <alignment horizontal="left" vertical="center"/>
    </xf>
    <xf numFmtId="0" fontId="10" fillId="0" borderId="0" xfId="0" applyFont="1" applyBorder="1" applyAlignment="1">
      <alignment vertical="center"/>
    </xf>
    <xf numFmtId="0" fontId="10" fillId="0" borderId="11" xfId="0" applyNumberFormat="1" applyFont="1" applyBorder="1" applyAlignment="1">
      <alignment vertical="center" wrapText="1"/>
    </xf>
    <xf numFmtId="0" fontId="10" fillId="0" borderId="6" xfId="0" applyFont="1" applyBorder="1" applyAlignment="1">
      <alignment wrapText="1"/>
    </xf>
    <xf numFmtId="0" fontId="10" fillId="0" borderId="6" xfId="0" applyFont="1" applyBorder="1" applyAlignment="1">
      <alignment horizontal="left" vertical="top" wrapText="1"/>
    </xf>
    <xf numFmtId="4" fontId="10" fillId="0" borderId="4" xfId="0" applyNumberFormat="1" applyFont="1" applyBorder="1" applyAlignment="1" applyProtection="1">
      <alignment horizontal="center" vertical="top"/>
      <protection locked="0"/>
    </xf>
    <xf numFmtId="4" fontId="10" fillId="0" borderId="5" xfId="0" applyNumberFormat="1" applyFont="1" applyBorder="1" applyAlignment="1" applyProtection="1">
      <alignment horizontal="left" vertical="top"/>
      <protection locked="0"/>
    </xf>
    <xf numFmtId="4" fontId="10" fillId="0" borderId="0" xfId="0" applyNumberFormat="1" applyFont="1" applyBorder="1" applyAlignment="1" applyProtection="1">
      <alignment horizontal="center" vertical="top"/>
      <protection locked="0"/>
    </xf>
    <xf numFmtId="4" fontId="10" fillId="0" borderId="0" xfId="0" applyNumberFormat="1" applyFont="1" applyBorder="1" applyAlignment="1" applyProtection="1">
      <alignment horizontal="left" vertical="top"/>
      <protection locked="0"/>
    </xf>
    <xf numFmtId="4" fontId="10" fillId="0" borderId="0" xfId="0" applyNumberFormat="1" applyFont="1" applyBorder="1" applyAlignment="1">
      <alignment vertical="center"/>
    </xf>
    <xf numFmtId="4" fontId="10" fillId="0" borderId="5" xfId="0" applyNumberFormat="1" applyFont="1" applyBorder="1" applyAlignment="1">
      <alignment horizontal="center" vertical="top"/>
    </xf>
    <xf numFmtId="4" fontId="10" fillId="0" borderId="5" xfId="0" applyNumberFormat="1" applyFont="1" applyBorder="1" applyAlignment="1">
      <alignment horizontal="center"/>
    </xf>
    <xf numFmtId="4" fontId="10" fillId="0" borderId="6" xfId="0" applyNumberFormat="1" applyFont="1" applyBorder="1" applyAlignment="1">
      <alignment horizontal="left"/>
    </xf>
    <xf numFmtId="0" fontId="2" fillId="0" borderId="6" xfId="0" applyFont="1" applyBorder="1" applyAlignment="1">
      <alignment horizontal="left" vertical="top"/>
    </xf>
    <xf numFmtId="0" fontId="2" fillId="0" borderId="6" xfId="0" applyFont="1" applyBorder="1" applyAlignment="1">
      <alignment vertical="top" wrapText="1"/>
    </xf>
    <xf numFmtId="0" fontId="2" fillId="0" borderId="0" xfId="0" applyFont="1" applyBorder="1"/>
    <xf numFmtId="0" fontId="2" fillId="0" borderId="6" xfId="0" applyFont="1" applyBorder="1" applyAlignment="1">
      <alignment horizontal="center" vertical="top"/>
    </xf>
    <xf numFmtId="0" fontId="2" fillId="0" borderId="6" xfId="0" applyFont="1" applyBorder="1" applyAlignment="1">
      <alignment horizontal="center"/>
    </xf>
    <xf numFmtId="0" fontId="2" fillId="0" borderId="6" xfId="0" applyFont="1" applyBorder="1" applyAlignment="1">
      <alignment wrapText="1"/>
    </xf>
    <xf numFmtId="4" fontId="2" fillId="0" borderId="6" xfId="0" applyNumberFormat="1" applyFont="1" applyBorder="1" applyAlignment="1"/>
    <xf numFmtId="0" fontId="2" fillId="0" borderId="6" xfId="0" applyFont="1" applyFill="1" applyBorder="1" applyAlignment="1">
      <alignment vertical="top" wrapText="1"/>
    </xf>
    <xf numFmtId="0" fontId="2" fillId="0" borderId="6" xfId="0" applyFont="1" applyFill="1" applyBorder="1" applyAlignment="1">
      <alignment wrapText="1"/>
    </xf>
    <xf numFmtId="0" fontId="10" fillId="0" borderId="0" xfId="0" applyNumberFormat="1" applyFont="1" applyBorder="1" applyAlignment="1">
      <alignment vertical="top" wrapText="1"/>
    </xf>
    <xf numFmtId="0" fontId="2" fillId="0" borderId="0" xfId="0" applyNumberFormat="1" applyFont="1" applyBorder="1" applyAlignment="1">
      <alignment vertical="top" wrapText="1"/>
    </xf>
    <xf numFmtId="0" fontId="10" fillId="0" borderId="0" xfId="0" applyFont="1" applyBorder="1" applyAlignment="1">
      <alignment horizontal="left" vertical="center"/>
    </xf>
    <xf numFmtId="0" fontId="2" fillId="0" borderId="0" xfId="0" applyFont="1" applyBorder="1" applyAlignment="1">
      <alignment vertical="top" wrapText="1"/>
    </xf>
    <xf numFmtId="2" fontId="2" fillId="0" borderId="6" xfId="22" applyNumberFormat="1" applyFont="1" applyBorder="1" applyAlignment="1" applyProtection="1">
      <alignment horizontal="left" vertical="top"/>
    </xf>
    <xf numFmtId="2" fontId="2" fillId="0" borderId="6" xfId="22" applyNumberFormat="1" applyFont="1" applyBorder="1" applyAlignment="1" applyProtection="1">
      <alignment horizontal="left" vertical="top"/>
      <protection locked="0"/>
    </xf>
    <xf numFmtId="0" fontId="2" fillId="0" borderId="0" xfId="0" applyFont="1" applyFill="1" applyAlignment="1">
      <alignment wrapText="1"/>
    </xf>
    <xf numFmtId="0" fontId="2" fillId="0" borderId="0" xfId="0" applyFont="1" applyBorder="1" applyAlignment="1">
      <alignment wrapText="1"/>
    </xf>
    <xf numFmtId="0" fontId="2" fillId="0" borderId="8" xfId="0" applyFont="1" applyBorder="1" applyAlignment="1" applyProtection="1">
      <alignment horizontal="left" vertical="top" wrapText="1"/>
    </xf>
    <xf numFmtId="0" fontId="2" fillId="0" borderId="0" xfId="0" applyFont="1" applyFill="1" applyAlignment="1">
      <alignment vertical="top" wrapText="1"/>
    </xf>
    <xf numFmtId="0" fontId="10" fillId="0" borderId="0" xfId="0" applyFont="1" applyBorder="1" applyAlignment="1">
      <alignment horizontal="center" vertical="center"/>
    </xf>
    <xf numFmtId="0" fontId="10" fillId="0" borderId="11" xfId="0" applyFont="1" applyBorder="1" applyAlignment="1">
      <alignment horizontal="center" vertical="center"/>
    </xf>
    <xf numFmtId="0" fontId="10" fillId="0" borderId="11" xfId="0" applyNumberFormat="1" applyFont="1" applyBorder="1" applyAlignment="1">
      <alignment horizontal="center" vertical="center"/>
    </xf>
    <xf numFmtId="0" fontId="10" fillId="0" borderId="0" xfId="0" applyFont="1" applyBorder="1" applyAlignment="1">
      <alignment vertical="center" wrapText="1"/>
    </xf>
    <xf numFmtId="0" fontId="10" fillId="0" borderId="11" xfId="0" applyFont="1" applyBorder="1" applyAlignment="1">
      <alignment vertical="center" wrapText="1"/>
    </xf>
    <xf numFmtId="0" fontId="10" fillId="0" borderId="11" xfId="0" applyNumberFormat="1" applyFont="1" applyBorder="1" applyAlignment="1">
      <alignment horizontal="center"/>
    </xf>
    <xf numFmtId="0" fontId="10" fillId="0" borderId="12" xfId="0" applyFont="1" applyBorder="1" applyAlignment="1">
      <alignment vertical="center" wrapText="1"/>
    </xf>
    <xf numFmtId="0" fontId="2" fillId="0" borderId="0" xfId="0" applyFont="1" applyFill="1" applyBorder="1" applyAlignment="1">
      <alignment wrapText="1"/>
    </xf>
    <xf numFmtId="0" fontId="2" fillId="0" borderId="0" xfId="0" applyFont="1" applyBorder="1" applyAlignment="1">
      <alignment horizontal="left" vertical="top"/>
    </xf>
    <xf numFmtId="0" fontId="2" fillId="0" borderId="0" xfId="0" applyFont="1" applyBorder="1" applyAlignment="1">
      <alignment horizontal="center"/>
    </xf>
    <xf numFmtId="49" fontId="2" fillId="0" borderId="0" xfId="0" applyNumberFormat="1" applyFont="1" applyBorder="1" applyAlignment="1">
      <alignment vertical="top"/>
    </xf>
    <xf numFmtId="49" fontId="2" fillId="0" borderId="0" xfId="0" applyNumberFormat="1" applyFont="1" applyBorder="1" applyAlignment="1">
      <alignment wrapText="1"/>
    </xf>
    <xf numFmtId="49" fontId="2" fillId="0" borderId="0" xfId="0" applyNumberFormat="1" applyFont="1" applyBorder="1"/>
    <xf numFmtId="49" fontId="2" fillId="0" borderId="0" xfId="0" applyNumberFormat="1" applyFont="1" applyBorder="1" applyAlignment="1">
      <alignment vertical="top" wrapText="1"/>
    </xf>
    <xf numFmtId="49" fontId="2" fillId="0" borderId="0" xfId="0" applyNumberFormat="1" applyFont="1" applyFill="1" applyBorder="1" applyAlignment="1">
      <alignment vertical="top"/>
    </xf>
    <xf numFmtId="49" fontId="2" fillId="0" borderId="0" xfId="0" applyNumberFormat="1" applyFont="1" applyFill="1" applyBorder="1" applyAlignment="1">
      <alignment vertical="top" wrapText="1"/>
    </xf>
    <xf numFmtId="4" fontId="10" fillId="0" borderId="10" xfId="0" applyNumberFormat="1" applyFont="1" applyBorder="1" applyAlignment="1" applyProtection="1">
      <alignment vertical="center"/>
      <protection locked="0"/>
    </xf>
    <xf numFmtId="0" fontId="2" fillId="0" borderId="7" xfId="0" applyFont="1" applyBorder="1" applyAlignment="1">
      <alignment vertical="top" wrapText="1"/>
    </xf>
    <xf numFmtId="1" fontId="10" fillId="0" borderId="4" xfId="0" applyNumberFormat="1" applyFont="1" applyBorder="1" applyAlignment="1">
      <alignment horizontal="center"/>
    </xf>
    <xf numFmtId="0" fontId="10" fillId="0" borderId="4" xfId="0" applyNumberFormat="1" applyFont="1" applyBorder="1" applyAlignment="1">
      <alignment horizontal="center" vertical="center"/>
    </xf>
    <xf numFmtId="1" fontId="10" fillId="0" borderId="5" xfId="0" applyNumberFormat="1" applyFont="1" applyBorder="1" applyAlignment="1">
      <alignment horizontal="center"/>
    </xf>
    <xf numFmtId="1" fontId="10" fillId="0" borderId="0" xfId="0" applyNumberFormat="1" applyFont="1" applyBorder="1" applyAlignment="1">
      <alignment horizontal="center" vertical="center"/>
    </xf>
    <xf numFmtId="0" fontId="10" fillId="0" borderId="5" xfId="0" applyNumberFormat="1" applyFont="1" applyBorder="1" applyAlignment="1">
      <alignment horizontal="center"/>
    </xf>
    <xf numFmtId="0" fontId="2" fillId="0" borderId="0" xfId="0" applyNumberFormat="1" applyFont="1" applyBorder="1" applyAlignment="1">
      <alignment horizontal="center"/>
    </xf>
    <xf numFmtId="4" fontId="2" fillId="0" borderId="0" xfId="0" applyNumberFormat="1" applyFont="1" applyBorder="1" applyAlignment="1">
      <alignment vertical="top"/>
    </xf>
    <xf numFmtId="0" fontId="2" fillId="0" borderId="6" xfId="0" applyFont="1" applyFill="1" applyBorder="1" applyAlignment="1">
      <alignment horizontal="center"/>
    </xf>
    <xf numFmtId="0" fontId="2" fillId="0" borderId="6" xfId="0" applyFont="1" applyFill="1" applyBorder="1" applyAlignment="1" applyProtection="1">
      <alignment horizontal="center"/>
    </xf>
    <xf numFmtId="0" fontId="2" fillId="0" borderId="0" xfId="0" applyFont="1" applyFill="1" applyBorder="1"/>
    <xf numFmtId="4" fontId="2" fillId="0" borderId="6" xfId="0" applyNumberFormat="1" applyFont="1" applyBorder="1" applyAlignment="1">
      <alignment vertical="top"/>
    </xf>
    <xf numFmtId="0" fontId="2" fillId="0" borderId="6" xfId="0" applyFont="1" applyBorder="1" applyAlignment="1" applyProtection="1">
      <alignment horizontal="center"/>
    </xf>
    <xf numFmtId="0" fontId="2" fillId="0" borderId="6" xfId="0" applyFont="1" applyFill="1" applyBorder="1" applyAlignment="1">
      <alignment horizontal="left" vertical="top"/>
    </xf>
    <xf numFmtId="0" fontId="2" fillId="0" borderId="0" xfId="0" applyNumberFormat="1" applyFont="1" applyBorder="1" applyAlignment="1">
      <alignment horizontal="center" vertical="top"/>
    </xf>
    <xf numFmtId="0" fontId="2" fillId="0" borderId="0" xfId="0" applyFont="1"/>
    <xf numFmtId="0" fontId="2" fillId="0" borderId="7" xfId="0" applyNumberFormat="1" applyFont="1" applyBorder="1" applyAlignment="1">
      <alignment horizontal="center"/>
    </xf>
    <xf numFmtId="0" fontId="2" fillId="0" borderId="7" xfId="0" applyNumberFormat="1" applyFont="1" applyBorder="1" applyAlignment="1">
      <alignment horizontal="center" vertical="top"/>
    </xf>
    <xf numFmtId="0" fontId="2" fillId="0" borderId="7" xfId="0" applyNumberFormat="1" applyFont="1" applyFill="1" applyBorder="1" applyAlignment="1">
      <alignment horizontal="center" vertical="top"/>
    </xf>
    <xf numFmtId="3" fontId="2" fillId="0" borderId="7" xfId="0" applyNumberFormat="1" applyFont="1" applyFill="1" applyBorder="1" applyAlignment="1">
      <alignment horizontal="center"/>
    </xf>
    <xf numFmtId="3" fontId="2" fillId="0" borderId="7" xfId="0" applyNumberFormat="1" applyFont="1" applyFill="1" applyBorder="1" applyAlignment="1">
      <alignment horizontal="center" vertical="top"/>
    </xf>
    <xf numFmtId="3" fontId="2" fillId="0" borderId="6" xfId="0" applyNumberFormat="1" applyFont="1" applyBorder="1" applyAlignment="1">
      <alignment horizontal="center"/>
    </xf>
    <xf numFmtId="3" fontId="2" fillId="0" borderId="6" xfId="0" applyNumberFormat="1" applyFont="1" applyFill="1" applyBorder="1" applyAlignment="1">
      <alignment horizontal="center"/>
    </xf>
    <xf numFmtId="0" fontId="10" fillId="0" borderId="12" xfId="0" applyFont="1" applyBorder="1" applyAlignment="1">
      <alignment horizontal="center" vertical="center"/>
    </xf>
    <xf numFmtId="3" fontId="2" fillId="0" borderId="7" xfId="0" applyNumberFormat="1" applyFont="1" applyBorder="1" applyAlignment="1">
      <alignment horizontal="center" vertical="top"/>
    </xf>
    <xf numFmtId="0" fontId="2" fillId="0" borderId="0" xfId="0" applyNumberFormat="1" applyFont="1" applyFill="1" applyBorder="1" applyAlignment="1">
      <alignment horizontal="left" vertical="top" wrapText="1"/>
    </xf>
    <xf numFmtId="3" fontId="2" fillId="0" borderId="0" xfId="0" applyNumberFormat="1" applyFont="1" applyBorder="1" applyAlignment="1">
      <alignment horizontal="center"/>
    </xf>
    <xf numFmtId="0" fontId="2" fillId="0" borderId="6" xfId="0" applyFont="1" applyBorder="1" applyAlignment="1">
      <alignment horizontal="left" vertical="top" wrapText="1"/>
    </xf>
    <xf numFmtId="2" fontId="2" fillId="0" borderId="6" xfId="0" applyNumberFormat="1" applyFont="1" applyBorder="1" applyAlignment="1">
      <alignment horizontal="left" vertical="top"/>
    </xf>
    <xf numFmtId="0" fontId="2" fillId="0" borderId="6" xfId="0" applyNumberFormat="1" applyFont="1" applyBorder="1" applyAlignment="1">
      <alignment horizontal="center"/>
    </xf>
    <xf numFmtId="0" fontId="2" fillId="0" borderId="6" xfId="0" quotePrefix="1" applyFont="1" applyBorder="1" applyAlignment="1">
      <alignment horizontal="center" vertical="top"/>
    </xf>
    <xf numFmtId="0" fontId="2" fillId="0" borderId="0" xfId="0" applyFont="1" applyBorder="1" applyAlignment="1">
      <alignment horizontal="center" vertical="top"/>
    </xf>
    <xf numFmtId="4" fontId="2" fillId="0" borderId="0" xfId="0" applyNumberFormat="1" applyFont="1" applyBorder="1"/>
    <xf numFmtId="0" fontId="2" fillId="0" borderId="0" xfId="0" applyFont="1" applyBorder="1" applyAlignment="1"/>
    <xf numFmtId="0" fontId="2" fillId="0" borderId="0" xfId="0" applyFont="1" applyAlignment="1"/>
    <xf numFmtId="3" fontId="2" fillId="0" borderId="7" xfId="0" applyNumberFormat="1" applyFont="1" applyBorder="1" applyAlignment="1">
      <alignment horizontal="center"/>
    </xf>
    <xf numFmtId="1" fontId="2" fillId="0" borderId="0" xfId="0" applyNumberFormat="1" applyFont="1" applyBorder="1" applyAlignment="1">
      <alignment horizontal="center"/>
    </xf>
    <xf numFmtId="0" fontId="2" fillId="0" borderId="7" xfId="0" applyFont="1" applyBorder="1" applyAlignment="1">
      <alignment horizontal="center"/>
    </xf>
    <xf numFmtId="4" fontId="2" fillId="0" borderId="0" xfId="0" applyNumberFormat="1" applyFont="1" applyBorder="1" applyAlignment="1"/>
    <xf numFmtId="0" fontId="2" fillId="0" borderId="6" xfId="0" applyFont="1" applyBorder="1" applyAlignment="1">
      <alignment horizontal="center" vertical="top" wrapText="1"/>
    </xf>
    <xf numFmtId="4" fontId="2" fillId="0" borderId="6" xfId="0" applyNumberFormat="1" applyFont="1" applyFill="1" applyBorder="1" applyAlignment="1">
      <alignment vertical="top"/>
    </xf>
    <xf numFmtId="4" fontId="2" fillId="0" borderId="6" xfId="0" applyNumberFormat="1" applyFont="1" applyFill="1" applyBorder="1" applyAlignment="1"/>
    <xf numFmtId="4" fontId="10" fillId="0" borderId="10" xfId="0" applyNumberFormat="1" applyFont="1" applyBorder="1" applyAlignment="1">
      <alignment horizontal="right" vertical="center"/>
    </xf>
    <xf numFmtId="0" fontId="2" fillId="0" borderId="6" xfId="0" applyNumberFormat="1" applyFont="1" applyBorder="1" applyAlignment="1">
      <alignment horizontal="center" vertical="top"/>
    </xf>
    <xf numFmtId="0" fontId="2" fillId="0" borderId="6" xfId="0" applyNumberFormat="1" applyFont="1" applyBorder="1" applyAlignment="1">
      <alignment horizontal="left" vertical="top" wrapText="1"/>
    </xf>
    <xf numFmtId="2" fontId="2" fillId="0" borderId="6" xfId="0" applyNumberFormat="1" applyFont="1" applyBorder="1" applyAlignment="1">
      <alignment horizontal="center" vertical="top"/>
    </xf>
    <xf numFmtId="0" fontId="2" fillId="0" borderId="6" xfId="0" applyFont="1" applyBorder="1" applyAlignment="1">
      <alignment horizontal="center" vertical="center"/>
    </xf>
    <xf numFmtId="4" fontId="2" fillId="0" borderId="6" xfId="0" applyNumberFormat="1" applyFont="1" applyBorder="1" applyAlignment="1" applyProtection="1">
      <alignment vertical="top"/>
      <protection locked="0"/>
    </xf>
    <xf numFmtId="0" fontId="2" fillId="0" borderId="0" xfId="0" applyFont="1" applyBorder="1" applyAlignment="1">
      <alignment vertical="top"/>
    </xf>
    <xf numFmtId="4" fontId="2" fillId="0" borderId="6" xfId="0" applyNumberFormat="1" applyFont="1" applyBorder="1" applyAlignment="1" applyProtection="1">
      <protection locked="0"/>
    </xf>
    <xf numFmtId="0" fontId="2" fillId="0" borderId="0" xfId="0" applyFont="1" applyBorder="1" applyProtection="1">
      <protection locked="0"/>
    </xf>
    <xf numFmtId="4" fontId="2" fillId="0" borderId="0" xfId="0" applyNumberFormat="1" applyFont="1" applyBorder="1" applyAlignment="1" applyProtection="1">
      <alignment vertical="top"/>
      <protection locked="0"/>
    </xf>
    <xf numFmtId="0" fontId="2" fillId="0" borderId="0" xfId="0" applyFont="1" applyFill="1" applyAlignment="1">
      <alignment horizontal="left" vertical="top" wrapText="1"/>
    </xf>
    <xf numFmtId="4" fontId="2" fillId="0" borderId="6" xfId="0" applyNumberFormat="1" applyFont="1" applyFill="1" applyBorder="1" applyAlignment="1" applyProtection="1">
      <protection locked="0"/>
    </xf>
    <xf numFmtId="0" fontId="2" fillId="0" borderId="6" xfId="0" applyFont="1" applyFill="1" applyBorder="1" applyAlignment="1">
      <alignment horizontal="center" wrapText="1"/>
    </xf>
    <xf numFmtId="4" fontId="2" fillId="0" borderId="0" xfId="0" applyNumberFormat="1" applyFont="1" applyBorder="1" applyAlignment="1" applyProtection="1">
      <protection locked="0"/>
    </xf>
    <xf numFmtId="0" fontId="10" fillId="0" borderId="11" xfId="0" applyFont="1" applyBorder="1" applyAlignment="1">
      <alignment horizontal="center"/>
    </xf>
    <xf numFmtId="0" fontId="2" fillId="0" borderId="0" xfId="0" applyFont="1" applyProtection="1">
      <protection locked="0"/>
    </xf>
    <xf numFmtId="4" fontId="2" fillId="0" borderId="6" xfId="0" applyNumberFormat="1" applyFont="1" applyBorder="1" applyAlignment="1">
      <alignment horizontal="center"/>
    </xf>
    <xf numFmtId="0" fontId="2" fillId="0" borderId="0" xfId="0" applyFont="1" applyFill="1"/>
    <xf numFmtId="4" fontId="2" fillId="0" borderId="6" xfId="0" applyNumberFormat="1" applyFont="1" applyFill="1" applyBorder="1" applyAlignment="1" applyProtection="1">
      <alignment vertical="top"/>
      <protection locked="0"/>
    </xf>
    <xf numFmtId="0" fontId="2" fillId="0" borderId="7" xfId="0" applyFont="1" applyBorder="1" applyAlignment="1">
      <alignment horizontal="left" vertical="top"/>
    </xf>
    <xf numFmtId="3" fontId="2" fillId="0" borderId="6" xfId="0" applyNumberFormat="1" applyFont="1" applyBorder="1" applyAlignment="1">
      <alignment horizontal="center" vertical="top"/>
    </xf>
    <xf numFmtId="3" fontId="2" fillId="0" borderId="0" xfId="0" applyNumberFormat="1" applyFont="1" applyFill="1"/>
    <xf numFmtId="3" fontId="2" fillId="0" borderId="0" xfId="14" applyNumberFormat="1" applyFont="1" applyBorder="1" applyAlignment="1">
      <alignment horizontal="center" wrapText="1"/>
    </xf>
    <xf numFmtId="4" fontId="2" fillId="0" borderId="7" xfId="14" applyNumberFormat="1" applyFont="1" applyBorder="1" applyAlignment="1" applyProtection="1">
      <alignment wrapText="1"/>
      <protection locked="0"/>
    </xf>
    <xf numFmtId="0" fontId="2" fillId="0" borderId="6" xfId="14" applyNumberFormat="1" applyFont="1" applyBorder="1" applyAlignment="1">
      <alignment horizontal="left" vertical="top" wrapText="1"/>
    </xf>
    <xf numFmtId="0" fontId="2" fillId="0" borderId="6" xfId="14" applyNumberFormat="1" applyFont="1" applyBorder="1" applyAlignment="1">
      <alignment horizontal="center" vertical="top" wrapText="1"/>
    </xf>
    <xf numFmtId="1" fontId="2" fillId="0" borderId="6" xfId="0" applyNumberFormat="1" applyFont="1" applyBorder="1" applyAlignment="1">
      <alignment horizontal="center"/>
    </xf>
    <xf numFmtId="4" fontId="2" fillId="0" borderId="0" xfId="0" applyNumberFormat="1" applyFont="1" applyFill="1" applyBorder="1" applyAlignment="1">
      <alignment vertical="top"/>
    </xf>
    <xf numFmtId="1" fontId="2" fillId="0" borderId="0" xfId="0" applyNumberFormat="1" applyFont="1" applyFill="1" applyBorder="1" applyAlignment="1">
      <alignment horizontal="center"/>
    </xf>
    <xf numFmtId="0" fontId="2" fillId="0" borderId="0" xfId="0" applyFont="1" applyBorder="1" applyAlignment="1">
      <alignment horizontal="left"/>
    </xf>
    <xf numFmtId="0" fontId="2" fillId="0" borderId="0" xfId="0" quotePrefix="1" applyFont="1" applyBorder="1" applyAlignment="1">
      <alignment horizontal="left"/>
    </xf>
    <xf numFmtId="4" fontId="2" fillId="0" borderId="0" xfId="0" applyNumberFormat="1" applyFont="1" applyBorder="1" applyAlignment="1">
      <alignment horizontal="right"/>
    </xf>
    <xf numFmtId="0" fontId="2" fillId="0" borderId="0" xfId="0" applyFont="1" applyAlignment="1">
      <alignment horizontal="center"/>
    </xf>
    <xf numFmtId="0" fontId="2" fillId="0" borderId="6" xfId="0" applyFont="1" applyFill="1" applyBorder="1" applyAlignment="1" applyProtection="1">
      <alignment vertical="top" wrapText="1"/>
    </xf>
    <xf numFmtId="0" fontId="2" fillId="0" borderId="6" xfId="0" applyFont="1" applyFill="1" applyBorder="1" applyAlignment="1" applyProtection="1">
      <alignment horizontal="left" vertical="top"/>
    </xf>
    <xf numFmtId="4" fontId="2" fillId="0" borderId="0" xfId="0" applyNumberFormat="1" applyFont="1" applyFill="1" applyBorder="1" applyAlignment="1" applyProtection="1">
      <alignment vertical="top"/>
      <protection locked="0"/>
    </xf>
    <xf numFmtId="0" fontId="2" fillId="0" borderId="0" xfId="0" applyFont="1" applyAlignment="1">
      <alignment wrapText="1"/>
    </xf>
    <xf numFmtId="0" fontId="2" fillId="0" borderId="4" xfId="0" applyFont="1" applyBorder="1" applyAlignment="1">
      <alignment horizontal="left" vertical="top"/>
    </xf>
    <xf numFmtId="0" fontId="2" fillId="0" borderId="4" xfId="0" applyFont="1" applyBorder="1" applyAlignment="1">
      <alignment horizontal="center" vertical="top"/>
    </xf>
    <xf numFmtId="4" fontId="2" fillId="0" borderId="4" xfId="0" applyNumberFormat="1" applyFont="1" applyBorder="1" applyAlignment="1">
      <alignment vertical="top"/>
    </xf>
    <xf numFmtId="0" fontId="2" fillId="0" borderId="6" xfId="0" applyNumberFormat="1" applyFont="1" applyBorder="1" applyAlignment="1">
      <alignment horizontal="center" vertical="center"/>
    </xf>
    <xf numFmtId="0" fontId="2" fillId="0" borderId="6" xfId="0" applyFont="1" applyFill="1" applyBorder="1" applyAlignment="1">
      <alignment horizontal="left" vertical="top" wrapText="1"/>
    </xf>
    <xf numFmtId="0" fontId="2" fillId="0" borderId="10" xfId="0" applyFont="1" applyBorder="1" applyProtection="1">
      <protection locked="0"/>
    </xf>
    <xf numFmtId="49" fontId="2" fillId="0" borderId="6" xfId="0" applyNumberFormat="1" applyFont="1" applyBorder="1" applyAlignment="1">
      <alignment vertical="top"/>
    </xf>
    <xf numFmtId="49" fontId="2" fillId="0" borderId="6" xfId="0" applyNumberFormat="1" applyFont="1" applyBorder="1" applyAlignment="1">
      <alignment vertical="top" wrapText="1"/>
    </xf>
    <xf numFmtId="0" fontId="10" fillId="0" borderId="6" xfId="14" applyFont="1" applyBorder="1" applyAlignment="1">
      <alignment horizontal="left" wrapText="1"/>
    </xf>
    <xf numFmtId="0" fontId="10" fillId="0" borderId="6" xfId="14" applyFont="1" applyBorder="1" applyAlignment="1">
      <alignment wrapText="1"/>
    </xf>
    <xf numFmtId="0" fontId="2" fillId="0" borderId="6" xfId="14" applyFont="1" applyBorder="1" applyAlignment="1">
      <alignment horizontal="center" wrapText="1"/>
    </xf>
    <xf numFmtId="0" fontId="2" fillId="0" borderId="6" xfId="0" applyFont="1" applyFill="1" applyBorder="1" applyAlignment="1">
      <alignment horizontal="left" wrapText="1"/>
    </xf>
    <xf numFmtId="49" fontId="2" fillId="0" borderId="6" xfId="20" applyNumberFormat="1" applyFont="1" applyBorder="1" applyAlignment="1">
      <alignment horizontal="left" vertical="top"/>
    </xf>
    <xf numFmtId="0" fontId="2" fillId="0" borderId="6" xfId="20" applyFont="1" applyBorder="1" applyAlignment="1">
      <alignment horizontal="center" vertical="top"/>
    </xf>
    <xf numFmtId="0" fontId="2" fillId="0" borderId="6" xfId="0" quotePrefix="1" applyFont="1" applyBorder="1" applyAlignment="1">
      <alignment vertical="top" wrapText="1"/>
    </xf>
    <xf numFmtId="4" fontId="2" fillId="0" borderId="6" xfId="2" applyNumberFormat="1" applyFont="1" applyBorder="1" applyAlignment="1">
      <alignment horizontal="right" vertical="top" wrapText="1"/>
    </xf>
    <xf numFmtId="0" fontId="2" fillId="0" borderId="5" xfId="0" applyFont="1" applyFill="1" applyBorder="1" applyAlignment="1">
      <alignment wrapText="1"/>
    </xf>
    <xf numFmtId="0" fontId="2" fillId="0" borderId="0" xfId="0" applyNumberFormat="1" applyFont="1" applyBorder="1" applyAlignment="1">
      <alignment wrapText="1"/>
    </xf>
    <xf numFmtId="1" fontId="10" fillId="0" borderId="6" xfId="14" applyNumberFormat="1" applyFont="1" applyBorder="1" applyAlignment="1">
      <alignment horizontal="left" vertical="top" wrapText="1"/>
    </xf>
    <xf numFmtId="0" fontId="10" fillId="0" borderId="6" xfId="14" applyNumberFormat="1" applyFont="1" applyBorder="1" applyAlignment="1">
      <alignment horizontal="left" vertical="top" wrapText="1"/>
    </xf>
    <xf numFmtId="3" fontId="2" fillId="0" borderId="6" xfId="14" applyNumberFormat="1" applyFont="1" applyFill="1" applyBorder="1" applyAlignment="1">
      <alignment horizontal="center" wrapText="1"/>
    </xf>
    <xf numFmtId="3" fontId="2" fillId="0" borderId="6" xfId="14" applyNumberFormat="1" applyFont="1" applyFill="1" applyBorder="1" applyAlignment="1">
      <alignment horizontal="center" vertical="top" wrapText="1"/>
    </xf>
    <xf numFmtId="0" fontId="15" fillId="0" borderId="6" xfId="0" applyFont="1" applyFill="1" applyBorder="1" applyAlignment="1">
      <alignment horizontal="left" vertical="top" wrapText="1"/>
    </xf>
    <xf numFmtId="0" fontId="10" fillId="0" borderId="12" xfId="0" applyFont="1" applyBorder="1" applyAlignment="1">
      <alignment horizontal="left" vertical="center"/>
    </xf>
    <xf numFmtId="0" fontId="2" fillId="0" borderId="6" xfId="0" applyFont="1" applyBorder="1" applyAlignment="1">
      <alignment horizontal="right" vertical="top"/>
    </xf>
    <xf numFmtId="49" fontId="2" fillId="0" borderId="7" xfId="0" applyNumberFormat="1" applyFont="1" applyBorder="1" applyAlignment="1">
      <alignment vertical="top"/>
    </xf>
    <xf numFmtId="0" fontId="2" fillId="0" borderId="6" xfId="0" applyNumberFormat="1" applyFont="1" applyFill="1" applyBorder="1" applyAlignment="1">
      <alignment horizontal="left" vertical="top" wrapText="1"/>
    </xf>
    <xf numFmtId="0" fontId="16" fillId="0" borderId="6" xfId="0" applyFont="1" applyBorder="1" applyAlignment="1">
      <alignment horizontal="center" vertical="top" wrapText="1"/>
    </xf>
    <xf numFmtId="0" fontId="2" fillId="0" borderId="6" xfId="0" applyNumberFormat="1" applyFont="1" applyFill="1" applyBorder="1" applyAlignment="1">
      <alignment horizontal="center" wrapText="1"/>
    </xf>
    <xf numFmtId="0" fontId="2" fillId="0" borderId="6" xfId="0" applyNumberFormat="1" applyFont="1" applyFill="1" applyBorder="1" applyAlignment="1">
      <alignment vertical="top" wrapText="1"/>
    </xf>
    <xf numFmtId="0" fontId="2" fillId="0" borderId="6" xfId="0" applyNumberFormat="1" applyFont="1" applyFill="1" applyBorder="1" applyAlignment="1">
      <alignment horizontal="center" vertical="top" wrapText="1"/>
    </xf>
    <xf numFmtId="49" fontId="2" fillId="0" borderId="11" xfId="0" applyNumberFormat="1" applyFont="1" applyFill="1" applyBorder="1" applyAlignment="1">
      <alignment horizontal="center"/>
    </xf>
    <xf numFmtId="1" fontId="2" fillId="0" borderId="11" xfId="0" applyNumberFormat="1" applyFont="1" applyFill="1" applyBorder="1" applyAlignment="1">
      <alignment horizontal="center"/>
    </xf>
    <xf numFmtId="0" fontId="10" fillId="0" borderId="6" xfId="0" applyNumberFormat="1" applyFont="1" applyBorder="1" applyAlignment="1">
      <alignment horizontal="left" vertical="top" wrapText="1"/>
    </xf>
    <xf numFmtId="0" fontId="2" fillId="0" borderId="6" xfId="0" applyNumberFormat="1" applyFont="1" applyBorder="1" applyAlignment="1">
      <alignment horizontal="center" vertical="top" wrapText="1"/>
    </xf>
    <xf numFmtId="0" fontId="2" fillId="0" borderId="6" xfId="0" applyFont="1" applyBorder="1" applyAlignment="1">
      <alignment horizontal="center" wrapText="1"/>
    </xf>
    <xf numFmtId="0" fontId="2" fillId="0" borderId="0" xfId="21" applyFont="1" applyAlignment="1">
      <alignment wrapText="1"/>
    </xf>
    <xf numFmtId="4" fontId="2" fillId="0" borderId="6" xfId="14" applyNumberFormat="1" applyFont="1" applyBorder="1" applyAlignment="1">
      <alignment horizontal="right" wrapText="1"/>
    </xf>
    <xf numFmtId="4" fontId="2" fillId="0" borderId="6" xfId="14" applyNumberFormat="1" applyFont="1" applyFill="1" applyBorder="1" applyAlignment="1" applyProtection="1">
      <alignment horizontal="center" wrapText="1"/>
      <protection locked="0"/>
    </xf>
    <xf numFmtId="4" fontId="2" fillId="0" borderId="6" xfId="14" applyNumberFormat="1" applyFont="1" applyBorder="1" applyAlignment="1" applyProtection="1">
      <alignment horizontal="center" wrapText="1"/>
      <protection locked="0"/>
    </xf>
    <xf numFmtId="3" fontId="2" fillId="0" borderId="6" xfId="14" applyNumberFormat="1" applyFont="1" applyBorder="1" applyAlignment="1">
      <alignment horizontal="center" wrapText="1"/>
    </xf>
    <xf numFmtId="164" fontId="2" fillId="0" borderId="6" xfId="1" applyFont="1" applyBorder="1" applyAlignment="1" applyProtection="1">
      <alignment horizontal="right" vertical="top" wrapText="1"/>
      <protection locked="0"/>
    </xf>
    <xf numFmtId="164" fontId="2" fillId="0" borderId="7" xfId="1" applyFont="1" applyBorder="1" applyAlignment="1">
      <alignment horizontal="center" vertical="top"/>
    </xf>
    <xf numFmtId="0" fontId="2" fillId="0" borderId="5" xfId="0" applyFont="1" applyFill="1" applyBorder="1" applyAlignment="1">
      <alignment horizontal="left" wrapText="1"/>
    </xf>
    <xf numFmtId="0" fontId="2" fillId="0" borderId="0" xfId="0" applyFont="1" applyFill="1" applyBorder="1" applyAlignment="1">
      <alignment horizontal="center" wrapText="1"/>
    </xf>
    <xf numFmtId="3" fontId="2" fillId="0" borderId="13" xfId="14" applyNumberFormat="1" applyFont="1" applyFill="1" applyBorder="1" applyAlignment="1">
      <alignment horizontal="center" wrapText="1"/>
    </xf>
    <xf numFmtId="4" fontId="2" fillId="0" borderId="5" xfId="14" applyNumberFormat="1" applyFont="1" applyFill="1" applyBorder="1" applyAlignment="1" applyProtection="1">
      <alignment horizontal="center" wrapText="1"/>
      <protection locked="0"/>
    </xf>
    <xf numFmtId="4" fontId="2" fillId="0" borderId="10" xfId="0" applyNumberFormat="1" applyFont="1" applyFill="1" applyBorder="1" applyAlignment="1" applyProtection="1">
      <alignment horizontal="center"/>
      <protection locked="0"/>
    </xf>
    <xf numFmtId="49" fontId="2" fillId="0" borderId="0" xfId="0" applyNumberFormat="1" applyFont="1" applyFill="1" applyBorder="1" applyAlignment="1">
      <alignment horizontal="left" vertical="center"/>
    </xf>
    <xf numFmtId="49" fontId="2"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center"/>
    </xf>
    <xf numFmtId="4" fontId="2" fillId="0" borderId="0" xfId="0" applyNumberFormat="1" applyFont="1" applyFill="1" applyBorder="1" applyAlignment="1" applyProtection="1">
      <alignment horizontal="center"/>
      <protection locked="0"/>
    </xf>
    <xf numFmtId="4" fontId="2" fillId="0" borderId="6" xfId="14" applyNumberFormat="1" applyFont="1" applyFill="1" applyBorder="1" applyAlignment="1">
      <alignment wrapText="1"/>
    </xf>
    <xf numFmtId="4" fontId="2" fillId="0" borderId="6" xfId="14" applyNumberFormat="1" applyFont="1" applyFill="1" applyBorder="1" applyAlignment="1" applyProtection="1">
      <alignment horizontal="right" wrapText="1"/>
      <protection locked="0"/>
    </xf>
    <xf numFmtId="4" fontId="2" fillId="0" borderId="6" xfId="14" applyNumberFormat="1" applyFont="1" applyFill="1" applyBorder="1" applyAlignment="1" applyProtection="1">
      <alignment horizontal="right" vertical="top" wrapText="1"/>
      <protection locked="0"/>
    </xf>
    <xf numFmtId="4" fontId="2" fillId="0" borderId="6" xfId="14" applyNumberFormat="1" applyFont="1" applyBorder="1" applyAlignment="1" applyProtection="1">
      <alignment horizontal="right" wrapText="1"/>
      <protection locked="0"/>
    </xf>
    <xf numFmtId="0" fontId="17" fillId="0" borderId="6" xfId="14" applyNumberFormat="1" applyFont="1" applyBorder="1" applyAlignment="1">
      <alignment horizontal="center" vertical="top" wrapText="1"/>
    </xf>
    <xf numFmtId="0" fontId="10" fillId="0" borderId="0" xfId="0" applyNumberFormat="1" applyFont="1" applyBorder="1" applyAlignment="1">
      <alignment horizontal="left" vertical="top" wrapText="1"/>
    </xf>
    <xf numFmtId="168" fontId="2" fillId="0" borderId="7" xfId="1" applyNumberFormat="1" applyFont="1" applyBorder="1" applyAlignment="1">
      <alignment vertical="top"/>
    </xf>
    <xf numFmtId="0" fontId="2" fillId="0" borderId="0" xfId="0" applyNumberFormat="1" applyFont="1" applyFill="1" applyBorder="1" applyAlignment="1">
      <alignment horizontal="center" vertical="top"/>
    </xf>
    <xf numFmtId="4" fontId="10" fillId="0" borderId="5" xfId="0" applyNumberFormat="1" applyFont="1" applyBorder="1" applyAlignment="1" applyProtection="1">
      <alignment horizontal="center" vertical="top"/>
      <protection locked="0"/>
    </xf>
    <xf numFmtId="4" fontId="2" fillId="0" borderId="0" xfId="0" applyNumberFormat="1" applyFont="1" applyBorder="1" applyProtection="1">
      <protection locked="0"/>
    </xf>
    <xf numFmtId="4" fontId="2" fillId="0" borderId="6" xfId="0" applyNumberFormat="1" applyFont="1" applyBorder="1" applyAlignment="1" applyProtection="1">
      <alignment horizontal="center" vertical="top"/>
      <protection locked="0"/>
    </xf>
    <xf numFmtId="4" fontId="10" fillId="0" borderId="11" xfId="0" applyNumberFormat="1" applyFont="1" applyBorder="1" applyAlignment="1" applyProtection="1">
      <alignment vertical="center"/>
      <protection locked="0"/>
    </xf>
    <xf numFmtId="4" fontId="2" fillId="0" borderId="7" xfId="0" applyNumberFormat="1" applyFont="1" applyBorder="1" applyAlignment="1" applyProtection="1">
      <alignment horizontal="center"/>
      <protection locked="0"/>
    </xf>
    <xf numFmtId="4" fontId="2" fillId="0" borderId="7" xfId="0" applyNumberFormat="1" applyFont="1" applyBorder="1" applyAlignment="1" applyProtection="1">
      <alignment vertical="top"/>
      <protection locked="0"/>
    </xf>
    <xf numFmtId="4" fontId="2" fillId="0" borderId="6" xfId="0" applyNumberFormat="1" applyFont="1" applyBorder="1" applyAlignment="1" applyProtection="1">
      <alignment horizontal="center"/>
      <protection locked="0"/>
    </xf>
    <xf numFmtId="4" fontId="2" fillId="0" borderId="4" xfId="0" applyNumberFormat="1" applyFont="1" applyBorder="1" applyAlignment="1" applyProtection="1">
      <alignment vertical="top"/>
      <protection locked="0"/>
    </xf>
    <xf numFmtId="4" fontId="2" fillId="0" borderId="0" xfId="0" applyNumberFormat="1" applyFont="1" applyBorder="1" applyAlignment="1" applyProtection="1">
      <alignment horizontal="center" vertical="top"/>
      <protection locked="0"/>
    </xf>
    <xf numFmtId="4" fontId="2" fillId="0" borderId="5" xfId="0" applyNumberFormat="1" applyFont="1" applyBorder="1" applyAlignment="1" applyProtection="1">
      <protection locked="0"/>
    </xf>
    <xf numFmtId="4" fontId="10" fillId="0" borderId="6" xfId="0" applyNumberFormat="1" applyFont="1" applyBorder="1" applyAlignment="1" applyProtection="1">
      <alignment horizontal="left" vertical="top"/>
      <protection locked="0"/>
    </xf>
    <xf numFmtId="4" fontId="10" fillId="0" borderId="4" xfId="0" applyNumberFormat="1" applyFont="1" applyBorder="1" applyAlignment="1" applyProtection="1">
      <alignment horizontal="center"/>
      <protection locked="0"/>
    </xf>
    <xf numFmtId="4" fontId="10" fillId="0" borderId="5" xfId="0" applyNumberFormat="1" applyFont="1" applyBorder="1" applyAlignment="1" applyProtection="1">
      <alignment horizontal="center"/>
      <protection locked="0"/>
    </xf>
    <xf numFmtId="0" fontId="10" fillId="0" borderId="0" xfId="0" applyFont="1" applyBorder="1" applyAlignment="1" applyProtection="1">
      <alignment vertical="center"/>
      <protection locked="0"/>
    </xf>
    <xf numFmtId="0" fontId="2" fillId="0" borderId="0" xfId="0" applyFont="1" applyAlignment="1" applyProtection="1">
      <alignment horizontal="center"/>
      <protection locked="0"/>
    </xf>
    <xf numFmtId="3" fontId="2" fillId="0" borderId="7" xfId="0" applyNumberFormat="1" applyFont="1" applyBorder="1" applyAlignment="1" applyProtection="1">
      <alignment horizontal="center"/>
      <protection locked="0"/>
    </xf>
    <xf numFmtId="3" fontId="2" fillId="0" borderId="7" xfId="0" applyNumberFormat="1" applyFont="1" applyBorder="1" applyAlignment="1" applyProtection="1">
      <alignment horizontal="right"/>
      <protection locked="0"/>
    </xf>
    <xf numFmtId="4" fontId="2" fillId="0" borderId="0" xfId="0" applyNumberFormat="1" applyFont="1" applyBorder="1" applyAlignment="1" applyProtection="1">
      <alignment horizontal="center"/>
      <protection locked="0"/>
    </xf>
    <xf numFmtId="4" fontId="10" fillId="0" borderId="0" xfId="0" applyNumberFormat="1" applyFont="1" applyBorder="1" applyAlignment="1" applyProtection="1">
      <alignment horizontal="center" vertical="center"/>
      <protection locked="0"/>
    </xf>
    <xf numFmtId="4" fontId="2" fillId="0" borderId="6" xfId="14" applyNumberFormat="1" applyFont="1" applyBorder="1" applyAlignment="1" applyProtection="1">
      <alignment horizontal="right" vertical="top" wrapText="1"/>
      <protection locked="0"/>
    </xf>
    <xf numFmtId="4" fontId="2" fillId="0" borderId="6" xfId="14" applyNumberFormat="1" applyFont="1" applyBorder="1" applyAlignment="1" applyProtection="1">
      <alignment vertical="top" wrapText="1"/>
      <protection locked="0"/>
    </xf>
    <xf numFmtId="4" fontId="2" fillId="0" borderId="8" xfId="2" applyNumberFormat="1" applyFont="1" applyBorder="1" applyAlignment="1">
      <alignment horizontal="right" vertical="top" wrapText="1"/>
    </xf>
    <xf numFmtId="164" fontId="2" fillId="0" borderId="0" xfId="1" applyFont="1"/>
    <xf numFmtId="0" fontId="2" fillId="0" borderId="0" xfId="0" applyFont="1" applyBorder="1" applyAlignment="1">
      <alignment horizontal="left" vertical="top" wrapText="1"/>
    </xf>
    <xf numFmtId="0" fontId="10" fillId="0" borderId="12" xfId="0" applyFont="1" applyBorder="1" applyAlignment="1">
      <alignment horizontal="left" vertical="center"/>
    </xf>
    <xf numFmtId="0" fontId="10" fillId="0" borderId="12" xfId="0" applyFont="1" applyBorder="1" applyAlignment="1">
      <alignment horizontal="left" vertical="center"/>
    </xf>
    <xf numFmtId="0" fontId="18" fillId="0" borderId="0" xfId="0" applyFont="1"/>
    <xf numFmtId="0" fontId="2" fillId="0" borderId="0" xfId="0" applyNumberFormat="1" applyFont="1" applyFill="1" applyBorder="1" applyAlignment="1">
      <alignment horizontal="center"/>
    </xf>
    <xf numFmtId="0" fontId="2" fillId="0" borderId="4" xfId="0" applyNumberFormat="1" applyFont="1" applyFill="1" applyBorder="1" applyAlignment="1">
      <alignment horizontal="center" vertical="top"/>
    </xf>
    <xf numFmtId="0" fontId="10" fillId="0" borderId="12" xfId="0" applyFont="1" applyBorder="1" applyAlignment="1">
      <alignment horizontal="left" vertical="center"/>
    </xf>
    <xf numFmtId="0" fontId="2" fillId="0" borderId="0" xfId="0" applyFont="1" applyAlignment="1">
      <alignment vertical="top" wrapText="1"/>
    </xf>
    <xf numFmtId="4" fontId="2" fillId="0" borderId="6" xfId="2" applyNumberFormat="1" applyBorder="1" applyAlignment="1">
      <alignment horizontal="right" vertical="top" wrapText="1"/>
    </xf>
    <xf numFmtId="4" fontId="2" fillId="0" borderId="6" xfId="0" applyNumberFormat="1" applyFont="1" applyBorder="1"/>
    <xf numFmtId="3" fontId="2" fillId="0" borderId="0" xfId="0" applyNumberFormat="1" applyFont="1" applyAlignment="1">
      <alignment horizontal="center"/>
    </xf>
    <xf numFmtId="4" fontId="2" fillId="0" borderId="6" xfId="0" applyNumberFormat="1" applyFont="1" applyBorder="1" applyProtection="1">
      <protection locked="0"/>
    </xf>
    <xf numFmtId="3" fontId="2" fillId="0" borderId="0" xfId="0" applyNumberFormat="1" applyFont="1" applyAlignment="1">
      <alignment horizontal="center" vertical="top"/>
    </xf>
    <xf numFmtId="4" fontId="2" fillId="0" borderId="0" xfId="0" applyNumberFormat="1" applyFont="1" applyAlignment="1" applyProtection="1">
      <alignment vertical="top"/>
      <protection locked="0"/>
    </xf>
    <xf numFmtId="4" fontId="2" fillId="0" borderId="0" xfId="0" applyNumberFormat="1" applyFont="1" applyProtection="1">
      <protection locked="0"/>
    </xf>
    <xf numFmtId="164" fontId="2" fillId="0" borderId="7" xfId="2" applyBorder="1" applyAlignment="1">
      <alignment horizontal="center" vertical="top"/>
    </xf>
    <xf numFmtId="164" fontId="2" fillId="0" borderId="6" xfId="2" applyBorder="1" applyAlignment="1" applyProtection="1">
      <alignment horizontal="center" vertical="top"/>
      <protection locked="0"/>
    </xf>
    <xf numFmtId="0" fontId="2" fillId="0" borderId="6" xfId="0" applyFont="1" applyBorder="1" applyAlignment="1">
      <alignment horizontal="left" wrapText="1"/>
    </xf>
    <xf numFmtId="4" fontId="2" fillId="0" borderId="6" xfId="14" applyNumberFormat="1" applyBorder="1" applyAlignment="1" applyProtection="1">
      <alignment horizontal="center" wrapText="1"/>
      <protection locked="0"/>
    </xf>
    <xf numFmtId="4" fontId="2" fillId="0" borderId="6" xfId="14" applyNumberFormat="1" applyBorder="1" applyAlignment="1">
      <alignment wrapText="1"/>
    </xf>
    <xf numFmtId="0" fontId="2" fillId="0" borderId="7" xfId="0" applyFont="1" applyBorder="1" applyAlignment="1">
      <alignment horizontal="center" vertical="top"/>
    </xf>
    <xf numFmtId="0" fontId="15" fillId="0" borderId="6" xfId="0" applyFont="1" applyBorder="1" applyAlignment="1">
      <alignment horizontal="left" vertical="top" wrapText="1"/>
    </xf>
    <xf numFmtId="4" fontId="2" fillId="0" borderId="8" xfId="2" applyNumberFormat="1" applyFont="1" applyBorder="1" applyAlignment="1">
      <alignment horizontal="right" wrapText="1"/>
    </xf>
    <xf numFmtId="0" fontId="2" fillId="0" borderId="4" xfId="0" applyFont="1" applyBorder="1" applyAlignment="1">
      <alignment vertical="top" wrapText="1"/>
    </xf>
    <xf numFmtId="0" fontId="2" fillId="0" borderId="4" xfId="0" applyNumberFormat="1" applyFont="1" applyBorder="1" applyAlignment="1">
      <alignment horizontal="center" vertical="top"/>
    </xf>
    <xf numFmtId="0" fontId="10" fillId="0" borderId="6" xfId="0" applyFont="1" applyBorder="1" applyAlignment="1">
      <alignment horizontal="left" vertical="center"/>
    </xf>
    <xf numFmtId="2" fontId="2" fillId="0" borderId="6" xfId="0" applyNumberFormat="1" applyFont="1" applyFill="1" applyBorder="1" applyAlignment="1">
      <alignment horizontal="left" vertical="top"/>
    </xf>
    <xf numFmtId="49" fontId="2" fillId="0" borderId="6" xfId="0" applyNumberFormat="1" applyFont="1" applyFill="1" applyBorder="1" applyAlignment="1">
      <alignment horizontal="center" vertical="center" wrapText="1"/>
    </xf>
    <xf numFmtId="0" fontId="2" fillId="0" borderId="0" xfId="0" applyFont="1" applyFill="1" applyAlignment="1">
      <alignment horizontal="center"/>
    </xf>
    <xf numFmtId="4" fontId="2" fillId="0" borderId="6" xfId="0" applyNumberFormat="1" applyFont="1" applyFill="1" applyBorder="1" applyProtection="1">
      <protection locked="0"/>
    </xf>
    <xf numFmtId="0" fontId="2" fillId="0" borderId="6" xfId="0" applyFont="1" applyFill="1" applyBorder="1" applyAlignment="1">
      <alignment horizontal="center" vertical="top"/>
    </xf>
    <xf numFmtId="0" fontId="10" fillId="0" borderId="36" xfId="0" applyNumberFormat="1" applyFont="1" applyBorder="1" applyAlignment="1">
      <alignment horizontal="center"/>
    </xf>
    <xf numFmtId="0" fontId="10" fillId="0" borderId="37" xfId="0" applyNumberFormat="1" applyFont="1" applyBorder="1" applyAlignment="1">
      <alignment horizontal="center"/>
    </xf>
    <xf numFmtId="0" fontId="10" fillId="0" borderId="8" xfId="0" applyNumberFormat="1" applyFont="1" applyBorder="1" applyAlignment="1">
      <alignment horizontal="center"/>
    </xf>
    <xf numFmtId="0" fontId="2" fillId="0" borderId="8" xfId="0" applyNumberFormat="1" applyFont="1" applyBorder="1" applyAlignment="1">
      <alignment horizontal="center"/>
    </xf>
    <xf numFmtId="0" fontId="2" fillId="0" borderId="8" xfId="0" applyNumberFormat="1" applyFont="1" applyFill="1" applyBorder="1" applyAlignment="1">
      <alignment horizontal="center"/>
    </xf>
    <xf numFmtId="0" fontId="2" fillId="0" borderId="8" xfId="0" applyFont="1" applyFill="1" applyBorder="1" applyAlignment="1">
      <alignment horizontal="center" vertical="top" wrapText="1"/>
    </xf>
    <xf numFmtId="0" fontId="10" fillId="0" borderId="9" xfId="0" applyFont="1" applyBorder="1" applyAlignment="1">
      <alignment vertical="center" wrapText="1"/>
    </xf>
    <xf numFmtId="0" fontId="2" fillId="0" borderId="5" xfId="0" applyFont="1" applyBorder="1" applyAlignment="1">
      <alignment horizontal="center" vertical="top"/>
    </xf>
    <xf numFmtId="0" fontId="2" fillId="0" borderId="6" xfId="0" applyFont="1" applyBorder="1" applyAlignment="1">
      <alignment horizontal="left"/>
    </xf>
    <xf numFmtId="0" fontId="2" fillId="0" borderId="5" xfId="0" applyFont="1" applyBorder="1" applyAlignment="1">
      <alignment horizontal="left" vertical="top"/>
    </xf>
    <xf numFmtId="0" fontId="10" fillId="0" borderId="5" xfId="0" applyFont="1" applyBorder="1" applyAlignment="1">
      <alignment horizontal="left" vertical="center"/>
    </xf>
    <xf numFmtId="0" fontId="10" fillId="0" borderId="14" xfId="0" applyFont="1" applyBorder="1" applyAlignment="1">
      <alignment vertical="top"/>
    </xf>
    <xf numFmtId="0" fontId="2" fillId="0" borderId="15" xfId="0" applyFont="1" applyBorder="1" applyAlignment="1">
      <alignment vertical="top" wrapText="1"/>
    </xf>
    <xf numFmtId="164" fontId="2" fillId="0" borderId="16" xfId="1" applyFont="1" applyBorder="1" applyAlignment="1">
      <alignment horizontal="center" vertical="top"/>
    </xf>
    <xf numFmtId="0" fontId="2" fillId="0" borderId="0" xfId="0" applyFont="1" applyAlignment="1">
      <alignment vertical="top"/>
    </xf>
    <xf numFmtId="0" fontId="10" fillId="0" borderId="17" xfId="0" applyFont="1" applyBorder="1" applyAlignment="1">
      <alignment horizontal="center" vertical="top"/>
    </xf>
    <xf numFmtId="164" fontId="10" fillId="0" borderId="18" xfId="1" applyFont="1" applyBorder="1" applyAlignment="1">
      <alignment horizontal="center" vertical="top"/>
    </xf>
    <xf numFmtId="0" fontId="10" fillId="0" borderId="19" xfId="0" applyFont="1" applyBorder="1" applyAlignment="1">
      <alignment horizontal="center" vertical="top"/>
    </xf>
    <xf numFmtId="164" fontId="10" fillId="0" borderId="20" xfId="1" applyFont="1" applyBorder="1" applyAlignment="1">
      <alignment horizontal="center" vertical="top"/>
    </xf>
    <xf numFmtId="0" fontId="2" fillId="0" borderId="17" xfId="0" applyFont="1" applyBorder="1" applyAlignment="1">
      <alignment horizontal="center" vertical="top"/>
    </xf>
    <xf numFmtId="0" fontId="2" fillId="0" borderId="9" xfId="0" applyFont="1" applyBorder="1" applyAlignment="1">
      <alignment horizontal="left" vertical="top" wrapText="1"/>
    </xf>
    <xf numFmtId="164" fontId="2" fillId="0" borderId="20" xfId="1" applyFont="1" applyBorder="1" applyAlignment="1">
      <alignment horizontal="right" vertical="top"/>
    </xf>
    <xf numFmtId="164" fontId="2" fillId="0" borderId="18" xfId="1" applyFont="1" applyBorder="1" applyAlignment="1">
      <alignment horizontal="right" vertical="top"/>
    </xf>
    <xf numFmtId="0" fontId="2" fillId="0" borderId="9" xfId="0" applyNumberFormat="1" applyFont="1" applyBorder="1" applyAlignment="1">
      <alignment horizontal="left" vertical="top" wrapText="1"/>
    </xf>
    <xf numFmtId="0" fontId="2" fillId="0" borderId="17" xfId="0" applyNumberFormat="1" applyFont="1" applyBorder="1" applyAlignment="1">
      <alignment horizontal="center" vertical="top"/>
    </xf>
    <xf numFmtId="0" fontId="2" fillId="0" borderId="0" xfId="0" applyFont="1" applyFill="1" applyAlignment="1">
      <alignment vertical="top"/>
    </xf>
    <xf numFmtId="0" fontId="2" fillId="0" borderId="24" xfId="0" applyNumberFormat="1" applyFont="1" applyBorder="1" applyAlignment="1">
      <alignment horizontal="center" vertical="top"/>
    </xf>
    <xf numFmtId="0" fontId="2" fillId="0" borderId="4" xfId="0" applyFont="1" applyBorder="1" applyAlignment="1">
      <alignment horizontal="left" vertical="top" wrapText="1"/>
    </xf>
    <xf numFmtId="164" fontId="2" fillId="0" borderId="25" xfId="1" applyFont="1" applyBorder="1" applyAlignment="1">
      <alignment horizontal="right" vertical="top"/>
    </xf>
    <xf numFmtId="0" fontId="2" fillId="0" borderId="26" xfId="0" applyNumberFormat="1" applyFont="1" applyBorder="1" applyAlignment="1">
      <alignment horizontal="center" vertical="top"/>
    </xf>
    <xf numFmtId="164" fontId="2" fillId="0" borderId="27" xfId="1" applyFont="1" applyBorder="1" applyAlignment="1">
      <alignment horizontal="right" vertical="top"/>
    </xf>
    <xf numFmtId="0" fontId="2" fillId="0" borderId="28" xfId="0" applyNumberFormat="1" applyFont="1" applyBorder="1" applyAlignment="1">
      <alignment horizontal="center" vertical="top"/>
    </xf>
    <xf numFmtId="0" fontId="2" fillId="0" borderId="29" xfId="0" applyFont="1" applyBorder="1" applyAlignment="1">
      <alignment horizontal="left" vertical="top" wrapText="1"/>
    </xf>
    <xf numFmtId="164" fontId="2" fillId="0" borderId="30" xfId="1" applyFont="1" applyBorder="1" applyAlignment="1">
      <alignment horizontal="right" vertical="top"/>
    </xf>
    <xf numFmtId="0" fontId="2" fillId="0" borderId="31" xfId="0" applyNumberFormat="1" applyFont="1" applyBorder="1" applyAlignment="1">
      <alignment horizontal="center" vertical="top"/>
    </xf>
    <xf numFmtId="0" fontId="2" fillId="0" borderId="32" xfId="0" applyFont="1" applyBorder="1" applyAlignment="1">
      <alignment horizontal="left" vertical="top" wrapText="1"/>
    </xf>
    <xf numFmtId="164" fontId="2" fillId="0" borderId="33" xfId="1" applyFont="1" applyBorder="1" applyAlignment="1">
      <alignment horizontal="right" vertical="top"/>
    </xf>
    <xf numFmtId="164" fontId="10" fillId="0" borderId="35" xfId="1" applyFont="1" applyBorder="1" applyAlignment="1">
      <alignment horizontal="right" vertical="top"/>
    </xf>
    <xf numFmtId="0" fontId="10" fillId="0" borderId="21" xfId="0" applyFont="1" applyBorder="1" applyAlignment="1">
      <alignment horizontal="left" vertical="top"/>
    </xf>
    <xf numFmtId="0" fontId="10" fillId="0" borderId="22" xfId="0" applyFont="1" applyBorder="1" applyAlignment="1">
      <alignment horizontal="left" vertical="top"/>
    </xf>
    <xf numFmtId="164" fontId="10" fillId="0" borderId="23" xfId="1" applyFont="1" applyBorder="1" applyAlignment="1">
      <alignment horizontal="right" vertical="top"/>
    </xf>
    <xf numFmtId="0" fontId="10" fillId="0" borderId="0" xfId="0" applyFont="1" applyBorder="1" applyAlignment="1">
      <alignment horizontal="center" vertical="top"/>
    </xf>
    <xf numFmtId="0" fontId="10" fillId="0" borderId="0" xfId="0" applyFont="1" applyBorder="1" applyAlignment="1">
      <alignment vertical="top" wrapText="1"/>
    </xf>
    <xf numFmtId="164" fontId="10" fillId="0" borderId="0" xfId="1" applyFont="1" applyFill="1" applyBorder="1" applyAlignment="1">
      <alignment horizontal="right" vertical="top"/>
    </xf>
    <xf numFmtId="0" fontId="10" fillId="0" borderId="0" xfId="0" applyFont="1" applyAlignment="1">
      <alignment vertical="top"/>
    </xf>
    <xf numFmtId="0" fontId="2" fillId="0" borderId="0" xfId="0" applyFont="1" applyBorder="1" applyAlignment="1">
      <alignment horizontal="center" vertical="top" wrapText="1"/>
    </xf>
    <xf numFmtId="164" fontId="2" fillId="0" borderId="0" xfId="1" applyFont="1" applyBorder="1" applyAlignment="1">
      <alignment horizontal="center" vertical="top"/>
    </xf>
    <xf numFmtId="0" fontId="10" fillId="0" borderId="9" xfId="0" applyFont="1" applyBorder="1" applyAlignment="1">
      <alignment horizontal="left" vertical="top" wrapText="1"/>
    </xf>
    <xf numFmtId="0" fontId="10" fillId="0" borderId="9" xfId="0" applyFont="1" applyBorder="1" applyAlignment="1">
      <alignment horizontal="left" vertical="top"/>
    </xf>
    <xf numFmtId="0" fontId="10" fillId="0" borderId="9" xfId="0" applyFont="1" applyBorder="1" applyAlignment="1">
      <alignment vertical="top" wrapText="1"/>
    </xf>
    <xf numFmtId="164" fontId="10" fillId="0" borderId="9" xfId="1" applyFont="1" applyFill="1" applyBorder="1" applyAlignment="1">
      <alignment horizontal="right" vertical="top"/>
    </xf>
    <xf numFmtId="0" fontId="10" fillId="0" borderId="38" xfId="0" applyFont="1" applyBorder="1" applyAlignment="1">
      <alignment horizontal="left" vertical="top"/>
    </xf>
    <xf numFmtId="0" fontId="10" fillId="0" borderId="38" xfId="0" applyFont="1" applyBorder="1" applyAlignment="1">
      <alignment vertical="top" wrapText="1"/>
    </xf>
    <xf numFmtId="164" fontId="10" fillId="0" borderId="38" xfId="1" applyFont="1" applyBorder="1" applyAlignment="1">
      <alignment horizontal="center" vertical="top"/>
    </xf>
    <xf numFmtId="0" fontId="10" fillId="0" borderId="9" xfId="0" applyFont="1" applyBorder="1" applyAlignment="1">
      <alignment vertical="top"/>
    </xf>
    <xf numFmtId="49" fontId="10" fillId="0" borderId="9" xfId="0" applyNumberFormat="1" applyFont="1" applyBorder="1" applyAlignment="1">
      <alignment vertical="top"/>
    </xf>
    <xf numFmtId="4" fontId="2" fillId="0" borderId="9" xfId="0" applyNumberFormat="1" applyFont="1" applyBorder="1" applyAlignment="1">
      <alignment vertical="top"/>
    </xf>
    <xf numFmtId="164" fontId="2" fillId="0" borderId="9" xfId="0" applyNumberFormat="1" applyFont="1" applyBorder="1" applyAlignment="1">
      <alignment vertical="top"/>
    </xf>
    <xf numFmtId="4" fontId="10" fillId="0" borderId="9" xfId="0" applyNumberFormat="1" applyFont="1" applyBorder="1" applyAlignment="1">
      <alignment vertical="top"/>
    </xf>
    <xf numFmtId="4" fontId="2" fillId="0" borderId="6" xfId="0" applyNumberFormat="1" applyFont="1" applyBorder="1" applyAlignment="1" applyProtection="1">
      <alignment horizontal="center" vertical="top"/>
    </xf>
    <xf numFmtId="4" fontId="2" fillId="0" borderId="7" xfId="0" applyNumberFormat="1" applyFont="1" applyBorder="1" applyAlignment="1" applyProtection="1">
      <alignment horizontal="center"/>
    </xf>
    <xf numFmtId="4" fontId="2" fillId="0" borderId="7" xfId="0" applyNumberFormat="1" applyFont="1" applyBorder="1" applyAlignment="1" applyProtection="1">
      <alignment vertical="top"/>
    </xf>
    <xf numFmtId="4" fontId="2" fillId="0" borderId="6" xfId="0" applyNumberFormat="1" applyFont="1" applyBorder="1" applyProtection="1"/>
    <xf numFmtId="4" fontId="2" fillId="0" borderId="6" xfId="0" applyNumberFormat="1" applyFont="1" applyBorder="1" applyAlignment="1" applyProtection="1">
      <alignment vertical="top"/>
    </xf>
    <xf numFmtId="4" fontId="2" fillId="0" borderId="6" xfId="0" applyNumberFormat="1" applyFont="1" applyFill="1" applyBorder="1" applyAlignment="1" applyProtection="1"/>
    <xf numFmtId="4" fontId="2" fillId="0" borderId="6" xfId="2" applyNumberFormat="1" applyBorder="1" applyAlignment="1">
      <alignment horizontal="right" wrapText="1"/>
    </xf>
    <xf numFmtId="164" fontId="2" fillId="0" borderId="6" xfId="2" applyBorder="1" applyAlignment="1" applyProtection="1">
      <alignment horizontal="center" vertical="top"/>
    </xf>
    <xf numFmtId="4" fontId="2" fillId="0" borderId="6" xfId="14" applyNumberFormat="1" applyFont="1" applyFill="1" applyBorder="1" applyAlignment="1" applyProtection="1">
      <alignment horizontal="right" wrapText="1"/>
    </xf>
    <xf numFmtId="169" fontId="2" fillId="0" borderId="0" xfId="0" applyNumberFormat="1" applyFont="1" applyAlignment="1">
      <alignment vertical="top"/>
    </xf>
    <xf numFmtId="169" fontId="2" fillId="0" borderId="0" xfId="0" applyNumberFormat="1" applyFont="1" applyBorder="1" applyAlignment="1">
      <alignment vertical="top"/>
    </xf>
    <xf numFmtId="169" fontId="2" fillId="0" borderId="0" xfId="0" applyNumberFormat="1" applyFont="1" applyFill="1" applyAlignment="1">
      <alignment vertical="top"/>
    </xf>
    <xf numFmtId="4" fontId="2" fillId="0" borderId="6" xfId="0" applyNumberFormat="1" applyFont="1" applyFill="1" applyBorder="1" applyAlignment="1" applyProtection="1">
      <alignment horizontal="right"/>
    </xf>
    <xf numFmtId="0" fontId="2" fillId="0" borderId="17" xfId="0" applyFont="1" applyFill="1" applyBorder="1" applyAlignment="1">
      <alignment horizontal="center" vertical="top"/>
    </xf>
    <xf numFmtId="0" fontId="2" fillId="0" borderId="9" xfId="0" applyFont="1" applyFill="1" applyBorder="1" applyAlignment="1">
      <alignment horizontal="left" vertical="top" wrapText="1"/>
    </xf>
    <xf numFmtId="164" fontId="2" fillId="0" borderId="18" xfId="1" applyFont="1" applyFill="1" applyBorder="1" applyAlignment="1">
      <alignment horizontal="right" vertical="top"/>
    </xf>
    <xf numFmtId="0" fontId="2" fillId="0" borderId="0" xfId="0" applyFont="1" applyFill="1" applyBorder="1" applyAlignment="1">
      <alignment vertical="top"/>
    </xf>
    <xf numFmtId="169" fontId="2" fillId="0" borderId="0" xfId="0" applyNumberFormat="1" applyFont="1" applyFill="1" applyBorder="1" applyAlignment="1">
      <alignment vertical="top"/>
    </xf>
    <xf numFmtId="0" fontId="2" fillId="0" borderId="9" xfId="0" applyNumberFormat="1" applyFont="1" applyFill="1" applyBorder="1" applyAlignment="1">
      <alignment horizontal="left" vertical="top" wrapText="1"/>
    </xf>
    <xf numFmtId="0" fontId="10" fillId="0" borderId="0" xfId="0" applyNumberFormat="1" applyFont="1" applyFill="1" applyBorder="1" applyAlignment="1">
      <alignment horizontal="left" vertical="top" wrapText="1"/>
    </xf>
    <xf numFmtId="4" fontId="2" fillId="0" borderId="6" xfId="0" applyNumberFormat="1" applyFont="1" applyBorder="1" applyAlignment="1">
      <alignment horizontal="right"/>
    </xf>
    <xf numFmtId="4" fontId="2" fillId="0" borderId="7" xfId="0" applyNumberFormat="1" applyFont="1" applyBorder="1" applyAlignment="1">
      <alignment horizontal="center"/>
    </xf>
    <xf numFmtId="9" fontId="2" fillId="0" borderId="7" xfId="31" applyFont="1" applyBorder="1" applyAlignment="1" applyProtection="1">
      <alignment horizontal="center"/>
    </xf>
    <xf numFmtId="0" fontId="2" fillId="0" borderId="19" xfId="0" applyFont="1" applyBorder="1" applyAlignment="1">
      <alignment horizontal="center" vertical="top"/>
    </xf>
    <xf numFmtId="0" fontId="2" fillId="0" borderId="5" xfId="0" applyFont="1" applyBorder="1" applyAlignment="1">
      <alignment horizontal="left" vertical="top" wrapText="1"/>
    </xf>
    <xf numFmtId="164" fontId="2" fillId="0" borderId="20" xfId="1" applyFont="1" applyBorder="1" applyAlignment="1">
      <alignment horizontal="center" vertical="top"/>
    </xf>
    <xf numFmtId="3" fontId="2" fillId="0" borderId="6" xfId="0" applyNumberFormat="1" applyFont="1" applyFill="1" applyBorder="1" applyAlignment="1">
      <alignment horizontal="center" vertical="top"/>
    </xf>
    <xf numFmtId="4" fontId="2" fillId="0" borderId="6" xfId="0" applyNumberFormat="1" applyFont="1" applyFill="1" applyBorder="1" applyAlignment="1" applyProtection="1">
      <alignment vertical="top"/>
    </xf>
    <xf numFmtId="4" fontId="2" fillId="0" borderId="6" xfId="14" applyNumberFormat="1" applyBorder="1" applyAlignment="1">
      <alignment horizontal="right" wrapText="1"/>
    </xf>
    <xf numFmtId="0" fontId="2" fillId="0" borderId="4" xfId="0" applyNumberFormat="1" applyFont="1" applyBorder="1" applyAlignment="1">
      <alignment horizontal="center"/>
    </xf>
    <xf numFmtId="0" fontId="2" fillId="0" borderId="5" xfId="0" applyFont="1" applyBorder="1" applyAlignment="1">
      <alignment vertical="top" wrapText="1"/>
    </xf>
    <xf numFmtId="0" fontId="2" fillId="0" borderId="8" xfId="14" applyFont="1" applyBorder="1" applyAlignment="1">
      <alignment horizontal="center"/>
    </xf>
    <xf numFmtId="0" fontId="2" fillId="0" borderId="6" xfId="14" applyFont="1" applyBorder="1" applyAlignment="1">
      <alignment horizontal="center"/>
    </xf>
    <xf numFmtId="0" fontId="2" fillId="0" borderId="6" xfId="14" applyFont="1" applyBorder="1" applyAlignment="1">
      <alignment wrapText="1"/>
    </xf>
    <xf numFmtId="0" fontId="2" fillId="0" borderId="5" xfId="0" applyFont="1" applyBorder="1" applyAlignment="1">
      <alignment horizontal="center"/>
    </xf>
    <xf numFmtId="3" fontId="2" fillId="0" borderId="5" xfId="0" applyNumberFormat="1" applyFont="1" applyBorder="1" applyAlignment="1">
      <alignment horizontal="center"/>
    </xf>
    <xf numFmtId="4" fontId="2" fillId="0" borderId="48" xfId="0" applyNumberFormat="1" applyFont="1" applyBorder="1" applyAlignment="1" applyProtection="1">
      <protection locked="0"/>
    </xf>
    <xf numFmtId="4" fontId="2" fillId="0" borderId="5" xfId="0" applyNumberFormat="1" applyFont="1" applyBorder="1" applyAlignment="1"/>
    <xf numFmtId="0" fontId="2" fillId="0" borderId="6" xfId="14" applyFont="1" applyBorder="1" applyAlignment="1">
      <alignment horizontal="left" vertical="top"/>
    </xf>
    <xf numFmtId="0" fontId="2" fillId="0" borderId="6" xfId="14" applyFont="1" applyBorder="1" applyAlignment="1">
      <alignment horizontal="left"/>
    </xf>
    <xf numFmtId="0" fontId="2" fillId="0" borderId="7" xfId="14" applyFont="1" applyBorder="1" applyAlignment="1">
      <alignment horizontal="left"/>
    </xf>
    <xf numFmtId="9" fontId="2" fillId="0" borderId="6" xfId="31" applyFont="1" applyBorder="1" applyAlignment="1" applyProtection="1">
      <alignment horizontal="center"/>
      <protection locked="0"/>
    </xf>
    <xf numFmtId="0" fontId="10" fillId="0" borderId="34" xfId="0" applyFont="1" applyBorder="1" applyAlignment="1">
      <alignment horizontal="left" vertical="top"/>
    </xf>
    <xf numFmtId="0" fontId="10" fillId="0" borderId="8" xfId="0" applyFont="1" applyBorder="1" applyAlignment="1">
      <alignment horizontal="left" vertical="top"/>
    </xf>
    <xf numFmtId="0" fontId="10" fillId="0" borderId="12" xfId="0" applyFont="1" applyBorder="1" applyAlignment="1">
      <alignment horizontal="left" vertical="top"/>
    </xf>
    <xf numFmtId="0" fontId="10" fillId="0" borderId="10" xfId="0" applyFont="1" applyBorder="1" applyAlignment="1">
      <alignment horizontal="left" vertical="top"/>
    </xf>
  </cellXfs>
  <cellStyles count="75">
    <cellStyle name="20% - Accent1 2" xfId="63"/>
    <cellStyle name="20% - Accent2 2" xfId="64"/>
    <cellStyle name="20% - Accent3 2" xfId="65"/>
    <cellStyle name="20% - Accent4 2" xfId="66"/>
    <cellStyle name="20% - Accent5" xfId="57" builtinId="46" customBuiltin="1"/>
    <cellStyle name="20% - Accent6" xfId="61" builtinId="50" customBuiltin="1"/>
    <cellStyle name="40% - Accent1" xfId="48" builtinId="31" customBuiltin="1"/>
    <cellStyle name="40% - Accent2" xfId="51" builtinId="35" customBuiltin="1"/>
    <cellStyle name="40% - Accent3 2" xfId="67"/>
    <cellStyle name="40% - Accent4" xfId="55" builtinId="43" customBuiltin="1"/>
    <cellStyle name="40% - Accent5" xfId="58" builtinId="47" customBuiltin="1"/>
    <cellStyle name="40% - Accent6" xfId="62" builtinId="51" customBuiltin="1"/>
    <cellStyle name="60% - Accent1" xfId="49" builtinId="32" customBuiltin="1"/>
    <cellStyle name="60% - Accent2" xfId="52" builtinId="36" customBuiltin="1"/>
    <cellStyle name="60% - Accent3 2" xfId="68"/>
    <cellStyle name="60% - Accent4 2" xfId="69"/>
    <cellStyle name="60% - Accent5" xfId="59" builtinId="48" customBuiltin="1"/>
    <cellStyle name="60% - Accent6 2" xfId="70"/>
    <cellStyle name="Accent1" xfId="47" builtinId="29" customBuiltin="1"/>
    <cellStyle name="Accent2" xfId="50" builtinId="33" customBuiltin="1"/>
    <cellStyle name="Accent3" xfId="53" builtinId="37" customBuiltin="1"/>
    <cellStyle name="Accent4" xfId="54" builtinId="41" customBuiltin="1"/>
    <cellStyle name="Accent5" xfId="56" builtinId="45" customBuiltin="1"/>
    <cellStyle name="Accent6" xfId="60" builtinId="49" customBuiltin="1"/>
    <cellStyle name="Bad" xfId="38" builtinId="27" customBuiltin="1"/>
    <cellStyle name="Calculation" xfId="42" builtinId="22" customBuiltin="1"/>
    <cellStyle name="Check Cell" xfId="44" builtinId="23" customBuiltin="1"/>
    <cellStyle name="Comma" xfId="1" builtinId="3"/>
    <cellStyle name="Comma 2" xfId="2"/>
    <cellStyle name="Comma0" xfId="3"/>
    <cellStyle name="Comma0 2" xfId="4"/>
    <cellStyle name="Comma0 2 2" xfId="5"/>
    <cellStyle name="Comma0_COLTO-B1" xfId="6"/>
    <cellStyle name="Comma1" xfId="7"/>
    <cellStyle name="Comma2" xfId="8"/>
    <cellStyle name="Comma3" xfId="9"/>
    <cellStyle name="Date" xfId="10"/>
    <cellStyle name="Explanatory Text" xfId="46" builtinId="53" customBuiltin="1"/>
    <cellStyle name="Fixed" xfId="11"/>
    <cellStyle name="Good" xfId="37" builtinId="26" customBuiltin="1"/>
    <cellStyle name="Heading 1" xfId="33" builtinId="16" customBuiltin="1"/>
    <cellStyle name="Heading 2" xfId="34" builtinId="17" customBuiltin="1"/>
    <cellStyle name="Heading 3" xfId="35" builtinId="18" customBuiltin="1"/>
    <cellStyle name="Heading 4" xfId="36" builtinId="19" customBuiltin="1"/>
    <cellStyle name="HEADING1" xfId="12"/>
    <cellStyle name="HEADING2" xfId="13"/>
    <cellStyle name="Input" xfId="40" builtinId="20" customBuiltin="1"/>
    <cellStyle name="Linked Cell" xfId="43" builtinId="24" customBuiltin="1"/>
    <cellStyle name="Neutral" xfId="39" builtinId="28" customBuiltin="1"/>
    <cellStyle name="Normal" xfId="0" builtinId="0"/>
    <cellStyle name="Normal 2" xfId="14"/>
    <cellStyle name="Normal 2 2" xfId="15"/>
    <cellStyle name="Normal 2 3" xfId="16"/>
    <cellStyle name="Normal 2 4" xfId="30"/>
    <cellStyle name="Normal 2 5" xfId="71"/>
    <cellStyle name="Normal 3" xfId="17"/>
    <cellStyle name="Normal 3 2" xfId="72"/>
    <cellStyle name="Normal 4" xfId="18"/>
    <cellStyle name="Normal 5" xfId="19"/>
    <cellStyle name="Normal 7" xfId="29"/>
    <cellStyle name="Normal_CERT3 (2)" xfId="20"/>
    <cellStyle name="Normal_colto" xfId="21"/>
    <cellStyle name="Normal_COLTO-A R1_updated Sept 2004 2 2" xfId="22"/>
    <cellStyle name="Note 2" xfId="73"/>
    <cellStyle name="OPSKRIF" xfId="23"/>
    <cellStyle name="OPSKRIFTE" xfId="24"/>
    <cellStyle name="or" xfId="25"/>
    <cellStyle name="Output" xfId="41" builtinId="21" customBuiltin="1"/>
    <cellStyle name="Percent" xfId="31" builtinId="5"/>
    <cellStyle name="Percent 2" xfId="26"/>
    <cellStyle name="Percent 2 2" xfId="27"/>
    <cellStyle name="Title" xfId="32" builtinId="15" customBuiltin="1"/>
    <cellStyle name="Total" xfId="28" builtinId="25" customBuiltin="1"/>
    <cellStyle name="Total 2" xfId="74"/>
    <cellStyle name="Warning Text" xfId="45" builtinId="11" customBuiltin="1"/>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F972"/>
  <sheetViews>
    <sheetView showZeros="0" view="pageLayout" zoomScaleNormal="100" zoomScaleSheetLayoutView="100" workbookViewId="0">
      <selection activeCell="F6" sqref="F6:G6"/>
    </sheetView>
  </sheetViews>
  <sheetFormatPr defaultColWidth="9.140625" defaultRowHeight="12.75" x14ac:dyDescent="0.2"/>
  <cols>
    <col min="1" max="1" width="9.7109375" style="59" customWidth="1"/>
    <col min="2" max="2" width="57.7109375" style="164" customWidth="1"/>
    <col min="3" max="3" width="9.7109375" style="99" customWidth="1"/>
    <col min="4" max="4" width="13.7109375" style="82" customWidth="1"/>
    <col min="5" max="5" width="12.28515625" style="125" hidden="1" customWidth="1"/>
    <col min="6" max="6" width="14.7109375" style="125" customWidth="1"/>
    <col min="7" max="7" width="14.140625" style="83" customWidth="1"/>
    <col min="8" max="16384" width="9.140625" style="83"/>
  </cols>
  <sheetData>
    <row r="1" spans="1:162" s="5" customFormat="1" x14ac:dyDescent="0.2">
      <c r="A1" s="1" t="s">
        <v>44</v>
      </c>
      <c r="B1" s="2" t="s">
        <v>45</v>
      </c>
      <c r="C1" s="1" t="s">
        <v>46</v>
      </c>
      <c r="D1" s="3" t="s">
        <v>47</v>
      </c>
      <c r="E1" s="24" t="s">
        <v>48</v>
      </c>
      <c r="F1" s="24" t="s">
        <v>48</v>
      </c>
      <c r="G1" s="4" t="s">
        <v>49</v>
      </c>
    </row>
    <row r="2" spans="1:162" s="5" customFormat="1" x14ac:dyDescent="0.2">
      <c r="A2" s="6" t="s">
        <v>32</v>
      </c>
      <c r="B2" s="7"/>
      <c r="C2" s="6"/>
      <c r="D2" s="8"/>
      <c r="E2" s="207"/>
      <c r="F2" s="207"/>
      <c r="G2" s="29"/>
    </row>
    <row r="3" spans="1:162" s="34" customFormat="1" x14ac:dyDescent="0.2">
      <c r="A3" s="32"/>
      <c r="B3" s="33"/>
      <c r="C3" s="35"/>
      <c r="D3" s="111"/>
      <c r="E3" s="115"/>
      <c r="F3" s="115"/>
      <c r="G3" s="79"/>
    </row>
    <row r="4" spans="1:162" ht="38.25" customHeight="1" x14ac:dyDescent="0.2">
      <c r="A4" s="9">
        <v>1200</v>
      </c>
      <c r="B4" s="41" t="s">
        <v>230</v>
      </c>
      <c r="C4" s="35"/>
      <c r="D4" s="111">
        <v>0</v>
      </c>
      <c r="E4" s="115"/>
      <c r="F4" s="115"/>
      <c r="G4" s="79">
        <f>E4*$D4</f>
        <v>0</v>
      </c>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row>
    <row r="5" spans="1:162" x14ac:dyDescent="0.2">
      <c r="A5" s="32"/>
      <c r="B5" s="42"/>
      <c r="C5" s="35"/>
      <c r="D5" s="111"/>
      <c r="E5" s="115"/>
      <c r="F5" s="115"/>
      <c r="G5" s="79"/>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row>
    <row r="6" spans="1:162" x14ac:dyDescent="0.2">
      <c r="A6" s="32" t="s">
        <v>233</v>
      </c>
      <c r="B6" s="237" t="s">
        <v>231</v>
      </c>
      <c r="C6" s="35" t="s">
        <v>232</v>
      </c>
      <c r="D6" s="35">
        <v>1</v>
      </c>
      <c r="E6" s="115"/>
      <c r="F6" s="115"/>
      <c r="G6" s="79"/>
    </row>
    <row r="7" spans="1:162" x14ac:dyDescent="0.2">
      <c r="A7" s="32"/>
      <c r="B7" s="237"/>
      <c r="C7" s="35"/>
      <c r="D7" s="35"/>
      <c r="E7" s="115"/>
      <c r="F7" s="115"/>
      <c r="G7" s="79"/>
    </row>
    <row r="8" spans="1:162" x14ac:dyDescent="0.2">
      <c r="A8" s="32"/>
      <c r="B8" s="237"/>
      <c r="C8" s="35"/>
      <c r="D8" s="35"/>
      <c r="E8" s="209"/>
      <c r="F8" s="320"/>
      <c r="G8" s="238"/>
    </row>
    <row r="9" spans="1:162" x14ac:dyDescent="0.2">
      <c r="A9" s="32"/>
      <c r="B9" s="237"/>
      <c r="C9" s="35"/>
      <c r="D9" s="35"/>
      <c r="E9" s="209"/>
      <c r="F9" s="320"/>
      <c r="G9" s="238"/>
    </row>
    <row r="10" spans="1:162" x14ac:dyDescent="0.2">
      <c r="A10" s="32"/>
      <c r="B10" s="237"/>
      <c r="C10" s="35"/>
      <c r="D10" s="35"/>
      <c r="E10" s="209"/>
      <c r="F10" s="320"/>
      <c r="G10" s="238"/>
    </row>
    <row r="11" spans="1:162" x14ac:dyDescent="0.2">
      <c r="A11" s="32"/>
      <c r="B11" s="237"/>
      <c r="C11" s="35"/>
      <c r="D11" s="35"/>
      <c r="E11" s="115"/>
      <c r="F11" s="320"/>
      <c r="G11" s="238"/>
    </row>
    <row r="12" spans="1:162" x14ac:dyDescent="0.2">
      <c r="A12" s="32"/>
      <c r="B12" s="237"/>
      <c r="C12" s="35"/>
      <c r="D12" s="35"/>
      <c r="E12" s="209"/>
      <c r="F12" s="320"/>
      <c r="G12" s="238"/>
    </row>
    <row r="13" spans="1:162" x14ac:dyDescent="0.2">
      <c r="A13" s="32"/>
      <c r="B13" s="237"/>
      <c r="C13" s="35"/>
      <c r="D13" s="35"/>
      <c r="E13" s="115"/>
      <c r="F13" s="320"/>
      <c r="G13" s="238"/>
    </row>
    <row r="14" spans="1:162" x14ac:dyDescent="0.2">
      <c r="A14" s="32"/>
      <c r="B14" s="237"/>
      <c r="C14" s="35"/>
      <c r="D14" s="35"/>
      <c r="E14" s="209"/>
      <c r="F14" s="320"/>
      <c r="G14" s="238"/>
    </row>
    <row r="15" spans="1:162" x14ac:dyDescent="0.2">
      <c r="A15" s="32"/>
      <c r="B15" s="237"/>
      <c r="C15" s="35"/>
      <c r="D15" s="35"/>
      <c r="E15" s="209"/>
      <c r="F15" s="320"/>
      <c r="G15" s="238"/>
    </row>
    <row r="16" spans="1:162" x14ac:dyDescent="0.2">
      <c r="A16" s="32"/>
      <c r="B16" s="237"/>
      <c r="C16" s="35"/>
      <c r="D16" s="35"/>
      <c r="E16" s="209"/>
      <c r="F16" s="320"/>
      <c r="G16" s="238"/>
    </row>
    <row r="17" spans="1:162" x14ac:dyDescent="0.2">
      <c r="A17" s="32"/>
      <c r="B17" s="237"/>
      <c r="C17" s="35"/>
      <c r="D17" s="35"/>
      <c r="E17" s="115"/>
      <c r="F17" s="115"/>
      <c r="G17" s="79"/>
    </row>
    <row r="18" spans="1:162" x14ac:dyDescent="0.2">
      <c r="A18" s="171"/>
      <c r="B18" s="237"/>
      <c r="C18" s="35"/>
      <c r="D18" s="35"/>
      <c r="E18" s="115"/>
      <c r="F18" s="115"/>
      <c r="G18" s="79"/>
    </row>
    <row r="19" spans="1:162" x14ac:dyDescent="0.2">
      <c r="A19" s="32"/>
      <c r="B19" s="42"/>
      <c r="C19" s="35"/>
      <c r="D19" s="111"/>
      <c r="E19" s="115"/>
      <c r="F19" s="115"/>
      <c r="G19" s="79"/>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row>
    <row r="20" spans="1:162" x14ac:dyDescent="0.2">
      <c r="A20" s="32"/>
      <c r="B20" s="42"/>
      <c r="C20" s="35"/>
      <c r="D20" s="111"/>
      <c r="E20" s="209"/>
      <c r="F20" s="209"/>
      <c r="G20" s="162"/>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row>
    <row r="21" spans="1:162" x14ac:dyDescent="0.2">
      <c r="A21" s="32"/>
      <c r="B21" s="42"/>
      <c r="C21" s="35"/>
      <c r="D21" s="111"/>
      <c r="E21" s="115"/>
      <c r="F21" s="115"/>
      <c r="G21" s="79"/>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row>
    <row r="22" spans="1:162" x14ac:dyDescent="0.2">
      <c r="A22" s="32"/>
      <c r="B22" s="42"/>
      <c r="C22" s="35"/>
      <c r="D22" s="111"/>
      <c r="E22" s="209"/>
      <c r="F22" s="209"/>
      <c r="G22" s="162"/>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row>
    <row r="23" spans="1:162" x14ac:dyDescent="0.2">
      <c r="A23" s="32"/>
      <c r="B23" s="42"/>
      <c r="C23" s="35"/>
      <c r="D23" s="111"/>
      <c r="E23" s="115"/>
      <c r="F23" s="115"/>
      <c r="G23" s="79"/>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row>
    <row r="24" spans="1:162" x14ac:dyDescent="0.2">
      <c r="A24" s="32"/>
      <c r="B24" s="42"/>
      <c r="C24" s="35"/>
      <c r="D24" s="111"/>
      <c r="E24" s="209"/>
      <c r="F24" s="209"/>
      <c r="G24" s="162"/>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c r="EY24" s="34"/>
      <c r="EZ24" s="34"/>
      <c r="FA24" s="34"/>
      <c r="FB24" s="34"/>
      <c r="FC24" s="34"/>
      <c r="FD24" s="34"/>
      <c r="FE24" s="34"/>
      <c r="FF24" s="34"/>
    </row>
    <row r="25" spans="1:162" x14ac:dyDescent="0.2">
      <c r="A25" s="32"/>
      <c r="B25" s="42"/>
      <c r="C25" s="35"/>
      <c r="D25" s="111"/>
      <c r="E25" s="115"/>
      <c r="F25" s="115"/>
      <c r="G25" s="79"/>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c r="CV25" s="34"/>
      <c r="CW25" s="34"/>
      <c r="CX25" s="34"/>
      <c r="CY25" s="34"/>
      <c r="CZ25" s="34"/>
      <c r="DA25" s="34"/>
      <c r="DB25" s="34"/>
      <c r="DC25" s="34"/>
      <c r="DD25" s="34"/>
      <c r="DE25" s="34"/>
      <c r="DF25" s="34"/>
      <c r="DG25" s="34"/>
      <c r="DH25" s="34"/>
      <c r="DI25" s="34"/>
      <c r="DJ25" s="34"/>
      <c r="DK25" s="34"/>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c r="EN25" s="34"/>
      <c r="EO25" s="34"/>
      <c r="EP25" s="34"/>
      <c r="EQ25" s="34"/>
      <c r="ER25" s="34"/>
      <c r="ES25" s="34"/>
      <c r="ET25" s="34"/>
      <c r="EU25" s="34"/>
      <c r="EV25" s="34"/>
      <c r="EW25" s="34"/>
      <c r="EX25" s="34"/>
      <c r="EY25" s="34"/>
      <c r="EZ25" s="34"/>
      <c r="FA25" s="34"/>
      <c r="FB25" s="34"/>
      <c r="FC25" s="34"/>
      <c r="FD25" s="34"/>
      <c r="FE25" s="34"/>
      <c r="FF25" s="34"/>
    </row>
    <row r="26" spans="1:162" x14ac:dyDescent="0.2">
      <c r="A26" s="32"/>
      <c r="B26" s="42"/>
      <c r="C26" s="35"/>
      <c r="D26" s="111"/>
      <c r="E26" s="115"/>
      <c r="F26" s="115"/>
      <c r="G26" s="79"/>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c r="EY26" s="34"/>
      <c r="EZ26" s="34"/>
      <c r="FA26" s="34"/>
      <c r="FB26" s="34"/>
      <c r="FC26" s="34"/>
      <c r="FD26" s="34"/>
      <c r="FE26" s="34"/>
      <c r="FF26" s="34"/>
    </row>
    <row r="27" spans="1:162" x14ac:dyDescent="0.2">
      <c r="A27" s="32"/>
      <c r="B27" s="42"/>
      <c r="C27" s="35"/>
      <c r="D27" s="111"/>
      <c r="E27" s="115"/>
      <c r="F27" s="115"/>
      <c r="G27" s="79"/>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c r="EY27" s="34"/>
      <c r="EZ27" s="34"/>
      <c r="FA27" s="34"/>
      <c r="FB27" s="34"/>
      <c r="FC27" s="34"/>
      <c r="FD27" s="34"/>
      <c r="FE27" s="34"/>
      <c r="FF27" s="34"/>
    </row>
    <row r="28" spans="1:162" x14ac:dyDescent="0.2">
      <c r="A28" s="32"/>
      <c r="B28" s="42"/>
      <c r="C28" s="35"/>
      <c r="D28" s="111"/>
      <c r="E28" s="115"/>
      <c r="F28" s="115"/>
      <c r="G28" s="79"/>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c r="DL28" s="34"/>
      <c r="DM28" s="34"/>
      <c r="DN28" s="34"/>
      <c r="DO28" s="34"/>
      <c r="DP28" s="34"/>
      <c r="DQ28" s="34"/>
      <c r="DR28" s="34"/>
      <c r="DS28" s="34"/>
      <c r="DT28" s="34"/>
      <c r="DU28" s="34"/>
      <c r="DV28" s="34"/>
      <c r="DW28" s="34"/>
      <c r="DX28" s="34"/>
      <c r="DY28" s="34"/>
      <c r="DZ28" s="34"/>
      <c r="EA28" s="34"/>
      <c r="EB28" s="34"/>
      <c r="EC28" s="34"/>
      <c r="ED28" s="34"/>
      <c r="EE28" s="34"/>
      <c r="EF28" s="34"/>
      <c r="EG28" s="34"/>
      <c r="EH28" s="34"/>
      <c r="EI28" s="34"/>
      <c r="EJ28" s="34"/>
      <c r="EK28" s="34"/>
      <c r="EL28" s="34"/>
      <c r="EM28" s="34"/>
      <c r="EN28" s="34"/>
      <c r="EO28" s="34"/>
      <c r="EP28" s="34"/>
      <c r="EQ28" s="34"/>
      <c r="ER28" s="34"/>
      <c r="ES28" s="34"/>
      <c r="ET28" s="34"/>
      <c r="EU28" s="34"/>
      <c r="EV28" s="34"/>
      <c r="EW28" s="34"/>
      <c r="EX28" s="34"/>
      <c r="EY28" s="34"/>
      <c r="EZ28" s="34"/>
      <c r="FA28" s="34"/>
      <c r="FB28" s="34"/>
      <c r="FC28" s="34"/>
      <c r="FD28" s="34"/>
      <c r="FE28" s="34"/>
      <c r="FF28" s="34"/>
    </row>
    <row r="29" spans="1:162" x14ac:dyDescent="0.2">
      <c r="A29" s="32"/>
      <c r="B29" s="42"/>
      <c r="C29" s="35"/>
      <c r="D29" s="111"/>
      <c r="E29" s="115"/>
      <c r="F29" s="115"/>
      <c r="G29" s="79"/>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c r="DC29" s="34"/>
      <c r="DD29" s="34"/>
      <c r="DE29" s="34"/>
      <c r="DF29" s="34"/>
      <c r="DG29" s="34"/>
      <c r="DH29" s="34"/>
      <c r="DI29" s="34"/>
      <c r="DJ29" s="34"/>
      <c r="DK29" s="34"/>
      <c r="DL29" s="34"/>
      <c r="DM29" s="34"/>
      <c r="DN29" s="34"/>
      <c r="DO29" s="34"/>
      <c r="DP29" s="34"/>
      <c r="DQ29" s="34"/>
      <c r="DR29" s="34"/>
      <c r="DS29" s="34"/>
      <c r="DT29" s="34"/>
      <c r="DU29" s="34"/>
      <c r="DV29" s="34"/>
      <c r="DW29" s="34"/>
      <c r="DX29" s="34"/>
      <c r="DY29" s="34"/>
      <c r="DZ29" s="34"/>
      <c r="EA29" s="34"/>
      <c r="EB29" s="34"/>
      <c r="EC29" s="34"/>
      <c r="ED29" s="34"/>
      <c r="EE29" s="34"/>
      <c r="EF29" s="34"/>
      <c r="EG29" s="34"/>
      <c r="EH29" s="34"/>
      <c r="EI29" s="34"/>
      <c r="EJ29" s="34"/>
      <c r="EK29" s="34"/>
      <c r="EL29" s="34"/>
      <c r="EM29" s="34"/>
      <c r="EN29" s="34"/>
      <c r="EO29" s="34"/>
      <c r="EP29" s="34"/>
      <c r="EQ29" s="34"/>
      <c r="ER29" s="34"/>
      <c r="ES29" s="34"/>
      <c r="ET29" s="34"/>
      <c r="EU29" s="34"/>
      <c r="EV29" s="34"/>
      <c r="EW29" s="34"/>
      <c r="EX29" s="34"/>
      <c r="EY29" s="34"/>
      <c r="EZ29" s="34"/>
      <c r="FA29" s="34"/>
      <c r="FB29" s="34"/>
      <c r="FC29" s="34"/>
      <c r="FD29" s="34"/>
      <c r="FE29" s="34"/>
      <c r="FF29" s="34"/>
    </row>
    <row r="30" spans="1:162" x14ac:dyDescent="0.2">
      <c r="A30" s="32"/>
      <c r="B30" s="42"/>
      <c r="C30" s="35"/>
      <c r="D30" s="111"/>
      <c r="E30" s="115"/>
      <c r="F30" s="115"/>
      <c r="G30" s="79"/>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34"/>
      <c r="DF30" s="34"/>
      <c r="DG30" s="34"/>
      <c r="DH30" s="34"/>
      <c r="DI30" s="34"/>
      <c r="DJ30" s="34"/>
      <c r="DK30" s="34"/>
      <c r="DL30" s="34"/>
      <c r="DM30" s="34"/>
      <c r="DN30" s="34"/>
      <c r="DO30" s="34"/>
      <c r="DP30" s="34"/>
      <c r="DQ30" s="34"/>
      <c r="DR30" s="34"/>
      <c r="DS30" s="34"/>
      <c r="DT30" s="34"/>
      <c r="DU30" s="34"/>
      <c r="DV30" s="34"/>
      <c r="DW30" s="34"/>
      <c r="DX30" s="34"/>
      <c r="DY30" s="34"/>
      <c r="DZ30" s="34"/>
      <c r="EA30" s="34"/>
      <c r="EB30" s="34"/>
      <c r="EC30" s="34"/>
      <c r="ED30" s="34"/>
      <c r="EE30" s="34"/>
      <c r="EF30" s="34"/>
      <c r="EG30" s="34"/>
      <c r="EH30" s="34"/>
      <c r="EI30" s="34"/>
      <c r="EJ30" s="34"/>
      <c r="EK30" s="34"/>
      <c r="EL30" s="34"/>
      <c r="EM30" s="34"/>
      <c r="EN30" s="34"/>
      <c r="EO30" s="34"/>
      <c r="EP30" s="34"/>
      <c r="EQ30" s="34"/>
      <c r="ER30" s="34"/>
      <c r="ES30" s="34"/>
      <c r="ET30" s="34"/>
      <c r="EU30" s="34"/>
      <c r="EV30" s="34"/>
      <c r="EW30" s="34"/>
      <c r="EX30" s="34"/>
      <c r="EY30" s="34"/>
      <c r="EZ30" s="34"/>
      <c r="FA30" s="34"/>
      <c r="FB30" s="34"/>
      <c r="FC30" s="34"/>
      <c r="FD30" s="34"/>
      <c r="FE30" s="34"/>
      <c r="FF30" s="34"/>
    </row>
    <row r="31" spans="1:162" x14ac:dyDescent="0.2">
      <c r="A31" s="32"/>
      <c r="B31" s="42"/>
      <c r="C31" s="35"/>
      <c r="D31" s="111"/>
      <c r="E31" s="115"/>
      <c r="F31" s="115"/>
      <c r="G31" s="79"/>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c r="CV31" s="34"/>
      <c r="CW31" s="34"/>
      <c r="CX31" s="34"/>
      <c r="CY31" s="34"/>
      <c r="CZ31" s="34"/>
      <c r="DA31" s="34"/>
      <c r="DB31" s="34"/>
      <c r="DC31" s="34"/>
      <c r="DD31" s="34"/>
      <c r="DE31" s="34"/>
      <c r="DF31" s="34"/>
      <c r="DG31" s="34"/>
      <c r="DH31" s="34"/>
      <c r="DI31" s="34"/>
      <c r="DJ31" s="34"/>
      <c r="DK31" s="34"/>
      <c r="DL31" s="34"/>
      <c r="DM31" s="34"/>
      <c r="DN31" s="34"/>
      <c r="DO31" s="34"/>
      <c r="DP31" s="34"/>
      <c r="DQ31" s="34"/>
      <c r="DR31" s="34"/>
      <c r="DS31" s="34"/>
      <c r="DT31" s="34"/>
      <c r="DU31" s="34"/>
      <c r="DV31" s="34"/>
      <c r="DW31" s="34"/>
      <c r="DX31" s="34"/>
      <c r="DY31" s="34"/>
      <c r="DZ31" s="34"/>
      <c r="EA31" s="34"/>
      <c r="EB31" s="34"/>
      <c r="EC31" s="34"/>
      <c r="ED31" s="34"/>
      <c r="EE31" s="34"/>
      <c r="EF31" s="34"/>
      <c r="EG31" s="34"/>
      <c r="EH31" s="34"/>
      <c r="EI31" s="34"/>
      <c r="EJ31" s="34"/>
      <c r="EK31" s="34"/>
      <c r="EL31" s="34"/>
      <c r="EM31" s="34"/>
      <c r="EN31" s="34"/>
      <c r="EO31" s="34"/>
      <c r="EP31" s="34"/>
      <c r="EQ31" s="34"/>
      <c r="ER31" s="34"/>
      <c r="ES31" s="34"/>
      <c r="ET31" s="34"/>
      <c r="EU31" s="34"/>
      <c r="EV31" s="34"/>
      <c r="EW31" s="34"/>
      <c r="EX31" s="34"/>
      <c r="EY31" s="34"/>
      <c r="EZ31" s="34"/>
      <c r="FA31" s="34"/>
      <c r="FB31" s="34"/>
      <c r="FC31" s="34"/>
      <c r="FD31" s="34"/>
      <c r="FE31" s="34"/>
      <c r="FF31" s="34"/>
    </row>
    <row r="32" spans="1:162" x14ac:dyDescent="0.2">
      <c r="A32" s="32"/>
      <c r="B32" s="42"/>
      <c r="C32" s="35"/>
      <c r="D32" s="111"/>
      <c r="E32" s="115"/>
      <c r="F32" s="115"/>
      <c r="G32" s="79"/>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c r="DO32" s="34"/>
      <c r="DP32" s="34"/>
      <c r="DQ32" s="34"/>
      <c r="DR32" s="34"/>
      <c r="DS32" s="34"/>
      <c r="DT32" s="34"/>
      <c r="DU32" s="34"/>
      <c r="DV32" s="34"/>
      <c r="DW32" s="34"/>
      <c r="DX32" s="34"/>
      <c r="DY32" s="34"/>
      <c r="DZ32" s="34"/>
      <c r="EA32" s="34"/>
      <c r="EB32" s="34"/>
      <c r="EC32" s="34"/>
      <c r="ED32" s="34"/>
      <c r="EE32" s="34"/>
      <c r="EF32" s="34"/>
      <c r="EG32" s="34"/>
      <c r="EH32" s="34"/>
      <c r="EI32" s="34"/>
      <c r="EJ32" s="34"/>
      <c r="EK32" s="34"/>
      <c r="EL32" s="34"/>
      <c r="EM32" s="34"/>
      <c r="EN32" s="34"/>
      <c r="EO32" s="34"/>
      <c r="EP32" s="34"/>
      <c r="EQ32" s="34"/>
      <c r="ER32" s="34"/>
      <c r="ES32" s="34"/>
      <c r="ET32" s="34"/>
      <c r="EU32" s="34"/>
      <c r="EV32" s="34"/>
      <c r="EW32" s="34"/>
      <c r="EX32" s="34"/>
      <c r="EY32" s="34"/>
      <c r="EZ32" s="34"/>
      <c r="FA32" s="34"/>
      <c r="FB32" s="34"/>
      <c r="FC32" s="34"/>
      <c r="FD32" s="34"/>
      <c r="FE32" s="34"/>
      <c r="FF32" s="34"/>
    </row>
    <row r="33" spans="1:162" x14ac:dyDescent="0.2">
      <c r="A33" s="32"/>
      <c r="B33" s="42"/>
      <c r="C33" s="35"/>
      <c r="D33" s="111"/>
      <c r="E33" s="115"/>
      <c r="F33" s="115"/>
      <c r="G33" s="79"/>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c r="EY33" s="34"/>
      <c r="EZ33" s="34"/>
      <c r="FA33" s="34"/>
      <c r="FB33" s="34"/>
      <c r="FC33" s="34"/>
      <c r="FD33" s="34"/>
      <c r="FE33" s="34"/>
      <c r="FF33" s="34"/>
    </row>
    <row r="34" spans="1:162" x14ac:dyDescent="0.2">
      <c r="A34" s="32"/>
      <c r="B34" s="42"/>
      <c r="C34" s="35"/>
      <c r="D34" s="111"/>
      <c r="E34" s="115"/>
      <c r="F34" s="115"/>
      <c r="G34" s="79"/>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row>
    <row r="35" spans="1:162" x14ac:dyDescent="0.2">
      <c r="A35" s="32"/>
      <c r="B35" s="42"/>
      <c r="C35" s="35"/>
      <c r="D35" s="111"/>
      <c r="E35" s="115"/>
      <c r="F35" s="115"/>
      <c r="G35" s="79"/>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c r="DI35" s="34"/>
      <c r="DJ35" s="34"/>
      <c r="DK35" s="34"/>
      <c r="DL35" s="34"/>
      <c r="DM35" s="34"/>
      <c r="DN35" s="34"/>
      <c r="DO35" s="34"/>
      <c r="DP35" s="34"/>
      <c r="DQ35" s="34"/>
      <c r="DR35" s="34"/>
      <c r="DS35" s="34"/>
      <c r="DT35" s="34"/>
      <c r="DU35" s="34"/>
      <c r="DV35" s="34"/>
      <c r="DW35" s="34"/>
      <c r="DX35" s="34"/>
      <c r="DY35" s="34"/>
      <c r="DZ35" s="34"/>
      <c r="EA35" s="34"/>
      <c r="EB35" s="34"/>
      <c r="EC35" s="34"/>
      <c r="ED35" s="34"/>
      <c r="EE35" s="34"/>
      <c r="EF35" s="34"/>
      <c r="EG35" s="34"/>
      <c r="EH35" s="34"/>
      <c r="EI35" s="34"/>
      <c r="EJ35" s="34"/>
      <c r="EK35" s="34"/>
      <c r="EL35" s="34"/>
      <c r="EM35" s="34"/>
      <c r="EN35" s="34"/>
      <c r="EO35" s="34"/>
      <c r="EP35" s="34"/>
      <c r="EQ35" s="34"/>
      <c r="ER35" s="34"/>
      <c r="ES35" s="34"/>
      <c r="ET35" s="34"/>
      <c r="EU35" s="34"/>
      <c r="EV35" s="34"/>
      <c r="EW35" s="34"/>
      <c r="EX35" s="34"/>
      <c r="EY35" s="34"/>
      <c r="EZ35" s="34"/>
      <c r="FA35" s="34"/>
      <c r="FB35" s="34"/>
      <c r="FC35" s="34"/>
      <c r="FD35" s="34"/>
      <c r="FE35" s="34"/>
      <c r="FF35" s="34"/>
    </row>
    <row r="36" spans="1:162" x14ac:dyDescent="0.2">
      <c r="A36" s="32"/>
      <c r="B36" s="42"/>
      <c r="C36" s="35"/>
      <c r="D36" s="111"/>
      <c r="E36" s="115"/>
      <c r="F36" s="115"/>
      <c r="G36" s="79"/>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c r="CV36" s="34"/>
      <c r="CW36" s="34"/>
      <c r="CX36" s="34"/>
      <c r="CY36" s="34"/>
      <c r="CZ36" s="34"/>
      <c r="DA36" s="34"/>
      <c r="DB36" s="34"/>
      <c r="DC36" s="34"/>
      <c r="DD36" s="34"/>
      <c r="DE36" s="34"/>
      <c r="DF36" s="34"/>
      <c r="DG36" s="34"/>
      <c r="DH36" s="34"/>
      <c r="DI36" s="34"/>
      <c r="DJ36" s="34"/>
      <c r="DK36" s="34"/>
      <c r="DL36" s="34"/>
      <c r="DM36" s="34"/>
      <c r="DN36" s="34"/>
      <c r="DO36" s="34"/>
      <c r="DP36" s="34"/>
      <c r="DQ36" s="34"/>
      <c r="DR36" s="34"/>
      <c r="DS36" s="34"/>
      <c r="DT36" s="34"/>
      <c r="DU36" s="34"/>
      <c r="DV36" s="34"/>
      <c r="DW36" s="34"/>
      <c r="DX36" s="34"/>
      <c r="DY36" s="34"/>
      <c r="DZ36" s="34"/>
      <c r="EA36" s="34"/>
      <c r="EB36" s="34"/>
      <c r="EC36" s="34"/>
      <c r="ED36" s="34"/>
      <c r="EE36" s="34"/>
      <c r="EF36" s="34"/>
      <c r="EG36" s="34"/>
      <c r="EH36" s="34"/>
      <c r="EI36" s="34"/>
      <c r="EJ36" s="34"/>
      <c r="EK36" s="34"/>
      <c r="EL36" s="34"/>
      <c r="EM36" s="34"/>
      <c r="EN36" s="34"/>
      <c r="EO36" s="34"/>
      <c r="EP36" s="34"/>
      <c r="EQ36" s="34"/>
      <c r="ER36" s="34"/>
      <c r="ES36" s="34"/>
      <c r="ET36" s="34"/>
      <c r="EU36" s="34"/>
      <c r="EV36" s="34"/>
      <c r="EW36" s="34"/>
      <c r="EX36" s="34"/>
      <c r="EY36" s="34"/>
      <c r="EZ36" s="34"/>
      <c r="FA36" s="34"/>
      <c r="FB36" s="34"/>
      <c r="FC36" s="34"/>
      <c r="FD36" s="34"/>
      <c r="FE36" s="34"/>
      <c r="FF36" s="34"/>
    </row>
    <row r="37" spans="1:162" x14ac:dyDescent="0.2">
      <c r="A37" s="32"/>
      <c r="B37" s="42"/>
      <c r="C37" s="35"/>
      <c r="D37" s="111"/>
      <c r="E37" s="115"/>
      <c r="F37" s="115"/>
      <c r="G37" s="79"/>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c r="DC37" s="34"/>
      <c r="DD37" s="34"/>
      <c r="DE37" s="34"/>
      <c r="DF37" s="34"/>
      <c r="DG37" s="34"/>
      <c r="DH37" s="34"/>
      <c r="DI37" s="34"/>
      <c r="DJ37" s="34"/>
      <c r="DK37" s="34"/>
      <c r="DL37" s="34"/>
      <c r="DM37" s="34"/>
      <c r="DN37" s="34"/>
      <c r="DO37" s="34"/>
      <c r="DP37" s="34"/>
      <c r="DQ37" s="34"/>
      <c r="DR37" s="34"/>
      <c r="DS37" s="34"/>
      <c r="DT37" s="34"/>
      <c r="DU37" s="34"/>
      <c r="DV37" s="34"/>
      <c r="DW37" s="34"/>
      <c r="DX37" s="34"/>
      <c r="DY37" s="34"/>
      <c r="DZ37" s="34"/>
      <c r="EA37" s="34"/>
      <c r="EB37" s="34"/>
      <c r="EC37" s="34"/>
      <c r="ED37" s="34"/>
      <c r="EE37" s="34"/>
      <c r="EF37" s="34"/>
      <c r="EG37" s="34"/>
      <c r="EH37" s="34"/>
      <c r="EI37" s="34"/>
      <c r="EJ37" s="34"/>
      <c r="EK37" s="34"/>
      <c r="EL37" s="34"/>
      <c r="EM37" s="34"/>
      <c r="EN37" s="34"/>
      <c r="EO37" s="34"/>
      <c r="EP37" s="34"/>
      <c r="EQ37" s="34"/>
      <c r="ER37" s="34"/>
      <c r="ES37" s="34"/>
      <c r="ET37" s="34"/>
      <c r="EU37" s="34"/>
      <c r="EV37" s="34"/>
      <c r="EW37" s="34"/>
      <c r="EX37" s="34"/>
      <c r="EY37" s="34"/>
      <c r="EZ37" s="34"/>
      <c r="FA37" s="34"/>
      <c r="FB37" s="34"/>
      <c r="FC37" s="34"/>
      <c r="FD37" s="34"/>
      <c r="FE37" s="34"/>
      <c r="FF37" s="34"/>
    </row>
    <row r="38" spans="1:162" x14ac:dyDescent="0.2">
      <c r="A38" s="32"/>
      <c r="B38" s="42"/>
      <c r="C38" s="35"/>
      <c r="D38" s="111"/>
      <c r="E38" s="115"/>
      <c r="F38" s="115"/>
      <c r="G38" s="79"/>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34"/>
      <c r="CW38" s="34"/>
      <c r="CX38" s="34"/>
      <c r="CY38" s="34"/>
      <c r="CZ38" s="34"/>
      <c r="DA38" s="34"/>
      <c r="DB38" s="34"/>
      <c r="DC38" s="34"/>
      <c r="DD38" s="34"/>
      <c r="DE38" s="34"/>
      <c r="DF38" s="34"/>
      <c r="DG38" s="34"/>
      <c r="DH38" s="34"/>
      <c r="DI38" s="34"/>
      <c r="DJ38" s="34"/>
      <c r="DK38" s="34"/>
      <c r="DL38" s="34"/>
      <c r="DM38" s="34"/>
      <c r="DN38" s="34"/>
      <c r="DO38" s="34"/>
      <c r="DP38" s="34"/>
      <c r="DQ38" s="34"/>
      <c r="DR38" s="34"/>
      <c r="DS38" s="34"/>
      <c r="DT38" s="34"/>
      <c r="DU38" s="34"/>
      <c r="DV38" s="34"/>
      <c r="DW38" s="34"/>
      <c r="DX38" s="34"/>
      <c r="DY38" s="34"/>
      <c r="DZ38" s="34"/>
      <c r="EA38" s="34"/>
      <c r="EB38" s="34"/>
      <c r="EC38" s="34"/>
      <c r="ED38" s="34"/>
      <c r="EE38" s="34"/>
      <c r="EF38" s="34"/>
      <c r="EG38" s="34"/>
      <c r="EH38" s="34"/>
      <c r="EI38" s="34"/>
      <c r="EJ38" s="34"/>
      <c r="EK38" s="34"/>
      <c r="EL38" s="34"/>
      <c r="EM38" s="34"/>
      <c r="EN38" s="34"/>
      <c r="EO38" s="34"/>
      <c r="EP38" s="34"/>
      <c r="EQ38" s="34"/>
      <c r="ER38" s="34"/>
      <c r="ES38" s="34"/>
      <c r="ET38" s="34"/>
      <c r="EU38" s="34"/>
      <c r="EV38" s="34"/>
      <c r="EW38" s="34"/>
      <c r="EX38" s="34"/>
      <c r="EY38" s="34"/>
      <c r="EZ38" s="34"/>
      <c r="FA38" s="34"/>
      <c r="FB38" s="34"/>
      <c r="FC38" s="34"/>
      <c r="FD38" s="34"/>
      <c r="FE38" s="34"/>
      <c r="FF38" s="34"/>
    </row>
    <row r="39" spans="1:162" x14ac:dyDescent="0.2">
      <c r="A39" s="32"/>
      <c r="B39" s="42"/>
      <c r="C39" s="35"/>
      <c r="D39" s="111"/>
      <c r="E39" s="115"/>
      <c r="F39" s="115"/>
      <c r="G39" s="79"/>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c r="CV39" s="34"/>
      <c r="CW39" s="34"/>
      <c r="CX39" s="34"/>
      <c r="CY39" s="34"/>
      <c r="CZ39" s="34"/>
      <c r="DA39" s="34"/>
      <c r="DB39" s="34"/>
      <c r="DC39" s="34"/>
      <c r="DD39" s="34"/>
      <c r="DE39" s="34"/>
      <c r="DF39" s="34"/>
      <c r="DG39" s="34"/>
      <c r="DH39" s="34"/>
      <c r="DI39" s="34"/>
      <c r="DJ39" s="34"/>
      <c r="DK39" s="34"/>
      <c r="DL39" s="34"/>
      <c r="DM39" s="34"/>
      <c r="DN39" s="34"/>
      <c r="DO39" s="34"/>
      <c r="DP39" s="34"/>
      <c r="DQ39" s="34"/>
      <c r="DR39" s="34"/>
      <c r="DS39" s="34"/>
      <c r="DT39" s="34"/>
      <c r="DU39" s="34"/>
      <c r="DV39" s="34"/>
      <c r="DW39" s="34"/>
      <c r="DX39" s="34"/>
      <c r="DY39" s="34"/>
      <c r="DZ39" s="34"/>
      <c r="EA39" s="34"/>
      <c r="EB39" s="34"/>
      <c r="EC39" s="34"/>
      <c r="ED39" s="34"/>
      <c r="EE39" s="34"/>
      <c r="EF39" s="34"/>
      <c r="EG39" s="34"/>
      <c r="EH39" s="34"/>
      <c r="EI39" s="34"/>
      <c r="EJ39" s="34"/>
      <c r="EK39" s="34"/>
      <c r="EL39" s="34"/>
      <c r="EM39" s="34"/>
      <c r="EN39" s="34"/>
      <c r="EO39" s="34"/>
      <c r="EP39" s="34"/>
      <c r="EQ39" s="34"/>
      <c r="ER39" s="34"/>
      <c r="ES39" s="34"/>
      <c r="ET39" s="34"/>
      <c r="EU39" s="34"/>
      <c r="EV39" s="34"/>
      <c r="EW39" s="34"/>
      <c r="EX39" s="34"/>
      <c r="EY39" s="34"/>
      <c r="EZ39" s="34"/>
      <c r="FA39" s="34"/>
      <c r="FB39" s="34"/>
      <c r="FC39" s="34"/>
      <c r="FD39" s="34"/>
      <c r="FE39" s="34"/>
      <c r="FF39" s="34"/>
    </row>
    <row r="40" spans="1:162" x14ac:dyDescent="0.2">
      <c r="A40" s="32"/>
      <c r="B40" s="42"/>
      <c r="C40" s="35"/>
      <c r="D40" s="111"/>
      <c r="E40" s="115"/>
      <c r="F40" s="115"/>
      <c r="G40" s="79"/>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c r="CV40" s="34"/>
      <c r="CW40" s="34"/>
      <c r="CX40" s="34"/>
      <c r="CY40" s="34"/>
      <c r="CZ40" s="34"/>
      <c r="DA40" s="34"/>
      <c r="DB40" s="34"/>
      <c r="DC40" s="34"/>
      <c r="DD40" s="34"/>
      <c r="DE40" s="34"/>
      <c r="DF40" s="34"/>
      <c r="DG40" s="34"/>
      <c r="DH40" s="34"/>
      <c r="DI40" s="34"/>
      <c r="DJ40" s="34"/>
      <c r="DK40" s="34"/>
      <c r="DL40" s="34"/>
      <c r="DM40" s="34"/>
      <c r="DN40" s="34"/>
      <c r="DO40" s="34"/>
      <c r="DP40" s="34"/>
      <c r="DQ40" s="34"/>
      <c r="DR40" s="34"/>
      <c r="DS40" s="34"/>
      <c r="DT40" s="34"/>
      <c r="DU40" s="34"/>
      <c r="DV40" s="34"/>
      <c r="DW40" s="34"/>
      <c r="DX40" s="34"/>
      <c r="DY40" s="34"/>
      <c r="DZ40" s="34"/>
      <c r="EA40" s="34"/>
      <c r="EB40" s="34"/>
      <c r="EC40" s="34"/>
      <c r="ED40" s="34"/>
      <c r="EE40" s="34"/>
      <c r="EF40" s="34"/>
      <c r="EG40" s="34"/>
      <c r="EH40" s="34"/>
      <c r="EI40" s="34"/>
      <c r="EJ40" s="34"/>
      <c r="EK40" s="34"/>
      <c r="EL40" s="34"/>
      <c r="EM40" s="34"/>
      <c r="EN40" s="34"/>
      <c r="EO40" s="34"/>
      <c r="EP40" s="34"/>
      <c r="EQ40" s="34"/>
      <c r="ER40" s="34"/>
      <c r="ES40" s="34"/>
      <c r="ET40" s="34"/>
      <c r="EU40" s="34"/>
      <c r="EV40" s="34"/>
      <c r="EW40" s="34"/>
      <c r="EX40" s="34"/>
      <c r="EY40" s="34"/>
      <c r="EZ40" s="34"/>
      <c r="FA40" s="34"/>
      <c r="FB40" s="34"/>
      <c r="FC40" s="34"/>
      <c r="FD40" s="34"/>
      <c r="FE40" s="34"/>
      <c r="FF40" s="34"/>
    </row>
    <row r="41" spans="1:162" x14ac:dyDescent="0.2">
      <c r="A41" s="32"/>
      <c r="B41" s="42"/>
      <c r="C41" s="35"/>
      <c r="D41" s="111"/>
      <c r="E41" s="115"/>
      <c r="F41" s="115"/>
      <c r="G41" s="79"/>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c r="CT41" s="34"/>
      <c r="CU41" s="34"/>
      <c r="CV41" s="34"/>
      <c r="CW41" s="34"/>
      <c r="CX41" s="34"/>
      <c r="CY41" s="34"/>
      <c r="CZ41" s="34"/>
      <c r="DA41" s="34"/>
      <c r="DB41" s="34"/>
      <c r="DC41" s="34"/>
      <c r="DD41" s="34"/>
      <c r="DE41" s="34"/>
      <c r="DF41" s="34"/>
      <c r="DG41" s="34"/>
      <c r="DH41" s="34"/>
      <c r="DI41" s="34"/>
      <c r="DJ41" s="34"/>
      <c r="DK41" s="34"/>
      <c r="DL41" s="34"/>
      <c r="DM41" s="34"/>
      <c r="DN41" s="34"/>
      <c r="DO41" s="34"/>
      <c r="DP41" s="34"/>
      <c r="DQ41" s="34"/>
      <c r="DR41" s="34"/>
      <c r="DS41" s="34"/>
      <c r="DT41" s="34"/>
      <c r="DU41" s="34"/>
      <c r="DV41" s="34"/>
      <c r="DW41" s="34"/>
      <c r="DX41" s="34"/>
      <c r="DY41" s="34"/>
      <c r="DZ41" s="34"/>
      <c r="EA41" s="34"/>
      <c r="EB41" s="34"/>
      <c r="EC41" s="34"/>
      <c r="ED41" s="34"/>
      <c r="EE41" s="34"/>
      <c r="EF41" s="34"/>
      <c r="EG41" s="34"/>
      <c r="EH41" s="34"/>
      <c r="EI41" s="34"/>
      <c r="EJ41" s="34"/>
      <c r="EK41" s="34"/>
      <c r="EL41" s="34"/>
      <c r="EM41" s="34"/>
      <c r="EN41" s="34"/>
      <c r="EO41" s="34"/>
      <c r="EP41" s="34"/>
      <c r="EQ41" s="34"/>
      <c r="ER41" s="34"/>
      <c r="ES41" s="34"/>
      <c r="ET41" s="34"/>
      <c r="EU41" s="34"/>
      <c r="EV41" s="34"/>
      <c r="EW41" s="34"/>
      <c r="EX41" s="34"/>
      <c r="EY41" s="34"/>
      <c r="EZ41" s="34"/>
      <c r="FA41" s="34"/>
      <c r="FB41" s="34"/>
      <c r="FC41" s="34"/>
      <c r="FD41" s="34"/>
      <c r="FE41" s="34"/>
      <c r="FF41" s="34"/>
    </row>
    <row r="42" spans="1:162" x14ac:dyDescent="0.2">
      <c r="A42" s="32"/>
      <c r="B42" s="42"/>
      <c r="C42" s="35"/>
      <c r="D42" s="111"/>
      <c r="E42" s="115"/>
      <c r="F42" s="115"/>
      <c r="G42" s="79"/>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34"/>
      <c r="CW42" s="34"/>
      <c r="CX42" s="34"/>
      <c r="CY42" s="34"/>
      <c r="CZ42" s="34"/>
      <c r="DA42" s="34"/>
      <c r="DB42" s="34"/>
      <c r="DC42" s="34"/>
      <c r="DD42" s="34"/>
      <c r="DE42" s="34"/>
      <c r="DF42" s="34"/>
      <c r="DG42" s="34"/>
      <c r="DH42" s="34"/>
      <c r="DI42" s="34"/>
      <c r="DJ42" s="34"/>
      <c r="DK42" s="34"/>
      <c r="DL42" s="34"/>
      <c r="DM42" s="34"/>
      <c r="DN42" s="34"/>
      <c r="DO42" s="34"/>
      <c r="DP42" s="34"/>
      <c r="DQ42" s="34"/>
      <c r="DR42" s="34"/>
      <c r="DS42" s="34"/>
      <c r="DT42" s="34"/>
      <c r="DU42" s="34"/>
      <c r="DV42" s="34"/>
      <c r="DW42" s="34"/>
      <c r="DX42" s="34"/>
      <c r="DY42" s="34"/>
      <c r="DZ42" s="34"/>
      <c r="EA42" s="34"/>
      <c r="EB42" s="34"/>
      <c r="EC42" s="34"/>
      <c r="ED42" s="34"/>
      <c r="EE42" s="34"/>
      <c r="EF42" s="34"/>
      <c r="EG42" s="34"/>
      <c r="EH42" s="34"/>
      <c r="EI42" s="34"/>
      <c r="EJ42" s="34"/>
      <c r="EK42" s="34"/>
      <c r="EL42" s="34"/>
      <c r="EM42" s="34"/>
      <c r="EN42" s="34"/>
      <c r="EO42" s="34"/>
      <c r="EP42" s="34"/>
      <c r="EQ42" s="34"/>
      <c r="ER42" s="34"/>
      <c r="ES42" s="34"/>
      <c r="ET42" s="34"/>
      <c r="EU42" s="34"/>
      <c r="EV42" s="34"/>
      <c r="EW42" s="34"/>
      <c r="EX42" s="34"/>
      <c r="EY42" s="34"/>
      <c r="EZ42" s="34"/>
      <c r="FA42" s="34"/>
      <c r="FB42" s="34"/>
      <c r="FC42" s="34"/>
      <c r="FD42" s="34"/>
      <c r="FE42" s="34"/>
      <c r="FF42" s="34"/>
    </row>
    <row r="43" spans="1:162" x14ac:dyDescent="0.2">
      <c r="A43" s="32"/>
      <c r="B43" s="42"/>
      <c r="C43" s="35"/>
      <c r="D43" s="111"/>
      <c r="E43" s="115"/>
      <c r="F43" s="115"/>
      <c r="G43" s="79"/>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34"/>
      <c r="DJ43" s="34"/>
      <c r="DK43" s="34"/>
      <c r="DL43" s="34"/>
      <c r="DM43" s="34"/>
      <c r="DN43" s="34"/>
      <c r="DO43" s="34"/>
      <c r="DP43" s="34"/>
      <c r="DQ43" s="34"/>
      <c r="DR43" s="34"/>
      <c r="DS43" s="34"/>
      <c r="DT43" s="34"/>
      <c r="DU43" s="34"/>
      <c r="DV43" s="34"/>
      <c r="DW43" s="34"/>
      <c r="DX43" s="34"/>
      <c r="DY43" s="34"/>
      <c r="DZ43" s="34"/>
      <c r="EA43" s="34"/>
      <c r="EB43" s="34"/>
      <c r="EC43" s="34"/>
      <c r="ED43" s="34"/>
      <c r="EE43" s="34"/>
      <c r="EF43" s="34"/>
      <c r="EG43" s="34"/>
      <c r="EH43" s="34"/>
      <c r="EI43" s="34"/>
      <c r="EJ43" s="34"/>
      <c r="EK43" s="34"/>
      <c r="EL43" s="34"/>
      <c r="EM43" s="34"/>
      <c r="EN43" s="34"/>
      <c r="EO43" s="34"/>
      <c r="EP43" s="34"/>
      <c r="EQ43" s="34"/>
      <c r="ER43" s="34"/>
      <c r="ES43" s="34"/>
      <c r="ET43" s="34"/>
      <c r="EU43" s="34"/>
      <c r="EV43" s="34"/>
      <c r="EW43" s="34"/>
      <c r="EX43" s="34"/>
      <c r="EY43" s="34"/>
      <c r="EZ43" s="34"/>
      <c r="FA43" s="34"/>
      <c r="FB43" s="34"/>
      <c r="FC43" s="34"/>
      <c r="FD43" s="34"/>
      <c r="FE43" s="34"/>
      <c r="FF43" s="34"/>
    </row>
    <row r="44" spans="1:162" x14ac:dyDescent="0.2">
      <c r="A44" s="32"/>
      <c r="B44" s="42"/>
      <c r="C44" s="35"/>
      <c r="D44" s="111"/>
      <c r="E44" s="115"/>
      <c r="F44" s="115"/>
      <c r="G44" s="79"/>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4"/>
      <c r="DR44" s="34"/>
      <c r="DS44" s="34"/>
      <c r="DT44" s="34"/>
      <c r="DU44" s="34"/>
      <c r="DV44" s="34"/>
      <c r="DW44" s="34"/>
      <c r="DX44" s="34"/>
      <c r="DY44" s="34"/>
      <c r="DZ44" s="34"/>
      <c r="EA44" s="34"/>
      <c r="EB44" s="34"/>
      <c r="EC44" s="34"/>
      <c r="ED44" s="34"/>
      <c r="EE44" s="34"/>
      <c r="EF44" s="34"/>
      <c r="EG44" s="34"/>
      <c r="EH44" s="34"/>
      <c r="EI44" s="34"/>
      <c r="EJ44" s="34"/>
      <c r="EK44" s="34"/>
      <c r="EL44" s="34"/>
      <c r="EM44" s="34"/>
      <c r="EN44" s="34"/>
      <c r="EO44" s="34"/>
      <c r="EP44" s="34"/>
      <c r="EQ44" s="34"/>
      <c r="ER44" s="34"/>
      <c r="ES44" s="34"/>
      <c r="ET44" s="34"/>
      <c r="EU44" s="34"/>
      <c r="EV44" s="34"/>
      <c r="EW44" s="34"/>
      <c r="EX44" s="34"/>
      <c r="EY44" s="34"/>
      <c r="EZ44" s="34"/>
      <c r="FA44" s="34"/>
      <c r="FB44" s="34"/>
      <c r="FC44" s="34"/>
      <c r="FD44" s="34"/>
      <c r="FE44" s="34"/>
      <c r="FF44" s="34"/>
    </row>
    <row r="45" spans="1:162" x14ac:dyDescent="0.2">
      <c r="A45" s="32"/>
      <c r="B45" s="42"/>
      <c r="C45" s="35"/>
      <c r="D45" s="111"/>
      <c r="E45" s="115"/>
      <c r="F45" s="115"/>
      <c r="G45" s="79"/>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34"/>
      <c r="CK45" s="34"/>
      <c r="CL45" s="34"/>
      <c r="CM45" s="34"/>
      <c r="CN45" s="34"/>
      <c r="CO45" s="34"/>
      <c r="CP45" s="34"/>
      <c r="CQ45" s="34"/>
      <c r="CR45" s="34"/>
      <c r="CS45" s="34"/>
      <c r="CT45" s="34"/>
      <c r="CU45" s="34"/>
      <c r="CV45" s="34"/>
      <c r="CW45" s="34"/>
      <c r="CX45" s="34"/>
      <c r="CY45" s="34"/>
      <c r="CZ45" s="34"/>
      <c r="DA45" s="34"/>
      <c r="DB45" s="34"/>
      <c r="DC45" s="34"/>
      <c r="DD45" s="34"/>
      <c r="DE45" s="34"/>
      <c r="DF45" s="34"/>
      <c r="DG45" s="34"/>
      <c r="DH45" s="34"/>
      <c r="DI45" s="34"/>
      <c r="DJ45" s="34"/>
      <c r="DK45" s="34"/>
      <c r="DL45" s="34"/>
      <c r="DM45" s="34"/>
      <c r="DN45" s="34"/>
      <c r="DO45" s="34"/>
      <c r="DP45" s="34"/>
      <c r="DQ45" s="34"/>
      <c r="DR45" s="34"/>
      <c r="DS45" s="34"/>
      <c r="DT45" s="34"/>
      <c r="DU45" s="34"/>
      <c r="DV45" s="34"/>
      <c r="DW45" s="34"/>
      <c r="DX45" s="34"/>
      <c r="DY45" s="34"/>
      <c r="DZ45" s="34"/>
      <c r="EA45" s="34"/>
      <c r="EB45" s="34"/>
      <c r="EC45" s="34"/>
      <c r="ED45" s="34"/>
      <c r="EE45" s="34"/>
      <c r="EF45" s="34"/>
      <c r="EG45" s="34"/>
      <c r="EH45" s="34"/>
      <c r="EI45" s="34"/>
      <c r="EJ45" s="34"/>
      <c r="EK45" s="34"/>
      <c r="EL45" s="34"/>
      <c r="EM45" s="34"/>
      <c r="EN45" s="34"/>
      <c r="EO45" s="34"/>
      <c r="EP45" s="34"/>
      <c r="EQ45" s="34"/>
      <c r="ER45" s="34"/>
      <c r="ES45" s="34"/>
      <c r="ET45" s="34"/>
      <c r="EU45" s="34"/>
      <c r="EV45" s="34"/>
      <c r="EW45" s="34"/>
      <c r="EX45" s="34"/>
      <c r="EY45" s="34"/>
      <c r="EZ45" s="34"/>
      <c r="FA45" s="34"/>
      <c r="FB45" s="34"/>
      <c r="FC45" s="34"/>
      <c r="FD45" s="34"/>
      <c r="FE45" s="34"/>
      <c r="FF45" s="34"/>
    </row>
    <row r="46" spans="1:162" x14ac:dyDescent="0.2">
      <c r="A46" s="32"/>
      <c r="B46" s="42"/>
      <c r="C46" s="35"/>
      <c r="D46" s="111"/>
      <c r="E46" s="115"/>
      <c r="F46" s="115"/>
      <c r="G46" s="79"/>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34"/>
      <c r="DJ46" s="34"/>
      <c r="DK46" s="34"/>
      <c r="DL46" s="34"/>
      <c r="DM46" s="34"/>
      <c r="DN46" s="34"/>
      <c r="DO46" s="34"/>
      <c r="DP46" s="34"/>
      <c r="DQ46" s="34"/>
      <c r="DR46" s="34"/>
      <c r="DS46" s="34"/>
      <c r="DT46" s="34"/>
      <c r="DU46" s="34"/>
      <c r="DV46" s="34"/>
      <c r="DW46" s="34"/>
      <c r="DX46" s="34"/>
      <c r="DY46" s="34"/>
      <c r="DZ46" s="34"/>
      <c r="EA46" s="34"/>
      <c r="EB46" s="34"/>
      <c r="EC46" s="34"/>
      <c r="ED46" s="34"/>
      <c r="EE46" s="34"/>
      <c r="EF46" s="34"/>
      <c r="EG46" s="34"/>
      <c r="EH46" s="34"/>
      <c r="EI46" s="34"/>
      <c r="EJ46" s="34"/>
      <c r="EK46" s="34"/>
      <c r="EL46" s="34"/>
      <c r="EM46" s="34"/>
      <c r="EN46" s="34"/>
      <c r="EO46" s="34"/>
      <c r="EP46" s="34"/>
      <c r="EQ46" s="34"/>
      <c r="ER46" s="34"/>
      <c r="ES46" s="34"/>
      <c r="ET46" s="34"/>
      <c r="EU46" s="34"/>
      <c r="EV46" s="34"/>
      <c r="EW46" s="34"/>
      <c r="EX46" s="34"/>
      <c r="EY46" s="34"/>
      <c r="EZ46" s="34"/>
      <c r="FA46" s="34"/>
      <c r="FB46" s="34"/>
      <c r="FC46" s="34"/>
      <c r="FD46" s="34"/>
      <c r="FE46" s="34"/>
      <c r="FF46" s="34"/>
    </row>
    <row r="47" spans="1:162" x14ac:dyDescent="0.2">
      <c r="A47" s="32"/>
      <c r="B47" s="42"/>
      <c r="C47" s="35"/>
      <c r="D47" s="111"/>
      <c r="E47" s="115"/>
      <c r="F47" s="115"/>
      <c r="G47" s="79"/>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c r="CV47" s="34"/>
      <c r="CW47" s="34"/>
      <c r="CX47" s="34"/>
      <c r="CY47" s="34"/>
      <c r="CZ47" s="34"/>
      <c r="DA47" s="34"/>
      <c r="DB47" s="34"/>
      <c r="DC47" s="34"/>
      <c r="DD47" s="34"/>
      <c r="DE47" s="34"/>
      <c r="DF47" s="34"/>
      <c r="DG47" s="34"/>
      <c r="DH47" s="34"/>
      <c r="DI47" s="34"/>
      <c r="DJ47" s="34"/>
      <c r="DK47" s="34"/>
      <c r="DL47" s="34"/>
      <c r="DM47" s="34"/>
      <c r="DN47" s="34"/>
      <c r="DO47" s="34"/>
      <c r="DP47" s="34"/>
      <c r="DQ47" s="34"/>
      <c r="DR47" s="34"/>
      <c r="DS47" s="34"/>
      <c r="DT47" s="34"/>
      <c r="DU47" s="34"/>
      <c r="DV47" s="34"/>
      <c r="DW47" s="34"/>
      <c r="DX47" s="34"/>
      <c r="DY47" s="34"/>
      <c r="DZ47" s="34"/>
      <c r="EA47" s="34"/>
      <c r="EB47" s="34"/>
      <c r="EC47" s="34"/>
      <c r="ED47" s="34"/>
      <c r="EE47" s="34"/>
      <c r="EF47" s="34"/>
      <c r="EG47" s="34"/>
      <c r="EH47" s="34"/>
      <c r="EI47" s="34"/>
      <c r="EJ47" s="34"/>
      <c r="EK47" s="34"/>
      <c r="EL47" s="34"/>
      <c r="EM47" s="34"/>
      <c r="EN47" s="34"/>
      <c r="EO47" s="34"/>
      <c r="EP47" s="34"/>
      <c r="EQ47" s="34"/>
      <c r="ER47" s="34"/>
      <c r="ES47" s="34"/>
      <c r="ET47" s="34"/>
      <c r="EU47" s="34"/>
      <c r="EV47" s="34"/>
      <c r="EW47" s="34"/>
      <c r="EX47" s="34"/>
      <c r="EY47" s="34"/>
      <c r="EZ47" s="34"/>
      <c r="FA47" s="34"/>
      <c r="FB47" s="34"/>
      <c r="FC47" s="34"/>
      <c r="FD47" s="34"/>
      <c r="FE47" s="34"/>
      <c r="FF47" s="34"/>
    </row>
    <row r="48" spans="1:162" x14ac:dyDescent="0.2">
      <c r="A48" s="32"/>
      <c r="B48" s="42"/>
      <c r="C48" s="35"/>
      <c r="D48" s="111"/>
      <c r="E48" s="115"/>
      <c r="F48" s="115"/>
      <c r="G48" s="79"/>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c r="BZ48" s="34"/>
      <c r="CA48" s="34"/>
      <c r="CB48" s="34"/>
      <c r="CC48" s="34"/>
      <c r="CD48" s="34"/>
      <c r="CE48" s="34"/>
      <c r="CF48" s="34"/>
      <c r="CG48" s="34"/>
      <c r="CH48" s="34"/>
      <c r="CI48" s="34"/>
      <c r="CJ48" s="34"/>
      <c r="CK48" s="34"/>
      <c r="CL48" s="34"/>
      <c r="CM48" s="34"/>
      <c r="CN48" s="34"/>
      <c r="CO48" s="34"/>
      <c r="CP48" s="34"/>
      <c r="CQ48" s="34"/>
      <c r="CR48" s="34"/>
      <c r="CS48" s="34"/>
      <c r="CT48" s="34"/>
      <c r="CU48" s="34"/>
      <c r="CV48" s="34"/>
      <c r="CW48" s="34"/>
      <c r="CX48" s="34"/>
      <c r="CY48" s="34"/>
      <c r="CZ48" s="34"/>
      <c r="DA48" s="34"/>
      <c r="DB48" s="34"/>
      <c r="DC48" s="34"/>
      <c r="DD48" s="34"/>
      <c r="DE48" s="34"/>
      <c r="DF48" s="34"/>
      <c r="DG48" s="34"/>
      <c r="DH48" s="34"/>
      <c r="DI48" s="34"/>
      <c r="DJ48" s="34"/>
      <c r="DK48" s="34"/>
      <c r="DL48" s="34"/>
      <c r="DM48" s="34"/>
      <c r="DN48" s="34"/>
      <c r="DO48" s="34"/>
      <c r="DP48" s="34"/>
      <c r="DQ48" s="34"/>
      <c r="DR48" s="34"/>
      <c r="DS48" s="34"/>
      <c r="DT48" s="34"/>
      <c r="DU48" s="34"/>
      <c r="DV48" s="34"/>
      <c r="DW48" s="34"/>
      <c r="DX48" s="34"/>
      <c r="DY48" s="34"/>
      <c r="DZ48" s="34"/>
      <c r="EA48" s="34"/>
      <c r="EB48" s="34"/>
      <c r="EC48" s="34"/>
      <c r="ED48" s="34"/>
      <c r="EE48" s="34"/>
      <c r="EF48" s="34"/>
      <c r="EG48" s="34"/>
      <c r="EH48" s="34"/>
      <c r="EI48" s="34"/>
      <c r="EJ48" s="34"/>
      <c r="EK48" s="34"/>
      <c r="EL48" s="34"/>
      <c r="EM48" s="34"/>
      <c r="EN48" s="34"/>
      <c r="EO48" s="34"/>
      <c r="EP48" s="34"/>
      <c r="EQ48" s="34"/>
      <c r="ER48" s="34"/>
      <c r="ES48" s="34"/>
      <c r="ET48" s="34"/>
      <c r="EU48" s="34"/>
      <c r="EV48" s="34"/>
      <c r="EW48" s="34"/>
      <c r="EX48" s="34"/>
      <c r="EY48" s="34"/>
      <c r="EZ48" s="34"/>
      <c r="FA48" s="34"/>
      <c r="FB48" s="34"/>
      <c r="FC48" s="34"/>
      <c r="FD48" s="34"/>
      <c r="FE48" s="34"/>
      <c r="FF48" s="34"/>
    </row>
    <row r="49" spans="1:162" x14ac:dyDescent="0.2">
      <c r="A49" s="32"/>
      <c r="B49" s="42"/>
      <c r="C49" s="35"/>
      <c r="D49" s="111"/>
      <c r="E49" s="115"/>
      <c r="F49" s="115"/>
      <c r="G49" s="79"/>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c r="BU49" s="34"/>
      <c r="BV49" s="34"/>
      <c r="BW49" s="34"/>
      <c r="BX49" s="34"/>
      <c r="BY49" s="34"/>
      <c r="BZ49" s="34"/>
      <c r="CA49" s="34"/>
      <c r="CB49" s="34"/>
      <c r="CC49" s="34"/>
      <c r="CD49" s="34"/>
      <c r="CE49" s="34"/>
      <c r="CF49" s="34"/>
      <c r="CG49" s="34"/>
      <c r="CH49" s="34"/>
      <c r="CI49" s="34"/>
      <c r="CJ49" s="34"/>
      <c r="CK49" s="34"/>
      <c r="CL49" s="34"/>
      <c r="CM49" s="34"/>
      <c r="CN49" s="34"/>
      <c r="CO49" s="34"/>
      <c r="CP49" s="34"/>
      <c r="CQ49" s="34"/>
      <c r="CR49" s="34"/>
      <c r="CS49" s="34"/>
      <c r="CT49" s="34"/>
      <c r="CU49" s="34"/>
      <c r="CV49" s="34"/>
      <c r="CW49" s="34"/>
      <c r="CX49" s="34"/>
      <c r="CY49" s="34"/>
      <c r="CZ49" s="34"/>
      <c r="DA49" s="34"/>
      <c r="DB49" s="34"/>
      <c r="DC49" s="34"/>
      <c r="DD49" s="34"/>
      <c r="DE49" s="34"/>
      <c r="DF49" s="34"/>
      <c r="DG49" s="34"/>
      <c r="DH49" s="34"/>
      <c r="DI49" s="34"/>
      <c r="DJ49" s="34"/>
      <c r="DK49" s="34"/>
      <c r="DL49" s="34"/>
      <c r="DM49" s="34"/>
      <c r="DN49" s="34"/>
      <c r="DO49" s="34"/>
      <c r="DP49" s="34"/>
      <c r="DQ49" s="34"/>
      <c r="DR49" s="34"/>
      <c r="DS49" s="34"/>
      <c r="DT49" s="34"/>
      <c r="DU49" s="34"/>
      <c r="DV49" s="34"/>
      <c r="DW49" s="34"/>
      <c r="DX49" s="34"/>
      <c r="DY49" s="34"/>
      <c r="DZ49" s="34"/>
      <c r="EA49" s="34"/>
      <c r="EB49" s="34"/>
      <c r="EC49" s="34"/>
      <c r="ED49" s="34"/>
      <c r="EE49" s="34"/>
      <c r="EF49" s="34"/>
      <c r="EG49" s="34"/>
      <c r="EH49" s="34"/>
      <c r="EI49" s="34"/>
      <c r="EJ49" s="34"/>
      <c r="EK49" s="34"/>
      <c r="EL49" s="34"/>
      <c r="EM49" s="34"/>
      <c r="EN49" s="34"/>
      <c r="EO49" s="34"/>
      <c r="EP49" s="34"/>
      <c r="EQ49" s="34"/>
      <c r="ER49" s="34"/>
      <c r="ES49" s="34"/>
      <c r="ET49" s="34"/>
      <c r="EU49" s="34"/>
      <c r="EV49" s="34"/>
      <c r="EW49" s="34"/>
      <c r="EX49" s="34"/>
      <c r="EY49" s="34"/>
      <c r="EZ49" s="34"/>
      <c r="FA49" s="34"/>
      <c r="FB49" s="34"/>
      <c r="FC49" s="34"/>
      <c r="FD49" s="34"/>
      <c r="FE49" s="34"/>
      <c r="FF49" s="34"/>
    </row>
    <row r="50" spans="1:162" x14ac:dyDescent="0.2">
      <c r="A50" s="32"/>
      <c r="B50" s="42"/>
      <c r="C50" s="35"/>
      <c r="D50" s="111"/>
      <c r="E50" s="115"/>
      <c r="F50" s="115"/>
      <c r="G50" s="79"/>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c r="CS50" s="34"/>
      <c r="CT50" s="34"/>
      <c r="CU50" s="34"/>
      <c r="CV50" s="34"/>
      <c r="CW50" s="34"/>
      <c r="CX50" s="34"/>
      <c r="CY50" s="34"/>
      <c r="CZ50" s="34"/>
      <c r="DA50" s="34"/>
      <c r="DB50" s="34"/>
      <c r="DC50" s="34"/>
      <c r="DD50" s="34"/>
      <c r="DE50" s="34"/>
      <c r="DF50" s="34"/>
      <c r="DG50" s="34"/>
      <c r="DH50" s="34"/>
      <c r="DI50" s="34"/>
      <c r="DJ50" s="34"/>
      <c r="DK50" s="34"/>
      <c r="DL50" s="34"/>
      <c r="DM50" s="34"/>
      <c r="DN50" s="34"/>
      <c r="DO50" s="34"/>
      <c r="DP50" s="34"/>
      <c r="DQ50" s="34"/>
      <c r="DR50" s="34"/>
      <c r="DS50" s="34"/>
      <c r="DT50" s="34"/>
      <c r="DU50" s="34"/>
      <c r="DV50" s="34"/>
      <c r="DW50" s="34"/>
      <c r="DX50" s="34"/>
      <c r="DY50" s="34"/>
      <c r="DZ50" s="34"/>
      <c r="EA50" s="34"/>
      <c r="EB50" s="34"/>
      <c r="EC50" s="34"/>
      <c r="ED50" s="34"/>
      <c r="EE50" s="34"/>
      <c r="EF50" s="34"/>
      <c r="EG50" s="34"/>
      <c r="EH50" s="34"/>
      <c r="EI50" s="34"/>
      <c r="EJ50" s="34"/>
      <c r="EK50" s="34"/>
      <c r="EL50" s="34"/>
      <c r="EM50" s="34"/>
      <c r="EN50" s="34"/>
      <c r="EO50" s="34"/>
      <c r="EP50" s="34"/>
      <c r="EQ50" s="34"/>
      <c r="ER50" s="34"/>
      <c r="ES50" s="34"/>
      <c r="ET50" s="34"/>
      <c r="EU50" s="34"/>
      <c r="EV50" s="34"/>
      <c r="EW50" s="34"/>
      <c r="EX50" s="34"/>
      <c r="EY50" s="34"/>
      <c r="EZ50" s="34"/>
      <c r="FA50" s="34"/>
      <c r="FB50" s="34"/>
      <c r="FC50" s="34"/>
      <c r="FD50" s="34"/>
      <c r="FE50" s="34"/>
      <c r="FF50" s="34"/>
    </row>
    <row r="51" spans="1:162" x14ac:dyDescent="0.2">
      <c r="A51" s="32"/>
      <c r="B51" s="42"/>
      <c r="C51" s="35"/>
      <c r="D51" s="111"/>
      <c r="E51" s="115"/>
      <c r="F51" s="115"/>
      <c r="G51" s="79"/>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c r="BU51" s="34"/>
      <c r="BV51" s="34"/>
      <c r="BW51" s="34"/>
      <c r="BX51" s="34"/>
      <c r="BY51" s="34"/>
      <c r="BZ51" s="34"/>
      <c r="CA51" s="34"/>
      <c r="CB51" s="34"/>
      <c r="CC51" s="34"/>
      <c r="CD51" s="34"/>
      <c r="CE51" s="34"/>
      <c r="CF51" s="34"/>
      <c r="CG51" s="34"/>
      <c r="CH51" s="34"/>
      <c r="CI51" s="34"/>
      <c r="CJ51" s="34"/>
      <c r="CK51" s="34"/>
      <c r="CL51" s="34"/>
      <c r="CM51" s="34"/>
      <c r="CN51" s="34"/>
      <c r="CO51" s="34"/>
      <c r="CP51" s="34"/>
      <c r="CQ51" s="34"/>
      <c r="CR51" s="34"/>
      <c r="CS51" s="34"/>
      <c r="CT51" s="34"/>
      <c r="CU51" s="34"/>
      <c r="CV51" s="34"/>
      <c r="CW51" s="34"/>
      <c r="CX51" s="34"/>
      <c r="CY51" s="34"/>
      <c r="CZ51" s="34"/>
      <c r="DA51" s="34"/>
      <c r="DB51" s="34"/>
      <c r="DC51" s="34"/>
      <c r="DD51" s="34"/>
      <c r="DE51" s="34"/>
      <c r="DF51" s="34"/>
      <c r="DG51" s="34"/>
      <c r="DH51" s="34"/>
      <c r="DI51" s="34"/>
      <c r="DJ51" s="34"/>
      <c r="DK51" s="34"/>
      <c r="DL51" s="34"/>
      <c r="DM51" s="34"/>
      <c r="DN51" s="34"/>
      <c r="DO51" s="34"/>
      <c r="DP51" s="34"/>
      <c r="DQ51" s="34"/>
      <c r="DR51" s="34"/>
      <c r="DS51" s="34"/>
      <c r="DT51" s="34"/>
      <c r="DU51" s="34"/>
      <c r="DV51" s="34"/>
      <c r="DW51" s="34"/>
      <c r="DX51" s="34"/>
      <c r="DY51" s="34"/>
      <c r="DZ51" s="34"/>
      <c r="EA51" s="34"/>
      <c r="EB51" s="34"/>
      <c r="EC51" s="34"/>
      <c r="ED51" s="34"/>
      <c r="EE51" s="34"/>
      <c r="EF51" s="34"/>
      <c r="EG51" s="34"/>
      <c r="EH51" s="34"/>
      <c r="EI51" s="34"/>
      <c r="EJ51" s="34"/>
      <c r="EK51" s="34"/>
      <c r="EL51" s="34"/>
      <c r="EM51" s="34"/>
      <c r="EN51" s="34"/>
      <c r="EO51" s="34"/>
      <c r="EP51" s="34"/>
      <c r="EQ51" s="34"/>
      <c r="ER51" s="34"/>
      <c r="ES51" s="34"/>
      <c r="ET51" s="34"/>
      <c r="EU51" s="34"/>
      <c r="EV51" s="34"/>
      <c r="EW51" s="34"/>
      <c r="EX51" s="34"/>
      <c r="EY51" s="34"/>
      <c r="EZ51" s="34"/>
      <c r="FA51" s="34"/>
      <c r="FB51" s="34"/>
      <c r="FC51" s="34"/>
      <c r="FD51" s="34"/>
      <c r="FE51" s="34"/>
      <c r="FF51" s="34"/>
    </row>
    <row r="52" spans="1:162" x14ac:dyDescent="0.2">
      <c r="A52" s="32"/>
      <c r="B52" s="42"/>
      <c r="C52" s="35"/>
      <c r="D52" s="111"/>
      <c r="E52" s="115"/>
      <c r="F52" s="115"/>
      <c r="G52" s="79"/>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34"/>
      <c r="BT52" s="34"/>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c r="CV52" s="34"/>
      <c r="CW52" s="34"/>
      <c r="CX52" s="34"/>
      <c r="CY52" s="34"/>
      <c r="CZ52" s="34"/>
      <c r="DA52" s="34"/>
      <c r="DB52" s="34"/>
      <c r="DC52" s="34"/>
      <c r="DD52" s="34"/>
      <c r="DE52" s="34"/>
      <c r="DF52" s="34"/>
      <c r="DG52" s="34"/>
      <c r="DH52" s="34"/>
      <c r="DI52" s="34"/>
      <c r="DJ52" s="34"/>
      <c r="DK52" s="34"/>
      <c r="DL52" s="34"/>
      <c r="DM52" s="34"/>
      <c r="DN52" s="34"/>
      <c r="DO52" s="34"/>
      <c r="DP52" s="34"/>
      <c r="DQ52" s="34"/>
      <c r="DR52" s="34"/>
      <c r="DS52" s="34"/>
      <c r="DT52" s="34"/>
      <c r="DU52" s="34"/>
      <c r="DV52" s="34"/>
      <c r="DW52" s="34"/>
      <c r="DX52" s="34"/>
      <c r="DY52" s="34"/>
      <c r="DZ52" s="34"/>
      <c r="EA52" s="34"/>
      <c r="EB52" s="34"/>
      <c r="EC52" s="34"/>
      <c r="ED52" s="34"/>
      <c r="EE52" s="34"/>
      <c r="EF52" s="34"/>
      <c r="EG52" s="34"/>
      <c r="EH52" s="34"/>
      <c r="EI52" s="34"/>
      <c r="EJ52" s="34"/>
      <c r="EK52" s="34"/>
      <c r="EL52" s="34"/>
      <c r="EM52" s="34"/>
      <c r="EN52" s="34"/>
      <c r="EO52" s="34"/>
      <c r="EP52" s="34"/>
      <c r="EQ52" s="34"/>
      <c r="ER52" s="34"/>
      <c r="ES52" s="34"/>
      <c r="ET52" s="34"/>
      <c r="EU52" s="34"/>
      <c r="EV52" s="34"/>
      <c r="EW52" s="34"/>
      <c r="EX52" s="34"/>
      <c r="EY52" s="34"/>
      <c r="EZ52" s="34"/>
      <c r="FA52" s="34"/>
      <c r="FB52" s="34"/>
      <c r="FC52" s="34"/>
      <c r="FD52" s="34"/>
      <c r="FE52" s="34"/>
      <c r="FF52" s="34"/>
    </row>
    <row r="53" spans="1:162" x14ac:dyDescent="0.2">
      <c r="A53" s="32"/>
      <c r="B53" s="42"/>
      <c r="C53" s="35"/>
      <c r="D53" s="111"/>
      <c r="E53" s="115"/>
      <c r="F53" s="115"/>
      <c r="G53" s="79"/>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34"/>
      <c r="BT53" s="34"/>
      <c r="BU53" s="34"/>
      <c r="BV53" s="34"/>
      <c r="BW53" s="34"/>
      <c r="BX53" s="34"/>
      <c r="BY53" s="34"/>
      <c r="BZ53" s="34"/>
      <c r="CA53" s="34"/>
      <c r="CB53" s="34"/>
      <c r="CC53" s="34"/>
      <c r="CD53" s="34"/>
      <c r="CE53" s="34"/>
      <c r="CF53" s="34"/>
      <c r="CG53" s="34"/>
      <c r="CH53" s="34"/>
      <c r="CI53" s="34"/>
      <c r="CJ53" s="34"/>
      <c r="CK53" s="34"/>
      <c r="CL53" s="34"/>
      <c r="CM53" s="34"/>
      <c r="CN53" s="34"/>
      <c r="CO53" s="34"/>
      <c r="CP53" s="34"/>
      <c r="CQ53" s="34"/>
      <c r="CR53" s="34"/>
      <c r="CS53" s="34"/>
      <c r="CT53" s="34"/>
      <c r="CU53" s="34"/>
      <c r="CV53" s="34"/>
      <c r="CW53" s="34"/>
      <c r="CX53" s="34"/>
      <c r="CY53" s="34"/>
      <c r="CZ53" s="34"/>
      <c r="DA53" s="34"/>
      <c r="DB53" s="34"/>
      <c r="DC53" s="34"/>
      <c r="DD53" s="34"/>
      <c r="DE53" s="34"/>
      <c r="DF53" s="34"/>
      <c r="DG53" s="34"/>
      <c r="DH53" s="34"/>
      <c r="DI53" s="34"/>
      <c r="DJ53" s="34"/>
      <c r="DK53" s="34"/>
      <c r="DL53" s="34"/>
      <c r="DM53" s="34"/>
      <c r="DN53" s="34"/>
      <c r="DO53" s="34"/>
      <c r="DP53" s="34"/>
      <c r="DQ53" s="34"/>
      <c r="DR53" s="34"/>
      <c r="DS53" s="34"/>
      <c r="DT53" s="34"/>
      <c r="DU53" s="34"/>
      <c r="DV53" s="34"/>
      <c r="DW53" s="34"/>
      <c r="DX53" s="34"/>
      <c r="DY53" s="34"/>
      <c r="DZ53" s="34"/>
      <c r="EA53" s="34"/>
      <c r="EB53" s="34"/>
      <c r="EC53" s="34"/>
      <c r="ED53" s="34"/>
      <c r="EE53" s="34"/>
      <c r="EF53" s="34"/>
      <c r="EG53" s="34"/>
      <c r="EH53" s="34"/>
      <c r="EI53" s="34"/>
      <c r="EJ53" s="34"/>
      <c r="EK53" s="34"/>
      <c r="EL53" s="34"/>
      <c r="EM53" s="34"/>
      <c r="EN53" s="34"/>
      <c r="EO53" s="34"/>
      <c r="EP53" s="34"/>
      <c r="EQ53" s="34"/>
      <c r="ER53" s="34"/>
      <c r="ES53" s="34"/>
      <c r="ET53" s="34"/>
      <c r="EU53" s="34"/>
      <c r="EV53" s="34"/>
      <c r="EW53" s="34"/>
      <c r="EX53" s="34"/>
      <c r="EY53" s="34"/>
      <c r="EZ53" s="34"/>
      <c r="FA53" s="34"/>
      <c r="FB53" s="34"/>
      <c r="FC53" s="34"/>
      <c r="FD53" s="34"/>
      <c r="FE53" s="34"/>
      <c r="FF53" s="34"/>
    </row>
    <row r="54" spans="1:162" x14ac:dyDescent="0.2">
      <c r="A54" s="32"/>
      <c r="B54" s="42"/>
      <c r="C54" s="35"/>
      <c r="D54" s="111"/>
      <c r="E54" s="115"/>
      <c r="F54" s="115"/>
      <c r="G54" s="79"/>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34"/>
      <c r="BT54" s="34"/>
      <c r="BU54" s="34"/>
      <c r="BV54" s="34"/>
      <c r="BW54" s="34"/>
      <c r="BX54" s="34"/>
      <c r="BY54" s="34"/>
      <c r="BZ54" s="34"/>
      <c r="CA54" s="34"/>
      <c r="CB54" s="34"/>
      <c r="CC54" s="34"/>
      <c r="CD54" s="34"/>
      <c r="CE54" s="34"/>
      <c r="CF54" s="34"/>
      <c r="CG54" s="34"/>
      <c r="CH54" s="34"/>
      <c r="CI54" s="34"/>
      <c r="CJ54" s="34"/>
      <c r="CK54" s="34"/>
      <c r="CL54" s="34"/>
      <c r="CM54" s="34"/>
      <c r="CN54" s="34"/>
      <c r="CO54" s="34"/>
      <c r="CP54" s="34"/>
      <c r="CQ54" s="34"/>
      <c r="CR54" s="34"/>
      <c r="CS54" s="34"/>
      <c r="CT54" s="34"/>
      <c r="CU54" s="34"/>
      <c r="CV54" s="34"/>
      <c r="CW54" s="34"/>
      <c r="CX54" s="34"/>
      <c r="CY54" s="34"/>
      <c r="CZ54" s="34"/>
      <c r="DA54" s="34"/>
      <c r="DB54" s="34"/>
      <c r="DC54" s="34"/>
      <c r="DD54" s="34"/>
      <c r="DE54" s="34"/>
      <c r="DF54" s="34"/>
      <c r="DG54" s="34"/>
      <c r="DH54" s="34"/>
      <c r="DI54" s="34"/>
      <c r="DJ54" s="34"/>
      <c r="DK54" s="34"/>
      <c r="DL54" s="34"/>
      <c r="DM54" s="34"/>
      <c r="DN54" s="34"/>
      <c r="DO54" s="34"/>
      <c r="DP54" s="34"/>
      <c r="DQ54" s="34"/>
      <c r="DR54" s="34"/>
      <c r="DS54" s="34"/>
      <c r="DT54" s="34"/>
      <c r="DU54" s="34"/>
      <c r="DV54" s="34"/>
      <c r="DW54" s="34"/>
      <c r="DX54" s="34"/>
      <c r="DY54" s="34"/>
      <c r="DZ54" s="34"/>
      <c r="EA54" s="34"/>
      <c r="EB54" s="34"/>
      <c r="EC54" s="34"/>
      <c r="ED54" s="34"/>
      <c r="EE54" s="34"/>
      <c r="EF54" s="34"/>
      <c r="EG54" s="34"/>
      <c r="EH54" s="34"/>
      <c r="EI54" s="34"/>
      <c r="EJ54" s="34"/>
      <c r="EK54" s="34"/>
      <c r="EL54" s="34"/>
      <c r="EM54" s="34"/>
      <c r="EN54" s="34"/>
      <c r="EO54" s="34"/>
      <c r="EP54" s="34"/>
      <c r="EQ54" s="34"/>
      <c r="ER54" s="34"/>
      <c r="ES54" s="34"/>
      <c r="ET54" s="34"/>
      <c r="EU54" s="34"/>
      <c r="EV54" s="34"/>
      <c r="EW54" s="34"/>
      <c r="EX54" s="34"/>
      <c r="EY54" s="34"/>
      <c r="EZ54" s="34"/>
      <c r="FA54" s="34"/>
      <c r="FB54" s="34"/>
      <c r="FC54" s="34"/>
      <c r="FD54" s="34"/>
      <c r="FE54" s="34"/>
      <c r="FF54" s="34"/>
    </row>
    <row r="55" spans="1:162" x14ac:dyDescent="0.2">
      <c r="A55" s="32"/>
      <c r="B55" s="42"/>
      <c r="C55" s="35"/>
      <c r="D55" s="111"/>
      <c r="E55" s="115"/>
      <c r="F55" s="115"/>
      <c r="G55" s="79"/>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34"/>
      <c r="CD55" s="34"/>
      <c r="CE55" s="34"/>
      <c r="CF55" s="34"/>
      <c r="CG55" s="34"/>
      <c r="CH55" s="34"/>
      <c r="CI55" s="34"/>
      <c r="CJ55" s="34"/>
      <c r="CK55" s="34"/>
      <c r="CL55" s="34"/>
      <c r="CM55" s="34"/>
      <c r="CN55" s="34"/>
      <c r="CO55" s="34"/>
      <c r="CP55" s="34"/>
      <c r="CQ55" s="34"/>
      <c r="CR55" s="34"/>
      <c r="CS55" s="34"/>
      <c r="CT55" s="34"/>
      <c r="CU55" s="34"/>
      <c r="CV55" s="34"/>
      <c r="CW55" s="34"/>
      <c r="CX55" s="34"/>
      <c r="CY55" s="34"/>
      <c r="CZ55" s="34"/>
      <c r="DA55" s="34"/>
      <c r="DB55" s="34"/>
      <c r="DC55" s="34"/>
      <c r="DD55" s="34"/>
      <c r="DE55" s="34"/>
      <c r="DF55" s="34"/>
      <c r="DG55" s="34"/>
      <c r="DH55" s="34"/>
      <c r="DI55" s="34"/>
      <c r="DJ55" s="34"/>
      <c r="DK55" s="34"/>
      <c r="DL55" s="34"/>
      <c r="DM55" s="34"/>
      <c r="DN55" s="34"/>
      <c r="DO55" s="34"/>
      <c r="DP55" s="34"/>
      <c r="DQ55" s="34"/>
      <c r="DR55" s="34"/>
      <c r="DS55" s="34"/>
      <c r="DT55" s="34"/>
      <c r="DU55" s="34"/>
      <c r="DV55" s="34"/>
      <c r="DW55" s="34"/>
      <c r="DX55" s="34"/>
      <c r="DY55" s="34"/>
      <c r="DZ55" s="34"/>
      <c r="EA55" s="34"/>
      <c r="EB55" s="34"/>
      <c r="EC55" s="34"/>
      <c r="ED55" s="34"/>
      <c r="EE55" s="34"/>
      <c r="EF55" s="34"/>
      <c r="EG55" s="34"/>
      <c r="EH55" s="34"/>
      <c r="EI55" s="34"/>
      <c r="EJ55" s="34"/>
      <c r="EK55" s="34"/>
      <c r="EL55" s="34"/>
      <c r="EM55" s="34"/>
      <c r="EN55" s="34"/>
      <c r="EO55" s="34"/>
      <c r="EP55" s="34"/>
      <c r="EQ55" s="34"/>
      <c r="ER55" s="34"/>
      <c r="ES55" s="34"/>
      <c r="ET55" s="34"/>
      <c r="EU55" s="34"/>
      <c r="EV55" s="34"/>
      <c r="EW55" s="34"/>
      <c r="EX55" s="34"/>
      <c r="EY55" s="34"/>
      <c r="EZ55" s="34"/>
      <c r="FA55" s="34"/>
      <c r="FB55" s="34"/>
      <c r="FC55" s="34"/>
      <c r="FD55" s="34"/>
      <c r="FE55" s="34"/>
      <c r="FF55" s="34"/>
    </row>
    <row r="56" spans="1:162" x14ac:dyDescent="0.2">
      <c r="A56" s="32"/>
      <c r="B56" s="42"/>
      <c r="C56" s="35"/>
      <c r="D56" s="111"/>
      <c r="E56" s="115"/>
      <c r="F56" s="115"/>
      <c r="G56" s="79"/>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34"/>
      <c r="BT56" s="34"/>
      <c r="BU56" s="34"/>
      <c r="BV56" s="34"/>
      <c r="BW56" s="34"/>
      <c r="BX56" s="34"/>
      <c r="BY56" s="34"/>
      <c r="BZ56" s="34"/>
      <c r="CA56" s="34"/>
      <c r="CB56" s="34"/>
      <c r="CC56" s="34"/>
      <c r="CD56" s="34"/>
      <c r="CE56" s="34"/>
      <c r="CF56" s="34"/>
      <c r="CG56" s="34"/>
      <c r="CH56" s="34"/>
      <c r="CI56" s="34"/>
      <c r="CJ56" s="34"/>
      <c r="CK56" s="34"/>
      <c r="CL56" s="34"/>
      <c r="CM56" s="34"/>
      <c r="CN56" s="34"/>
      <c r="CO56" s="34"/>
      <c r="CP56" s="34"/>
      <c r="CQ56" s="34"/>
      <c r="CR56" s="34"/>
      <c r="CS56" s="34"/>
      <c r="CT56" s="34"/>
      <c r="CU56" s="34"/>
      <c r="CV56" s="34"/>
      <c r="CW56" s="34"/>
      <c r="CX56" s="34"/>
      <c r="CY56" s="34"/>
      <c r="CZ56" s="34"/>
      <c r="DA56" s="34"/>
      <c r="DB56" s="34"/>
      <c r="DC56" s="34"/>
      <c r="DD56" s="34"/>
      <c r="DE56" s="34"/>
      <c r="DF56" s="34"/>
      <c r="DG56" s="34"/>
      <c r="DH56" s="34"/>
      <c r="DI56" s="34"/>
      <c r="DJ56" s="34"/>
      <c r="DK56" s="34"/>
      <c r="DL56" s="34"/>
      <c r="DM56" s="34"/>
      <c r="DN56" s="34"/>
      <c r="DO56" s="34"/>
      <c r="DP56" s="34"/>
      <c r="DQ56" s="34"/>
      <c r="DR56" s="34"/>
      <c r="DS56" s="34"/>
      <c r="DT56" s="34"/>
      <c r="DU56" s="34"/>
      <c r="DV56" s="34"/>
      <c r="DW56" s="34"/>
      <c r="DX56" s="34"/>
      <c r="DY56" s="34"/>
      <c r="DZ56" s="34"/>
      <c r="EA56" s="34"/>
      <c r="EB56" s="34"/>
      <c r="EC56" s="34"/>
      <c r="ED56" s="34"/>
      <c r="EE56" s="34"/>
      <c r="EF56" s="34"/>
      <c r="EG56" s="34"/>
      <c r="EH56" s="34"/>
      <c r="EI56" s="34"/>
      <c r="EJ56" s="34"/>
      <c r="EK56" s="34"/>
      <c r="EL56" s="34"/>
      <c r="EM56" s="34"/>
      <c r="EN56" s="34"/>
      <c r="EO56" s="34"/>
      <c r="EP56" s="34"/>
      <c r="EQ56" s="34"/>
      <c r="ER56" s="34"/>
      <c r="ES56" s="34"/>
      <c r="ET56" s="34"/>
      <c r="EU56" s="34"/>
      <c r="EV56" s="34"/>
      <c r="EW56" s="34"/>
      <c r="EX56" s="34"/>
      <c r="EY56" s="34"/>
      <c r="EZ56" s="34"/>
      <c r="FA56" s="34"/>
      <c r="FB56" s="34"/>
      <c r="FC56" s="34"/>
      <c r="FD56" s="34"/>
      <c r="FE56" s="34"/>
      <c r="FF56" s="34"/>
    </row>
    <row r="57" spans="1:162" x14ac:dyDescent="0.2">
      <c r="A57" s="32"/>
      <c r="B57" s="42"/>
      <c r="C57" s="35"/>
      <c r="D57" s="111"/>
      <c r="E57" s="115"/>
      <c r="F57" s="115"/>
      <c r="G57" s="79"/>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row>
    <row r="58" spans="1:162" x14ac:dyDescent="0.2">
      <c r="A58" s="32"/>
      <c r="B58" s="42"/>
      <c r="C58" s="35"/>
      <c r="D58" s="111"/>
      <c r="E58" s="115"/>
      <c r="F58" s="115"/>
      <c r="G58" s="79"/>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c r="CT58" s="34"/>
      <c r="CU58" s="34"/>
      <c r="CV58" s="34"/>
      <c r="CW58" s="34"/>
      <c r="CX58" s="34"/>
      <c r="CY58" s="34"/>
      <c r="CZ58" s="34"/>
      <c r="DA58" s="34"/>
      <c r="DB58" s="34"/>
      <c r="DC58" s="34"/>
      <c r="DD58" s="34"/>
      <c r="DE58" s="34"/>
      <c r="DF58" s="34"/>
      <c r="DG58" s="34"/>
      <c r="DH58" s="34"/>
      <c r="DI58" s="34"/>
      <c r="DJ58" s="34"/>
      <c r="DK58" s="34"/>
      <c r="DL58" s="34"/>
      <c r="DM58" s="34"/>
      <c r="DN58" s="34"/>
      <c r="DO58" s="34"/>
      <c r="DP58" s="34"/>
      <c r="DQ58" s="34"/>
      <c r="DR58" s="34"/>
      <c r="DS58" s="34"/>
      <c r="DT58" s="34"/>
      <c r="DU58" s="34"/>
      <c r="DV58" s="34"/>
      <c r="DW58" s="34"/>
      <c r="DX58" s="34"/>
      <c r="DY58" s="34"/>
      <c r="DZ58" s="34"/>
      <c r="EA58" s="34"/>
      <c r="EB58" s="34"/>
      <c r="EC58" s="34"/>
      <c r="ED58" s="34"/>
      <c r="EE58" s="34"/>
      <c r="EF58" s="34"/>
      <c r="EG58" s="34"/>
      <c r="EH58" s="34"/>
      <c r="EI58" s="34"/>
      <c r="EJ58" s="34"/>
      <c r="EK58" s="34"/>
      <c r="EL58" s="34"/>
      <c r="EM58" s="34"/>
      <c r="EN58" s="34"/>
      <c r="EO58" s="34"/>
      <c r="EP58" s="34"/>
      <c r="EQ58" s="34"/>
      <c r="ER58" s="34"/>
      <c r="ES58" s="34"/>
      <c r="ET58" s="34"/>
      <c r="EU58" s="34"/>
      <c r="EV58" s="34"/>
      <c r="EW58" s="34"/>
      <c r="EX58" s="34"/>
      <c r="EY58" s="34"/>
      <c r="EZ58" s="34"/>
      <c r="FA58" s="34"/>
      <c r="FB58" s="34"/>
      <c r="FC58" s="34"/>
      <c r="FD58" s="34"/>
      <c r="FE58" s="34"/>
      <c r="FF58" s="34"/>
    </row>
    <row r="59" spans="1:162" x14ac:dyDescent="0.2">
      <c r="A59" s="32"/>
      <c r="B59" s="42"/>
      <c r="C59" s="35"/>
      <c r="D59" s="111"/>
      <c r="E59" s="115"/>
      <c r="F59" s="115"/>
      <c r="G59" s="79"/>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34"/>
      <c r="CU59" s="34"/>
      <c r="CV59" s="34"/>
      <c r="CW59" s="34"/>
      <c r="CX59" s="34"/>
      <c r="CY59" s="34"/>
      <c r="CZ59" s="34"/>
      <c r="DA59" s="34"/>
      <c r="DB59" s="34"/>
      <c r="DC59" s="34"/>
      <c r="DD59" s="34"/>
      <c r="DE59" s="34"/>
      <c r="DF59" s="34"/>
      <c r="DG59" s="34"/>
      <c r="DH59" s="34"/>
      <c r="DI59" s="34"/>
      <c r="DJ59" s="34"/>
      <c r="DK59" s="34"/>
      <c r="DL59" s="34"/>
      <c r="DM59" s="34"/>
      <c r="DN59" s="34"/>
      <c r="DO59" s="34"/>
      <c r="DP59" s="34"/>
      <c r="DQ59" s="34"/>
      <c r="DR59" s="34"/>
      <c r="DS59" s="34"/>
      <c r="DT59" s="34"/>
      <c r="DU59" s="34"/>
      <c r="DV59" s="34"/>
      <c r="DW59" s="34"/>
      <c r="DX59" s="34"/>
      <c r="DY59" s="34"/>
      <c r="DZ59" s="34"/>
      <c r="EA59" s="34"/>
      <c r="EB59" s="34"/>
      <c r="EC59" s="34"/>
      <c r="ED59" s="34"/>
      <c r="EE59" s="34"/>
      <c r="EF59" s="34"/>
      <c r="EG59" s="34"/>
      <c r="EH59" s="34"/>
      <c r="EI59" s="34"/>
      <c r="EJ59" s="34"/>
      <c r="EK59" s="34"/>
      <c r="EL59" s="34"/>
      <c r="EM59" s="34"/>
      <c r="EN59" s="34"/>
      <c r="EO59" s="34"/>
      <c r="EP59" s="34"/>
      <c r="EQ59" s="34"/>
      <c r="ER59" s="34"/>
      <c r="ES59" s="34"/>
      <c r="ET59" s="34"/>
      <c r="EU59" s="34"/>
      <c r="EV59" s="34"/>
      <c r="EW59" s="34"/>
      <c r="EX59" s="34"/>
      <c r="EY59" s="34"/>
      <c r="EZ59" s="34"/>
      <c r="FA59" s="34"/>
      <c r="FB59" s="34"/>
      <c r="FC59" s="34"/>
      <c r="FD59" s="34"/>
      <c r="FE59" s="34"/>
      <c r="FF59" s="34"/>
    </row>
    <row r="60" spans="1:162" x14ac:dyDescent="0.2">
      <c r="A60" s="32"/>
      <c r="B60" s="42"/>
      <c r="C60" s="35"/>
      <c r="D60" s="111"/>
      <c r="E60" s="115"/>
      <c r="F60" s="115"/>
      <c r="G60" s="79"/>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c r="CU60" s="34"/>
      <c r="CV60" s="34"/>
      <c r="CW60" s="34"/>
      <c r="CX60" s="34"/>
      <c r="CY60" s="34"/>
      <c r="CZ60" s="34"/>
      <c r="DA60" s="34"/>
      <c r="DB60" s="34"/>
      <c r="DC60" s="34"/>
      <c r="DD60" s="34"/>
      <c r="DE60" s="34"/>
      <c r="DF60" s="34"/>
      <c r="DG60" s="34"/>
      <c r="DH60" s="34"/>
      <c r="DI60" s="34"/>
      <c r="DJ60" s="34"/>
      <c r="DK60" s="34"/>
      <c r="DL60" s="34"/>
      <c r="DM60" s="34"/>
      <c r="DN60" s="34"/>
      <c r="DO60" s="34"/>
      <c r="DP60" s="34"/>
      <c r="DQ60" s="34"/>
      <c r="DR60" s="34"/>
      <c r="DS60" s="34"/>
      <c r="DT60" s="34"/>
      <c r="DU60" s="34"/>
      <c r="DV60" s="34"/>
      <c r="DW60" s="34"/>
      <c r="DX60" s="34"/>
      <c r="DY60" s="34"/>
      <c r="DZ60" s="34"/>
      <c r="EA60" s="34"/>
      <c r="EB60" s="34"/>
      <c r="EC60" s="34"/>
      <c r="ED60" s="34"/>
      <c r="EE60" s="34"/>
      <c r="EF60" s="34"/>
      <c r="EG60" s="34"/>
      <c r="EH60" s="34"/>
      <c r="EI60" s="34"/>
      <c r="EJ60" s="34"/>
      <c r="EK60" s="34"/>
      <c r="EL60" s="34"/>
      <c r="EM60" s="34"/>
      <c r="EN60" s="34"/>
      <c r="EO60" s="34"/>
      <c r="EP60" s="34"/>
      <c r="EQ60" s="34"/>
      <c r="ER60" s="34"/>
      <c r="ES60" s="34"/>
      <c r="ET60" s="34"/>
      <c r="EU60" s="34"/>
      <c r="EV60" s="34"/>
      <c r="EW60" s="34"/>
      <c r="EX60" s="34"/>
      <c r="EY60" s="34"/>
      <c r="EZ60" s="34"/>
      <c r="FA60" s="34"/>
      <c r="FB60" s="34"/>
      <c r="FC60" s="34"/>
      <c r="FD60" s="34"/>
      <c r="FE60" s="34"/>
      <c r="FF60" s="34"/>
    </row>
    <row r="61" spans="1:162" x14ac:dyDescent="0.2">
      <c r="A61" s="32"/>
      <c r="B61" s="42"/>
      <c r="C61" s="35"/>
      <c r="D61" s="111"/>
      <c r="E61" s="115"/>
      <c r="F61" s="115"/>
      <c r="G61" s="79"/>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34"/>
      <c r="BT61" s="34"/>
      <c r="BU61" s="34"/>
      <c r="BV61" s="34"/>
      <c r="BW61" s="34"/>
      <c r="BX61" s="34"/>
      <c r="BY61" s="34"/>
      <c r="BZ61" s="34"/>
      <c r="CA61" s="34"/>
      <c r="CB61" s="34"/>
      <c r="CC61" s="34"/>
      <c r="CD61" s="34"/>
      <c r="CE61" s="34"/>
      <c r="CF61" s="34"/>
      <c r="CG61" s="34"/>
      <c r="CH61" s="34"/>
      <c r="CI61" s="34"/>
      <c r="CJ61" s="34"/>
      <c r="CK61" s="34"/>
      <c r="CL61" s="34"/>
      <c r="CM61" s="34"/>
      <c r="CN61" s="34"/>
      <c r="CO61" s="34"/>
      <c r="CP61" s="34"/>
      <c r="CQ61" s="34"/>
      <c r="CR61" s="34"/>
      <c r="CS61" s="34"/>
      <c r="CT61" s="34"/>
      <c r="CU61" s="34"/>
      <c r="CV61" s="34"/>
      <c r="CW61" s="34"/>
      <c r="CX61" s="34"/>
      <c r="CY61" s="34"/>
      <c r="CZ61" s="34"/>
      <c r="DA61" s="34"/>
      <c r="DB61" s="34"/>
      <c r="DC61" s="34"/>
      <c r="DD61" s="34"/>
      <c r="DE61" s="34"/>
      <c r="DF61" s="34"/>
      <c r="DG61" s="34"/>
      <c r="DH61" s="34"/>
      <c r="DI61" s="34"/>
      <c r="DJ61" s="34"/>
      <c r="DK61" s="34"/>
      <c r="DL61" s="34"/>
      <c r="DM61" s="34"/>
      <c r="DN61" s="34"/>
      <c r="DO61" s="34"/>
      <c r="DP61" s="34"/>
      <c r="DQ61" s="34"/>
      <c r="DR61" s="34"/>
      <c r="DS61" s="34"/>
      <c r="DT61" s="34"/>
      <c r="DU61" s="34"/>
      <c r="DV61" s="34"/>
      <c r="DW61" s="34"/>
      <c r="DX61" s="34"/>
      <c r="DY61" s="34"/>
      <c r="DZ61" s="34"/>
      <c r="EA61" s="34"/>
      <c r="EB61" s="34"/>
      <c r="EC61" s="34"/>
      <c r="ED61" s="34"/>
      <c r="EE61" s="34"/>
      <c r="EF61" s="34"/>
      <c r="EG61" s="34"/>
      <c r="EH61" s="34"/>
      <c r="EI61" s="34"/>
      <c r="EJ61" s="34"/>
      <c r="EK61" s="34"/>
      <c r="EL61" s="34"/>
      <c r="EM61" s="34"/>
      <c r="EN61" s="34"/>
      <c r="EO61" s="34"/>
      <c r="EP61" s="34"/>
      <c r="EQ61" s="34"/>
      <c r="ER61" s="34"/>
      <c r="ES61" s="34"/>
      <c r="ET61" s="34"/>
      <c r="EU61" s="34"/>
      <c r="EV61" s="34"/>
      <c r="EW61" s="34"/>
      <c r="EX61" s="34"/>
      <c r="EY61" s="34"/>
      <c r="EZ61" s="34"/>
      <c r="FA61" s="34"/>
      <c r="FB61" s="34"/>
      <c r="FC61" s="34"/>
      <c r="FD61" s="34"/>
      <c r="FE61" s="34"/>
      <c r="FF61" s="34"/>
    </row>
    <row r="62" spans="1:162" x14ac:dyDescent="0.2">
      <c r="A62" s="32"/>
      <c r="B62" s="42"/>
      <c r="C62" s="35"/>
      <c r="D62" s="111"/>
      <c r="E62" s="115"/>
      <c r="F62" s="115"/>
      <c r="G62" s="79"/>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c r="CA62" s="34"/>
      <c r="CB62" s="34"/>
      <c r="CC62" s="34"/>
      <c r="CD62" s="34"/>
      <c r="CE62" s="34"/>
      <c r="CF62" s="34"/>
      <c r="CG62" s="34"/>
      <c r="CH62" s="34"/>
      <c r="CI62" s="34"/>
      <c r="CJ62" s="34"/>
      <c r="CK62" s="34"/>
      <c r="CL62" s="34"/>
      <c r="CM62" s="34"/>
      <c r="CN62" s="34"/>
      <c r="CO62" s="34"/>
      <c r="CP62" s="34"/>
      <c r="CQ62" s="34"/>
      <c r="CR62" s="34"/>
      <c r="CS62" s="34"/>
      <c r="CT62" s="34"/>
      <c r="CU62" s="34"/>
      <c r="CV62" s="34"/>
      <c r="CW62" s="34"/>
      <c r="CX62" s="34"/>
      <c r="CY62" s="34"/>
      <c r="CZ62" s="34"/>
      <c r="DA62" s="34"/>
      <c r="DB62" s="34"/>
      <c r="DC62" s="34"/>
      <c r="DD62" s="34"/>
      <c r="DE62" s="34"/>
      <c r="DF62" s="34"/>
      <c r="DG62" s="34"/>
      <c r="DH62" s="34"/>
      <c r="DI62" s="34"/>
      <c r="DJ62" s="34"/>
      <c r="DK62" s="34"/>
      <c r="DL62" s="34"/>
      <c r="DM62" s="34"/>
      <c r="DN62" s="34"/>
      <c r="DO62" s="34"/>
      <c r="DP62" s="34"/>
      <c r="DQ62" s="34"/>
      <c r="DR62" s="34"/>
      <c r="DS62" s="34"/>
      <c r="DT62" s="34"/>
      <c r="DU62" s="34"/>
      <c r="DV62" s="34"/>
      <c r="DW62" s="34"/>
      <c r="DX62" s="34"/>
      <c r="DY62" s="34"/>
      <c r="DZ62" s="34"/>
      <c r="EA62" s="34"/>
      <c r="EB62" s="34"/>
      <c r="EC62" s="34"/>
      <c r="ED62" s="34"/>
      <c r="EE62" s="34"/>
      <c r="EF62" s="34"/>
      <c r="EG62" s="34"/>
      <c r="EH62" s="34"/>
      <c r="EI62" s="34"/>
      <c r="EJ62" s="34"/>
      <c r="EK62" s="34"/>
      <c r="EL62" s="34"/>
      <c r="EM62" s="34"/>
      <c r="EN62" s="34"/>
      <c r="EO62" s="34"/>
      <c r="EP62" s="34"/>
      <c r="EQ62" s="34"/>
      <c r="ER62" s="34"/>
      <c r="ES62" s="34"/>
      <c r="ET62" s="34"/>
      <c r="EU62" s="34"/>
      <c r="EV62" s="34"/>
      <c r="EW62" s="34"/>
      <c r="EX62" s="34"/>
      <c r="EY62" s="34"/>
      <c r="EZ62" s="34"/>
      <c r="FA62" s="34"/>
      <c r="FB62" s="34"/>
      <c r="FC62" s="34"/>
      <c r="FD62" s="34"/>
      <c r="FE62" s="34"/>
      <c r="FF62" s="34"/>
    </row>
    <row r="63" spans="1:162" x14ac:dyDescent="0.2">
      <c r="A63" s="32"/>
      <c r="B63" s="42"/>
      <c r="C63" s="35"/>
      <c r="D63" s="111"/>
      <c r="E63" s="115"/>
      <c r="F63" s="115"/>
      <c r="G63" s="79"/>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c r="CV63" s="34"/>
      <c r="CW63" s="34"/>
      <c r="CX63" s="34"/>
      <c r="CY63" s="34"/>
      <c r="CZ63" s="34"/>
      <c r="DA63" s="34"/>
      <c r="DB63" s="34"/>
      <c r="DC63" s="34"/>
      <c r="DD63" s="34"/>
      <c r="DE63" s="34"/>
      <c r="DF63" s="34"/>
      <c r="DG63" s="34"/>
      <c r="DH63" s="34"/>
      <c r="DI63" s="34"/>
      <c r="DJ63" s="34"/>
      <c r="DK63" s="34"/>
      <c r="DL63" s="34"/>
      <c r="DM63" s="34"/>
      <c r="DN63" s="34"/>
      <c r="DO63" s="34"/>
      <c r="DP63" s="34"/>
      <c r="DQ63" s="34"/>
      <c r="DR63" s="34"/>
      <c r="DS63" s="34"/>
      <c r="DT63" s="34"/>
      <c r="DU63" s="34"/>
      <c r="DV63" s="34"/>
      <c r="DW63" s="34"/>
      <c r="DX63" s="34"/>
      <c r="DY63" s="34"/>
      <c r="DZ63" s="34"/>
      <c r="EA63" s="34"/>
      <c r="EB63" s="34"/>
      <c r="EC63" s="34"/>
      <c r="ED63" s="34"/>
      <c r="EE63" s="34"/>
      <c r="EF63" s="34"/>
      <c r="EG63" s="34"/>
      <c r="EH63" s="34"/>
      <c r="EI63" s="34"/>
      <c r="EJ63" s="34"/>
      <c r="EK63" s="34"/>
      <c r="EL63" s="34"/>
      <c r="EM63" s="34"/>
      <c r="EN63" s="34"/>
      <c r="EO63" s="34"/>
      <c r="EP63" s="34"/>
      <c r="EQ63" s="34"/>
      <c r="ER63" s="34"/>
      <c r="ES63" s="34"/>
      <c r="ET63" s="34"/>
      <c r="EU63" s="34"/>
      <c r="EV63" s="34"/>
      <c r="EW63" s="34"/>
      <c r="EX63" s="34"/>
      <c r="EY63" s="34"/>
      <c r="EZ63" s="34"/>
      <c r="FA63" s="34"/>
      <c r="FB63" s="34"/>
      <c r="FC63" s="34"/>
      <c r="FD63" s="34"/>
      <c r="FE63" s="34"/>
      <c r="FF63" s="34"/>
    </row>
    <row r="64" spans="1:162" x14ac:dyDescent="0.2">
      <c r="A64" s="32"/>
      <c r="B64" s="42"/>
      <c r="C64" s="35"/>
      <c r="D64" s="111"/>
      <c r="E64" s="115"/>
      <c r="F64" s="115"/>
      <c r="G64" s="79"/>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c r="CT64" s="34"/>
      <c r="CU64" s="34"/>
      <c r="CV64" s="34"/>
      <c r="CW64" s="34"/>
      <c r="CX64" s="34"/>
      <c r="CY64" s="34"/>
      <c r="CZ64" s="34"/>
      <c r="DA64" s="34"/>
      <c r="DB64" s="34"/>
      <c r="DC64" s="34"/>
      <c r="DD64" s="34"/>
      <c r="DE64" s="34"/>
      <c r="DF64" s="34"/>
      <c r="DG64" s="34"/>
      <c r="DH64" s="34"/>
      <c r="DI64" s="34"/>
      <c r="DJ64" s="34"/>
      <c r="DK64" s="34"/>
      <c r="DL64" s="34"/>
      <c r="DM64" s="34"/>
      <c r="DN64" s="34"/>
      <c r="DO64" s="34"/>
      <c r="DP64" s="34"/>
      <c r="DQ64" s="34"/>
      <c r="DR64" s="34"/>
      <c r="DS64" s="34"/>
      <c r="DT64" s="34"/>
      <c r="DU64" s="34"/>
      <c r="DV64" s="34"/>
      <c r="DW64" s="34"/>
      <c r="DX64" s="34"/>
      <c r="DY64" s="34"/>
      <c r="DZ64" s="34"/>
      <c r="EA64" s="34"/>
      <c r="EB64" s="34"/>
      <c r="EC64" s="34"/>
      <c r="ED64" s="34"/>
      <c r="EE64" s="34"/>
      <c r="EF64" s="34"/>
      <c r="EG64" s="34"/>
      <c r="EH64" s="34"/>
      <c r="EI64" s="34"/>
      <c r="EJ64" s="34"/>
      <c r="EK64" s="34"/>
      <c r="EL64" s="34"/>
      <c r="EM64" s="34"/>
      <c r="EN64" s="34"/>
      <c r="EO64" s="34"/>
      <c r="EP64" s="34"/>
      <c r="EQ64" s="34"/>
      <c r="ER64" s="34"/>
      <c r="ES64" s="34"/>
      <c r="ET64" s="34"/>
      <c r="EU64" s="34"/>
      <c r="EV64" s="34"/>
      <c r="EW64" s="34"/>
      <c r="EX64" s="34"/>
      <c r="EY64" s="34"/>
      <c r="EZ64" s="34"/>
      <c r="FA64" s="34"/>
      <c r="FB64" s="34"/>
      <c r="FC64" s="34"/>
      <c r="FD64" s="34"/>
      <c r="FE64" s="34"/>
      <c r="FF64" s="34"/>
    </row>
    <row r="65" spans="1:162" x14ac:dyDescent="0.2">
      <c r="A65" s="32"/>
      <c r="B65" s="42"/>
      <c r="C65" s="35"/>
      <c r="D65" s="111"/>
      <c r="E65" s="115"/>
      <c r="F65" s="115"/>
      <c r="G65" s="79"/>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c r="CV65" s="34"/>
      <c r="CW65" s="34"/>
      <c r="CX65" s="34"/>
      <c r="CY65" s="34"/>
      <c r="CZ65" s="34"/>
      <c r="DA65" s="34"/>
      <c r="DB65" s="34"/>
      <c r="DC65" s="34"/>
      <c r="DD65" s="34"/>
      <c r="DE65" s="34"/>
      <c r="DF65" s="34"/>
      <c r="DG65" s="34"/>
      <c r="DH65" s="34"/>
      <c r="DI65" s="34"/>
      <c r="DJ65" s="34"/>
      <c r="DK65" s="34"/>
      <c r="DL65" s="34"/>
      <c r="DM65" s="34"/>
      <c r="DN65" s="34"/>
      <c r="DO65" s="34"/>
      <c r="DP65" s="34"/>
      <c r="DQ65" s="34"/>
      <c r="DR65" s="34"/>
      <c r="DS65" s="34"/>
      <c r="DT65" s="34"/>
      <c r="DU65" s="34"/>
      <c r="DV65" s="34"/>
      <c r="DW65" s="34"/>
      <c r="DX65" s="34"/>
      <c r="DY65" s="34"/>
      <c r="DZ65" s="34"/>
      <c r="EA65" s="34"/>
      <c r="EB65" s="34"/>
      <c r="EC65" s="34"/>
      <c r="ED65" s="34"/>
      <c r="EE65" s="34"/>
      <c r="EF65" s="34"/>
      <c r="EG65" s="34"/>
      <c r="EH65" s="34"/>
      <c r="EI65" s="34"/>
      <c r="EJ65" s="34"/>
      <c r="EK65" s="34"/>
      <c r="EL65" s="34"/>
      <c r="EM65" s="34"/>
      <c r="EN65" s="34"/>
      <c r="EO65" s="34"/>
      <c r="EP65" s="34"/>
      <c r="EQ65" s="34"/>
      <c r="ER65" s="34"/>
      <c r="ES65" s="34"/>
      <c r="ET65" s="34"/>
      <c r="EU65" s="34"/>
      <c r="EV65" s="34"/>
      <c r="EW65" s="34"/>
      <c r="EX65" s="34"/>
      <c r="EY65" s="34"/>
      <c r="EZ65" s="34"/>
      <c r="FA65" s="34"/>
      <c r="FB65" s="34"/>
      <c r="FC65" s="34"/>
      <c r="FD65" s="34"/>
      <c r="FE65" s="34"/>
      <c r="FF65" s="34"/>
    </row>
    <row r="66" spans="1:162" x14ac:dyDescent="0.2">
      <c r="A66" s="32"/>
      <c r="B66" s="42"/>
      <c r="C66" s="35"/>
      <c r="D66" s="111"/>
      <c r="E66" s="115"/>
      <c r="F66" s="115"/>
      <c r="G66" s="79"/>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34"/>
      <c r="CQ66" s="34"/>
      <c r="CR66" s="34"/>
      <c r="CS66" s="34"/>
      <c r="CT66" s="34"/>
      <c r="CU66" s="34"/>
      <c r="CV66" s="34"/>
      <c r="CW66" s="34"/>
      <c r="CX66" s="34"/>
      <c r="CY66" s="34"/>
      <c r="CZ66" s="34"/>
      <c r="DA66" s="34"/>
      <c r="DB66" s="34"/>
      <c r="DC66" s="34"/>
      <c r="DD66" s="34"/>
      <c r="DE66" s="34"/>
      <c r="DF66" s="34"/>
      <c r="DG66" s="34"/>
      <c r="DH66" s="34"/>
      <c r="DI66" s="34"/>
      <c r="DJ66" s="34"/>
      <c r="DK66" s="34"/>
      <c r="DL66" s="34"/>
      <c r="DM66" s="34"/>
      <c r="DN66" s="34"/>
      <c r="DO66" s="34"/>
      <c r="DP66" s="34"/>
      <c r="DQ66" s="34"/>
      <c r="DR66" s="34"/>
      <c r="DS66" s="34"/>
      <c r="DT66" s="34"/>
      <c r="DU66" s="34"/>
      <c r="DV66" s="34"/>
      <c r="DW66" s="34"/>
      <c r="DX66" s="34"/>
      <c r="DY66" s="34"/>
      <c r="DZ66" s="34"/>
      <c r="EA66" s="34"/>
      <c r="EB66" s="34"/>
      <c r="EC66" s="34"/>
      <c r="ED66" s="34"/>
      <c r="EE66" s="34"/>
      <c r="EF66" s="34"/>
      <c r="EG66" s="34"/>
      <c r="EH66" s="34"/>
      <c r="EI66" s="34"/>
      <c r="EJ66" s="34"/>
      <c r="EK66" s="34"/>
      <c r="EL66" s="34"/>
      <c r="EM66" s="34"/>
      <c r="EN66" s="34"/>
      <c r="EO66" s="34"/>
      <c r="EP66" s="34"/>
      <c r="EQ66" s="34"/>
      <c r="ER66" s="34"/>
      <c r="ES66" s="34"/>
      <c r="ET66" s="34"/>
      <c r="EU66" s="34"/>
      <c r="EV66" s="34"/>
      <c r="EW66" s="34"/>
      <c r="EX66" s="34"/>
      <c r="EY66" s="34"/>
      <c r="EZ66" s="34"/>
      <c r="FA66" s="34"/>
      <c r="FB66" s="34"/>
      <c r="FC66" s="34"/>
      <c r="FD66" s="34"/>
      <c r="FE66" s="34"/>
      <c r="FF66" s="34"/>
    </row>
    <row r="67" spans="1:162" x14ac:dyDescent="0.2">
      <c r="A67" s="32"/>
      <c r="B67" s="42"/>
      <c r="C67" s="35"/>
      <c r="D67" s="111"/>
      <c r="E67" s="115"/>
      <c r="F67" s="115"/>
      <c r="G67" s="79"/>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34"/>
      <c r="CQ67" s="34"/>
      <c r="CR67" s="34"/>
      <c r="CS67" s="34"/>
      <c r="CT67" s="34"/>
      <c r="CU67" s="34"/>
      <c r="CV67" s="34"/>
      <c r="CW67" s="34"/>
      <c r="CX67" s="34"/>
      <c r="CY67" s="34"/>
      <c r="CZ67" s="34"/>
      <c r="DA67" s="34"/>
      <c r="DB67" s="34"/>
      <c r="DC67" s="34"/>
      <c r="DD67" s="34"/>
      <c r="DE67" s="34"/>
      <c r="DF67" s="34"/>
      <c r="DG67" s="34"/>
      <c r="DH67" s="34"/>
      <c r="DI67" s="34"/>
      <c r="DJ67" s="34"/>
      <c r="DK67" s="34"/>
      <c r="DL67" s="34"/>
      <c r="DM67" s="34"/>
      <c r="DN67" s="34"/>
      <c r="DO67" s="34"/>
      <c r="DP67" s="34"/>
      <c r="DQ67" s="34"/>
      <c r="DR67" s="34"/>
      <c r="DS67" s="34"/>
      <c r="DT67" s="34"/>
      <c r="DU67" s="34"/>
      <c r="DV67" s="34"/>
      <c r="DW67" s="34"/>
      <c r="DX67" s="34"/>
      <c r="DY67" s="34"/>
      <c r="DZ67" s="34"/>
      <c r="EA67" s="34"/>
      <c r="EB67" s="34"/>
      <c r="EC67" s="34"/>
      <c r="ED67" s="34"/>
      <c r="EE67" s="34"/>
      <c r="EF67" s="34"/>
      <c r="EG67" s="34"/>
      <c r="EH67" s="34"/>
      <c r="EI67" s="34"/>
      <c r="EJ67" s="34"/>
      <c r="EK67" s="34"/>
      <c r="EL67" s="34"/>
      <c r="EM67" s="34"/>
      <c r="EN67" s="34"/>
      <c r="EO67" s="34"/>
      <c r="EP67" s="34"/>
      <c r="EQ67" s="34"/>
      <c r="ER67" s="34"/>
      <c r="ES67" s="34"/>
      <c r="ET67" s="34"/>
      <c r="EU67" s="34"/>
      <c r="EV67" s="34"/>
      <c r="EW67" s="34"/>
      <c r="EX67" s="34"/>
      <c r="EY67" s="34"/>
      <c r="EZ67" s="34"/>
      <c r="FA67" s="34"/>
      <c r="FB67" s="34"/>
      <c r="FC67" s="34"/>
      <c r="FD67" s="34"/>
      <c r="FE67" s="34"/>
      <c r="FF67" s="34"/>
    </row>
    <row r="68" spans="1:162" x14ac:dyDescent="0.2">
      <c r="A68" s="32"/>
      <c r="B68" s="42"/>
      <c r="C68" s="35"/>
      <c r="D68" s="111"/>
      <c r="E68" s="115"/>
      <c r="F68" s="115"/>
      <c r="G68" s="79"/>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c r="CV68" s="34"/>
      <c r="CW68" s="34"/>
      <c r="CX68" s="34"/>
      <c r="CY68" s="34"/>
      <c r="CZ68" s="34"/>
      <c r="DA68" s="34"/>
      <c r="DB68" s="34"/>
      <c r="DC68" s="34"/>
      <c r="DD68" s="34"/>
      <c r="DE68" s="34"/>
      <c r="DF68" s="34"/>
      <c r="DG68" s="34"/>
      <c r="DH68" s="34"/>
      <c r="DI68" s="34"/>
      <c r="DJ68" s="34"/>
      <c r="DK68" s="34"/>
      <c r="DL68" s="34"/>
      <c r="DM68" s="34"/>
      <c r="DN68" s="34"/>
      <c r="DO68" s="34"/>
      <c r="DP68" s="34"/>
      <c r="DQ68" s="34"/>
      <c r="DR68" s="34"/>
      <c r="DS68" s="34"/>
      <c r="DT68" s="34"/>
      <c r="DU68" s="34"/>
      <c r="DV68" s="34"/>
      <c r="DW68" s="34"/>
      <c r="DX68" s="34"/>
      <c r="DY68" s="34"/>
      <c r="DZ68" s="34"/>
      <c r="EA68" s="34"/>
      <c r="EB68" s="34"/>
      <c r="EC68" s="34"/>
      <c r="ED68" s="34"/>
      <c r="EE68" s="34"/>
      <c r="EF68" s="34"/>
      <c r="EG68" s="34"/>
      <c r="EH68" s="34"/>
      <c r="EI68" s="34"/>
      <c r="EJ68" s="34"/>
      <c r="EK68" s="34"/>
      <c r="EL68" s="34"/>
      <c r="EM68" s="34"/>
      <c r="EN68" s="34"/>
      <c r="EO68" s="34"/>
      <c r="EP68" s="34"/>
      <c r="EQ68" s="34"/>
      <c r="ER68" s="34"/>
      <c r="ES68" s="34"/>
      <c r="ET68" s="34"/>
      <c r="EU68" s="34"/>
      <c r="EV68" s="34"/>
      <c r="EW68" s="34"/>
      <c r="EX68" s="34"/>
      <c r="EY68" s="34"/>
      <c r="EZ68" s="34"/>
      <c r="FA68" s="34"/>
      <c r="FB68" s="34"/>
      <c r="FC68" s="34"/>
      <c r="FD68" s="34"/>
      <c r="FE68" s="34"/>
      <c r="FF68" s="34"/>
    </row>
    <row r="69" spans="1:162" x14ac:dyDescent="0.2">
      <c r="A69" s="32"/>
      <c r="B69" s="42"/>
      <c r="C69" s="35"/>
      <c r="D69" s="111"/>
      <c r="E69" s="115"/>
      <c r="F69" s="115"/>
      <c r="G69" s="79"/>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34"/>
      <c r="BT69" s="34"/>
      <c r="BU69" s="34"/>
      <c r="BV69" s="34"/>
      <c r="BW69" s="34"/>
      <c r="BX69" s="34"/>
      <c r="BY69" s="34"/>
      <c r="BZ69" s="34"/>
      <c r="CA69" s="34"/>
      <c r="CB69" s="34"/>
      <c r="CC69" s="34"/>
      <c r="CD69" s="34"/>
      <c r="CE69" s="34"/>
      <c r="CF69" s="34"/>
      <c r="CG69" s="34"/>
      <c r="CH69" s="34"/>
      <c r="CI69" s="34"/>
      <c r="CJ69" s="34"/>
      <c r="CK69" s="34"/>
      <c r="CL69" s="34"/>
      <c r="CM69" s="34"/>
      <c r="CN69" s="34"/>
      <c r="CO69" s="34"/>
      <c r="CP69" s="34"/>
      <c r="CQ69" s="34"/>
      <c r="CR69" s="34"/>
      <c r="CS69" s="34"/>
      <c r="CT69" s="34"/>
      <c r="CU69" s="34"/>
      <c r="CV69" s="34"/>
      <c r="CW69" s="34"/>
      <c r="CX69" s="34"/>
      <c r="CY69" s="34"/>
      <c r="CZ69" s="34"/>
      <c r="DA69" s="34"/>
      <c r="DB69" s="34"/>
      <c r="DC69" s="34"/>
      <c r="DD69" s="34"/>
      <c r="DE69" s="34"/>
      <c r="DF69" s="34"/>
      <c r="DG69" s="34"/>
      <c r="DH69" s="34"/>
      <c r="DI69" s="34"/>
      <c r="DJ69" s="34"/>
      <c r="DK69" s="34"/>
      <c r="DL69" s="34"/>
      <c r="DM69" s="34"/>
      <c r="DN69" s="34"/>
      <c r="DO69" s="34"/>
      <c r="DP69" s="34"/>
      <c r="DQ69" s="34"/>
      <c r="DR69" s="34"/>
      <c r="DS69" s="34"/>
      <c r="DT69" s="34"/>
      <c r="DU69" s="34"/>
      <c r="DV69" s="34"/>
      <c r="DW69" s="34"/>
      <c r="DX69" s="34"/>
      <c r="DY69" s="34"/>
      <c r="DZ69" s="34"/>
      <c r="EA69" s="34"/>
      <c r="EB69" s="34"/>
      <c r="EC69" s="34"/>
      <c r="ED69" s="34"/>
      <c r="EE69" s="34"/>
      <c r="EF69" s="34"/>
      <c r="EG69" s="34"/>
      <c r="EH69" s="34"/>
      <c r="EI69" s="34"/>
      <c r="EJ69" s="34"/>
      <c r="EK69" s="34"/>
      <c r="EL69" s="34"/>
      <c r="EM69" s="34"/>
      <c r="EN69" s="34"/>
      <c r="EO69" s="34"/>
      <c r="EP69" s="34"/>
      <c r="EQ69" s="34"/>
      <c r="ER69" s="34"/>
      <c r="ES69" s="34"/>
      <c r="ET69" s="34"/>
      <c r="EU69" s="34"/>
      <c r="EV69" s="34"/>
      <c r="EW69" s="34"/>
      <c r="EX69" s="34"/>
      <c r="EY69" s="34"/>
      <c r="EZ69" s="34"/>
      <c r="FA69" s="34"/>
      <c r="FB69" s="34"/>
      <c r="FC69" s="34"/>
      <c r="FD69" s="34"/>
      <c r="FE69" s="34"/>
      <c r="FF69" s="34"/>
    </row>
    <row r="70" spans="1:162" x14ac:dyDescent="0.2">
      <c r="A70" s="32"/>
      <c r="B70" s="42"/>
      <c r="C70" s="35"/>
      <c r="D70" s="111"/>
      <c r="E70" s="115"/>
      <c r="F70" s="115"/>
      <c r="G70" s="79"/>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c r="CT70" s="34"/>
      <c r="CU70" s="34"/>
      <c r="CV70" s="34"/>
      <c r="CW70" s="34"/>
      <c r="CX70" s="34"/>
      <c r="CY70" s="34"/>
      <c r="CZ70" s="34"/>
      <c r="DA70" s="34"/>
      <c r="DB70" s="34"/>
      <c r="DC70" s="34"/>
      <c r="DD70" s="34"/>
      <c r="DE70" s="34"/>
      <c r="DF70" s="34"/>
      <c r="DG70" s="34"/>
      <c r="DH70" s="34"/>
      <c r="DI70" s="34"/>
      <c r="DJ70" s="34"/>
      <c r="DK70" s="34"/>
      <c r="DL70" s="34"/>
      <c r="DM70" s="34"/>
      <c r="DN70" s="34"/>
      <c r="DO70" s="34"/>
      <c r="DP70" s="34"/>
      <c r="DQ70" s="34"/>
      <c r="DR70" s="34"/>
      <c r="DS70" s="34"/>
      <c r="DT70" s="34"/>
      <c r="DU70" s="34"/>
      <c r="DV70" s="34"/>
      <c r="DW70" s="34"/>
      <c r="DX70" s="34"/>
      <c r="DY70" s="34"/>
      <c r="DZ70" s="34"/>
      <c r="EA70" s="34"/>
      <c r="EB70" s="34"/>
      <c r="EC70" s="34"/>
      <c r="ED70" s="34"/>
      <c r="EE70" s="34"/>
      <c r="EF70" s="34"/>
      <c r="EG70" s="34"/>
      <c r="EH70" s="34"/>
      <c r="EI70" s="34"/>
      <c r="EJ70" s="34"/>
      <c r="EK70" s="34"/>
      <c r="EL70" s="34"/>
      <c r="EM70" s="34"/>
      <c r="EN70" s="34"/>
      <c r="EO70" s="34"/>
      <c r="EP70" s="34"/>
      <c r="EQ70" s="34"/>
      <c r="ER70" s="34"/>
      <c r="ES70" s="34"/>
      <c r="ET70" s="34"/>
      <c r="EU70" s="34"/>
      <c r="EV70" s="34"/>
      <c r="EW70" s="34"/>
      <c r="EX70" s="34"/>
      <c r="EY70" s="34"/>
      <c r="EZ70" s="34"/>
      <c r="FA70" s="34"/>
      <c r="FB70" s="34"/>
      <c r="FC70" s="34"/>
      <c r="FD70" s="34"/>
      <c r="FE70" s="34"/>
      <c r="FF70" s="34"/>
    </row>
    <row r="71" spans="1:162" x14ac:dyDescent="0.2">
      <c r="A71" s="32"/>
      <c r="B71" s="42"/>
      <c r="C71" s="35"/>
      <c r="D71" s="111"/>
      <c r="E71" s="115"/>
      <c r="F71" s="115"/>
      <c r="G71" s="79"/>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34"/>
      <c r="CW71" s="34"/>
      <c r="CX71" s="34"/>
      <c r="CY71" s="34"/>
      <c r="CZ71" s="34"/>
      <c r="DA71" s="34"/>
      <c r="DB71" s="34"/>
      <c r="DC71" s="34"/>
      <c r="DD71" s="34"/>
      <c r="DE71" s="34"/>
      <c r="DF71" s="34"/>
      <c r="DG71" s="34"/>
      <c r="DH71" s="34"/>
      <c r="DI71" s="34"/>
      <c r="DJ71" s="34"/>
      <c r="DK71" s="34"/>
      <c r="DL71" s="34"/>
      <c r="DM71" s="34"/>
      <c r="DN71" s="34"/>
      <c r="DO71" s="34"/>
      <c r="DP71" s="34"/>
      <c r="DQ71" s="34"/>
      <c r="DR71" s="34"/>
      <c r="DS71" s="34"/>
      <c r="DT71" s="34"/>
      <c r="DU71" s="34"/>
      <c r="DV71" s="34"/>
      <c r="DW71" s="34"/>
      <c r="DX71" s="34"/>
      <c r="DY71" s="34"/>
      <c r="DZ71" s="34"/>
      <c r="EA71" s="34"/>
      <c r="EB71" s="34"/>
      <c r="EC71" s="34"/>
      <c r="ED71" s="34"/>
      <c r="EE71" s="34"/>
      <c r="EF71" s="34"/>
      <c r="EG71" s="34"/>
      <c r="EH71" s="34"/>
      <c r="EI71" s="34"/>
      <c r="EJ71" s="34"/>
      <c r="EK71" s="34"/>
      <c r="EL71" s="34"/>
      <c r="EM71" s="34"/>
      <c r="EN71" s="34"/>
      <c r="EO71" s="34"/>
      <c r="EP71" s="34"/>
      <c r="EQ71" s="34"/>
      <c r="ER71" s="34"/>
      <c r="ES71" s="34"/>
      <c r="ET71" s="34"/>
      <c r="EU71" s="34"/>
      <c r="EV71" s="34"/>
      <c r="EW71" s="34"/>
      <c r="EX71" s="34"/>
      <c r="EY71" s="34"/>
      <c r="EZ71" s="34"/>
      <c r="FA71" s="34"/>
      <c r="FB71" s="34"/>
      <c r="FC71" s="34"/>
      <c r="FD71" s="34"/>
      <c r="FE71" s="34"/>
      <c r="FF71" s="34"/>
    </row>
    <row r="72" spans="1:162" x14ac:dyDescent="0.2">
      <c r="A72" s="32"/>
      <c r="B72" s="42"/>
      <c r="C72" s="35"/>
      <c r="D72" s="111"/>
      <c r="E72" s="115"/>
      <c r="F72" s="115"/>
      <c r="G72" s="79"/>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4"/>
      <c r="BZ72" s="34"/>
      <c r="CA72" s="34"/>
      <c r="CB72" s="34"/>
      <c r="CC72" s="34"/>
      <c r="CD72" s="34"/>
      <c r="CE72" s="34"/>
      <c r="CF72" s="34"/>
      <c r="CG72" s="34"/>
      <c r="CH72" s="34"/>
      <c r="CI72" s="34"/>
      <c r="CJ72" s="34"/>
      <c r="CK72" s="34"/>
      <c r="CL72" s="34"/>
      <c r="CM72" s="34"/>
      <c r="CN72" s="34"/>
      <c r="CO72" s="34"/>
      <c r="CP72" s="34"/>
      <c r="CQ72" s="34"/>
      <c r="CR72" s="34"/>
      <c r="CS72" s="34"/>
      <c r="CT72" s="34"/>
      <c r="CU72" s="34"/>
      <c r="CV72" s="34"/>
      <c r="CW72" s="34"/>
      <c r="CX72" s="34"/>
      <c r="CY72" s="34"/>
      <c r="CZ72" s="34"/>
      <c r="DA72" s="34"/>
      <c r="DB72" s="34"/>
      <c r="DC72" s="34"/>
      <c r="DD72" s="34"/>
      <c r="DE72" s="34"/>
      <c r="DF72" s="34"/>
      <c r="DG72" s="34"/>
      <c r="DH72" s="34"/>
      <c r="DI72" s="34"/>
      <c r="DJ72" s="34"/>
      <c r="DK72" s="34"/>
      <c r="DL72" s="34"/>
      <c r="DM72" s="34"/>
      <c r="DN72" s="34"/>
      <c r="DO72" s="34"/>
      <c r="DP72" s="34"/>
      <c r="DQ72" s="34"/>
      <c r="DR72" s="34"/>
      <c r="DS72" s="34"/>
      <c r="DT72" s="34"/>
      <c r="DU72" s="34"/>
      <c r="DV72" s="34"/>
      <c r="DW72" s="34"/>
      <c r="DX72" s="34"/>
      <c r="DY72" s="34"/>
      <c r="DZ72" s="34"/>
      <c r="EA72" s="34"/>
      <c r="EB72" s="34"/>
      <c r="EC72" s="34"/>
      <c r="ED72" s="34"/>
      <c r="EE72" s="34"/>
      <c r="EF72" s="34"/>
      <c r="EG72" s="34"/>
      <c r="EH72" s="34"/>
      <c r="EI72" s="34"/>
      <c r="EJ72" s="34"/>
      <c r="EK72" s="34"/>
      <c r="EL72" s="34"/>
      <c r="EM72" s="34"/>
      <c r="EN72" s="34"/>
      <c r="EO72" s="34"/>
      <c r="EP72" s="34"/>
      <c r="EQ72" s="34"/>
      <c r="ER72" s="34"/>
      <c r="ES72" s="34"/>
      <c r="ET72" s="34"/>
      <c r="EU72" s="34"/>
      <c r="EV72" s="34"/>
      <c r="EW72" s="34"/>
      <c r="EX72" s="34"/>
      <c r="EY72" s="34"/>
      <c r="EZ72" s="34"/>
      <c r="FA72" s="34"/>
      <c r="FB72" s="34"/>
      <c r="FC72" s="34"/>
      <c r="FD72" s="34"/>
      <c r="FE72" s="34"/>
      <c r="FF72" s="34"/>
    </row>
    <row r="73" spans="1:162" x14ac:dyDescent="0.2">
      <c r="A73" s="32"/>
      <c r="B73" s="42"/>
      <c r="C73" s="35"/>
      <c r="D73" s="111"/>
      <c r="E73" s="115"/>
      <c r="F73" s="115"/>
      <c r="G73" s="79"/>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34"/>
      <c r="CD73" s="34"/>
      <c r="CE73" s="34"/>
      <c r="CF73" s="34"/>
      <c r="CG73" s="34"/>
      <c r="CH73" s="34"/>
      <c r="CI73" s="34"/>
      <c r="CJ73" s="34"/>
      <c r="CK73" s="34"/>
      <c r="CL73" s="34"/>
      <c r="CM73" s="34"/>
      <c r="CN73" s="34"/>
      <c r="CO73" s="34"/>
      <c r="CP73" s="34"/>
      <c r="CQ73" s="34"/>
      <c r="CR73" s="34"/>
      <c r="CS73" s="34"/>
      <c r="CT73" s="34"/>
      <c r="CU73" s="34"/>
      <c r="CV73" s="34"/>
      <c r="CW73" s="34"/>
      <c r="CX73" s="34"/>
      <c r="CY73" s="34"/>
      <c r="CZ73" s="34"/>
      <c r="DA73" s="34"/>
      <c r="DB73" s="34"/>
      <c r="DC73" s="34"/>
      <c r="DD73" s="34"/>
      <c r="DE73" s="34"/>
      <c r="DF73" s="34"/>
      <c r="DG73" s="34"/>
      <c r="DH73" s="34"/>
      <c r="DI73" s="34"/>
      <c r="DJ73" s="34"/>
      <c r="DK73" s="34"/>
      <c r="DL73" s="34"/>
      <c r="DM73" s="34"/>
      <c r="DN73" s="34"/>
      <c r="DO73" s="34"/>
      <c r="DP73" s="34"/>
      <c r="DQ73" s="34"/>
      <c r="DR73" s="34"/>
      <c r="DS73" s="34"/>
      <c r="DT73" s="34"/>
      <c r="DU73" s="34"/>
      <c r="DV73" s="34"/>
      <c r="DW73" s="34"/>
      <c r="DX73" s="34"/>
      <c r="DY73" s="34"/>
      <c r="DZ73" s="34"/>
      <c r="EA73" s="34"/>
      <c r="EB73" s="34"/>
      <c r="EC73" s="34"/>
      <c r="ED73" s="34"/>
      <c r="EE73" s="34"/>
      <c r="EF73" s="34"/>
      <c r="EG73" s="34"/>
      <c r="EH73" s="34"/>
      <c r="EI73" s="34"/>
      <c r="EJ73" s="34"/>
      <c r="EK73" s="34"/>
      <c r="EL73" s="34"/>
      <c r="EM73" s="34"/>
      <c r="EN73" s="34"/>
      <c r="EO73" s="34"/>
      <c r="EP73" s="34"/>
      <c r="EQ73" s="34"/>
      <c r="ER73" s="34"/>
      <c r="ES73" s="34"/>
      <c r="ET73" s="34"/>
      <c r="EU73" s="34"/>
      <c r="EV73" s="34"/>
      <c r="EW73" s="34"/>
      <c r="EX73" s="34"/>
      <c r="EY73" s="34"/>
      <c r="EZ73" s="34"/>
      <c r="FA73" s="34"/>
      <c r="FB73" s="34"/>
      <c r="FC73" s="34"/>
      <c r="FD73" s="34"/>
      <c r="FE73" s="34"/>
      <c r="FF73" s="34"/>
    </row>
    <row r="74" spans="1:162" x14ac:dyDescent="0.2">
      <c r="A74" s="32"/>
      <c r="B74" s="42"/>
      <c r="C74" s="35"/>
      <c r="D74" s="111"/>
      <c r="E74" s="115"/>
      <c r="F74" s="115"/>
      <c r="G74" s="79"/>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c r="CA74" s="34"/>
      <c r="CB74" s="34"/>
      <c r="CC74" s="34"/>
      <c r="CD74" s="34"/>
      <c r="CE74" s="34"/>
      <c r="CF74" s="34"/>
      <c r="CG74" s="34"/>
      <c r="CH74" s="34"/>
      <c r="CI74" s="34"/>
      <c r="CJ74" s="34"/>
      <c r="CK74" s="34"/>
      <c r="CL74" s="34"/>
      <c r="CM74" s="34"/>
      <c r="CN74" s="34"/>
      <c r="CO74" s="34"/>
      <c r="CP74" s="34"/>
      <c r="CQ74" s="34"/>
      <c r="CR74" s="34"/>
      <c r="CS74" s="34"/>
      <c r="CT74" s="34"/>
      <c r="CU74" s="34"/>
      <c r="CV74" s="34"/>
      <c r="CW74" s="34"/>
      <c r="CX74" s="34"/>
      <c r="CY74" s="34"/>
      <c r="CZ74" s="34"/>
      <c r="DA74" s="34"/>
      <c r="DB74" s="34"/>
      <c r="DC74" s="34"/>
      <c r="DD74" s="34"/>
      <c r="DE74" s="34"/>
      <c r="DF74" s="34"/>
      <c r="DG74" s="34"/>
      <c r="DH74" s="34"/>
      <c r="DI74" s="34"/>
      <c r="DJ74" s="34"/>
      <c r="DK74" s="34"/>
      <c r="DL74" s="34"/>
      <c r="DM74" s="34"/>
      <c r="DN74" s="34"/>
      <c r="DO74" s="34"/>
      <c r="DP74" s="34"/>
      <c r="DQ74" s="34"/>
      <c r="DR74" s="34"/>
      <c r="DS74" s="34"/>
      <c r="DT74" s="34"/>
      <c r="DU74" s="34"/>
      <c r="DV74" s="34"/>
      <c r="DW74" s="34"/>
      <c r="DX74" s="34"/>
      <c r="DY74" s="34"/>
      <c r="DZ74" s="34"/>
      <c r="EA74" s="34"/>
      <c r="EB74" s="34"/>
      <c r="EC74" s="34"/>
      <c r="ED74" s="34"/>
      <c r="EE74" s="34"/>
      <c r="EF74" s="34"/>
      <c r="EG74" s="34"/>
      <c r="EH74" s="34"/>
      <c r="EI74" s="34"/>
      <c r="EJ74" s="34"/>
      <c r="EK74" s="34"/>
      <c r="EL74" s="34"/>
      <c r="EM74" s="34"/>
      <c r="EN74" s="34"/>
      <c r="EO74" s="34"/>
      <c r="EP74" s="34"/>
      <c r="EQ74" s="34"/>
      <c r="ER74" s="34"/>
      <c r="ES74" s="34"/>
      <c r="ET74" s="34"/>
      <c r="EU74" s="34"/>
      <c r="EV74" s="34"/>
      <c r="EW74" s="34"/>
      <c r="EX74" s="34"/>
      <c r="EY74" s="34"/>
      <c r="EZ74" s="34"/>
      <c r="FA74" s="34"/>
      <c r="FB74" s="34"/>
      <c r="FC74" s="34"/>
      <c r="FD74" s="34"/>
      <c r="FE74" s="34"/>
      <c r="FF74" s="34"/>
    </row>
    <row r="75" spans="1:162" x14ac:dyDescent="0.2">
      <c r="A75" s="32"/>
      <c r="B75" s="42"/>
      <c r="C75" s="35"/>
      <c r="D75" s="111"/>
      <c r="E75" s="115"/>
      <c r="F75" s="115"/>
      <c r="G75" s="79"/>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I75" s="34"/>
      <c r="BJ75" s="34"/>
      <c r="BK75" s="34"/>
      <c r="BL75" s="34"/>
      <c r="BM75" s="34"/>
      <c r="BN75" s="34"/>
      <c r="BO75" s="34"/>
      <c r="BP75" s="34"/>
      <c r="BQ75" s="34"/>
      <c r="BR75" s="34"/>
      <c r="BS75" s="34"/>
      <c r="BT75" s="34"/>
      <c r="BU75" s="34"/>
      <c r="BV75" s="34"/>
      <c r="BW75" s="34"/>
      <c r="BX75" s="34"/>
      <c r="BY75" s="34"/>
      <c r="BZ75" s="34"/>
      <c r="CA75" s="34"/>
      <c r="CB75" s="34"/>
      <c r="CC75" s="34"/>
      <c r="CD75" s="34"/>
      <c r="CE75" s="34"/>
      <c r="CF75" s="34"/>
      <c r="CG75" s="34"/>
      <c r="CH75" s="34"/>
      <c r="CI75" s="34"/>
      <c r="CJ75" s="34"/>
      <c r="CK75" s="34"/>
      <c r="CL75" s="34"/>
      <c r="CM75" s="34"/>
      <c r="CN75" s="34"/>
      <c r="CO75" s="34"/>
      <c r="CP75" s="34"/>
      <c r="CQ75" s="34"/>
      <c r="CR75" s="34"/>
      <c r="CS75" s="34"/>
      <c r="CT75" s="34"/>
      <c r="CU75" s="34"/>
      <c r="CV75" s="34"/>
      <c r="CW75" s="34"/>
      <c r="CX75" s="34"/>
      <c r="CY75" s="34"/>
      <c r="CZ75" s="34"/>
      <c r="DA75" s="34"/>
      <c r="DB75" s="34"/>
      <c r="DC75" s="34"/>
      <c r="DD75" s="34"/>
      <c r="DE75" s="34"/>
      <c r="DF75" s="34"/>
      <c r="DG75" s="34"/>
      <c r="DH75" s="34"/>
      <c r="DI75" s="34"/>
      <c r="DJ75" s="34"/>
      <c r="DK75" s="34"/>
      <c r="DL75" s="34"/>
      <c r="DM75" s="34"/>
      <c r="DN75" s="34"/>
      <c r="DO75" s="34"/>
      <c r="DP75" s="34"/>
      <c r="DQ75" s="34"/>
      <c r="DR75" s="34"/>
      <c r="DS75" s="34"/>
      <c r="DT75" s="34"/>
      <c r="DU75" s="34"/>
      <c r="DV75" s="34"/>
      <c r="DW75" s="34"/>
      <c r="DX75" s="34"/>
      <c r="DY75" s="34"/>
      <c r="DZ75" s="34"/>
      <c r="EA75" s="34"/>
      <c r="EB75" s="34"/>
      <c r="EC75" s="34"/>
      <c r="ED75" s="34"/>
      <c r="EE75" s="34"/>
      <c r="EF75" s="34"/>
      <c r="EG75" s="34"/>
      <c r="EH75" s="34"/>
      <c r="EI75" s="34"/>
      <c r="EJ75" s="34"/>
      <c r="EK75" s="34"/>
      <c r="EL75" s="34"/>
      <c r="EM75" s="34"/>
      <c r="EN75" s="34"/>
      <c r="EO75" s="34"/>
      <c r="EP75" s="34"/>
      <c r="EQ75" s="34"/>
      <c r="ER75" s="34"/>
      <c r="ES75" s="34"/>
      <c r="ET75" s="34"/>
      <c r="EU75" s="34"/>
      <c r="EV75" s="34"/>
      <c r="EW75" s="34"/>
      <c r="EX75" s="34"/>
      <c r="EY75" s="34"/>
      <c r="EZ75" s="34"/>
      <c r="FA75" s="34"/>
      <c r="FB75" s="34"/>
      <c r="FC75" s="34"/>
      <c r="FD75" s="34"/>
      <c r="FE75" s="34"/>
      <c r="FF75" s="34"/>
    </row>
    <row r="76" spans="1:162" x14ac:dyDescent="0.2">
      <c r="A76" s="32"/>
      <c r="B76" s="42"/>
      <c r="C76" s="35"/>
      <c r="D76" s="111"/>
      <c r="E76" s="115"/>
      <c r="F76" s="115"/>
      <c r="G76" s="79"/>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4"/>
      <c r="BM76" s="34"/>
      <c r="BN76" s="34"/>
      <c r="BO76" s="34"/>
      <c r="BP76" s="34"/>
      <c r="BQ76" s="34"/>
      <c r="BR76" s="34"/>
      <c r="BS76" s="34"/>
      <c r="BT76" s="34"/>
      <c r="BU76" s="34"/>
      <c r="BV76" s="34"/>
      <c r="BW76" s="34"/>
      <c r="BX76" s="34"/>
      <c r="BY76" s="34"/>
      <c r="BZ76" s="34"/>
      <c r="CA76" s="34"/>
      <c r="CB76" s="34"/>
      <c r="CC76" s="34"/>
      <c r="CD76" s="34"/>
      <c r="CE76" s="34"/>
      <c r="CF76" s="34"/>
      <c r="CG76" s="34"/>
      <c r="CH76" s="34"/>
      <c r="CI76" s="34"/>
      <c r="CJ76" s="34"/>
      <c r="CK76" s="34"/>
      <c r="CL76" s="34"/>
      <c r="CM76" s="34"/>
      <c r="CN76" s="34"/>
      <c r="CO76" s="34"/>
      <c r="CP76" s="34"/>
      <c r="CQ76" s="34"/>
      <c r="CR76" s="34"/>
      <c r="CS76" s="34"/>
      <c r="CT76" s="34"/>
      <c r="CU76" s="34"/>
      <c r="CV76" s="34"/>
      <c r="CW76" s="34"/>
      <c r="CX76" s="34"/>
      <c r="CY76" s="34"/>
      <c r="CZ76" s="34"/>
      <c r="DA76" s="34"/>
      <c r="DB76" s="34"/>
      <c r="DC76" s="34"/>
      <c r="DD76" s="34"/>
      <c r="DE76" s="34"/>
      <c r="DF76" s="34"/>
      <c r="DG76" s="34"/>
      <c r="DH76" s="34"/>
      <c r="DI76" s="34"/>
      <c r="DJ76" s="34"/>
      <c r="DK76" s="34"/>
      <c r="DL76" s="34"/>
      <c r="DM76" s="34"/>
      <c r="DN76" s="34"/>
      <c r="DO76" s="34"/>
      <c r="DP76" s="34"/>
      <c r="DQ76" s="34"/>
      <c r="DR76" s="34"/>
      <c r="DS76" s="34"/>
      <c r="DT76" s="34"/>
      <c r="DU76" s="34"/>
      <c r="DV76" s="34"/>
      <c r="DW76" s="34"/>
      <c r="DX76" s="34"/>
      <c r="DY76" s="34"/>
      <c r="DZ76" s="34"/>
      <c r="EA76" s="34"/>
      <c r="EB76" s="34"/>
      <c r="EC76" s="34"/>
      <c r="ED76" s="34"/>
      <c r="EE76" s="34"/>
      <c r="EF76" s="34"/>
      <c r="EG76" s="34"/>
      <c r="EH76" s="34"/>
      <c r="EI76" s="34"/>
      <c r="EJ76" s="34"/>
      <c r="EK76" s="34"/>
      <c r="EL76" s="34"/>
      <c r="EM76" s="34"/>
      <c r="EN76" s="34"/>
      <c r="EO76" s="34"/>
      <c r="EP76" s="34"/>
      <c r="EQ76" s="34"/>
      <c r="ER76" s="34"/>
      <c r="ES76" s="34"/>
      <c r="ET76" s="34"/>
      <c r="EU76" s="34"/>
      <c r="EV76" s="34"/>
      <c r="EW76" s="34"/>
      <c r="EX76" s="34"/>
      <c r="EY76" s="34"/>
      <c r="EZ76" s="34"/>
      <c r="FA76" s="34"/>
      <c r="FB76" s="34"/>
      <c r="FC76" s="34"/>
      <c r="FD76" s="34"/>
      <c r="FE76" s="34"/>
      <c r="FF76" s="34"/>
    </row>
    <row r="77" spans="1:162" x14ac:dyDescent="0.2">
      <c r="A77" s="32"/>
      <c r="B77" s="42"/>
      <c r="C77" s="35"/>
      <c r="D77" s="111"/>
      <c r="E77" s="115"/>
      <c r="F77" s="115"/>
      <c r="G77" s="79"/>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34"/>
      <c r="BT77" s="34"/>
      <c r="BU77" s="34"/>
      <c r="BV77" s="34"/>
      <c r="BW77" s="34"/>
      <c r="BX77" s="34"/>
      <c r="BY77" s="34"/>
      <c r="BZ77" s="34"/>
      <c r="CA77" s="34"/>
      <c r="CB77" s="34"/>
      <c r="CC77" s="34"/>
      <c r="CD77" s="34"/>
      <c r="CE77" s="34"/>
      <c r="CF77" s="34"/>
      <c r="CG77" s="34"/>
      <c r="CH77" s="34"/>
      <c r="CI77" s="34"/>
      <c r="CJ77" s="34"/>
      <c r="CK77" s="34"/>
      <c r="CL77" s="34"/>
      <c r="CM77" s="34"/>
      <c r="CN77" s="34"/>
      <c r="CO77" s="34"/>
      <c r="CP77" s="34"/>
      <c r="CQ77" s="34"/>
      <c r="CR77" s="34"/>
      <c r="CS77" s="34"/>
      <c r="CT77" s="34"/>
      <c r="CU77" s="34"/>
      <c r="CV77" s="34"/>
      <c r="CW77" s="34"/>
      <c r="CX77" s="34"/>
      <c r="CY77" s="34"/>
      <c r="CZ77" s="34"/>
      <c r="DA77" s="34"/>
      <c r="DB77" s="34"/>
      <c r="DC77" s="34"/>
      <c r="DD77" s="34"/>
      <c r="DE77" s="34"/>
      <c r="DF77" s="34"/>
      <c r="DG77" s="34"/>
      <c r="DH77" s="34"/>
      <c r="DI77" s="34"/>
      <c r="DJ77" s="34"/>
      <c r="DK77" s="34"/>
      <c r="DL77" s="34"/>
      <c r="DM77" s="34"/>
      <c r="DN77" s="34"/>
      <c r="DO77" s="34"/>
      <c r="DP77" s="34"/>
      <c r="DQ77" s="34"/>
      <c r="DR77" s="34"/>
      <c r="DS77" s="34"/>
      <c r="DT77" s="34"/>
      <c r="DU77" s="34"/>
      <c r="DV77" s="34"/>
      <c r="DW77" s="34"/>
      <c r="DX77" s="34"/>
      <c r="DY77" s="34"/>
      <c r="DZ77" s="34"/>
      <c r="EA77" s="34"/>
      <c r="EB77" s="34"/>
      <c r="EC77" s="34"/>
      <c r="ED77" s="34"/>
      <c r="EE77" s="34"/>
      <c r="EF77" s="34"/>
      <c r="EG77" s="34"/>
      <c r="EH77" s="34"/>
      <c r="EI77" s="34"/>
      <c r="EJ77" s="34"/>
      <c r="EK77" s="34"/>
      <c r="EL77" s="34"/>
      <c r="EM77" s="34"/>
      <c r="EN77" s="34"/>
      <c r="EO77" s="34"/>
      <c r="EP77" s="34"/>
      <c r="EQ77" s="34"/>
      <c r="ER77" s="34"/>
      <c r="ES77" s="34"/>
      <c r="ET77" s="34"/>
      <c r="EU77" s="34"/>
      <c r="EV77" s="34"/>
      <c r="EW77" s="34"/>
      <c r="EX77" s="34"/>
      <c r="EY77" s="34"/>
      <c r="EZ77" s="34"/>
      <c r="FA77" s="34"/>
      <c r="FB77" s="34"/>
      <c r="FC77" s="34"/>
      <c r="FD77" s="34"/>
      <c r="FE77" s="34"/>
      <c r="FF77" s="34"/>
    </row>
    <row r="78" spans="1:162" x14ac:dyDescent="0.2">
      <c r="A78" s="32"/>
      <c r="B78" s="42"/>
      <c r="C78" s="35"/>
      <c r="D78" s="111"/>
      <c r="E78" s="115"/>
      <c r="F78" s="115"/>
      <c r="G78" s="79"/>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c r="CA78" s="34"/>
      <c r="CB78" s="34"/>
      <c r="CC78" s="34"/>
      <c r="CD78" s="34"/>
      <c r="CE78" s="34"/>
      <c r="CF78" s="34"/>
      <c r="CG78" s="34"/>
      <c r="CH78" s="34"/>
      <c r="CI78" s="34"/>
      <c r="CJ78" s="34"/>
      <c r="CK78" s="34"/>
      <c r="CL78" s="34"/>
      <c r="CM78" s="34"/>
      <c r="CN78" s="34"/>
      <c r="CO78" s="34"/>
      <c r="CP78" s="34"/>
      <c r="CQ78" s="34"/>
      <c r="CR78" s="34"/>
      <c r="CS78" s="34"/>
      <c r="CT78" s="34"/>
      <c r="CU78" s="34"/>
      <c r="CV78" s="34"/>
      <c r="CW78" s="34"/>
      <c r="CX78" s="34"/>
      <c r="CY78" s="34"/>
      <c r="CZ78" s="34"/>
      <c r="DA78" s="34"/>
      <c r="DB78" s="34"/>
      <c r="DC78" s="34"/>
      <c r="DD78" s="34"/>
      <c r="DE78" s="34"/>
      <c r="DF78" s="34"/>
      <c r="DG78" s="34"/>
      <c r="DH78" s="34"/>
      <c r="DI78" s="34"/>
      <c r="DJ78" s="34"/>
      <c r="DK78" s="34"/>
      <c r="DL78" s="34"/>
      <c r="DM78" s="34"/>
      <c r="DN78" s="34"/>
      <c r="DO78" s="34"/>
      <c r="DP78" s="34"/>
      <c r="DQ78" s="34"/>
      <c r="DR78" s="34"/>
      <c r="DS78" s="34"/>
      <c r="DT78" s="34"/>
      <c r="DU78" s="34"/>
      <c r="DV78" s="34"/>
      <c r="DW78" s="34"/>
      <c r="DX78" s="34"/>
      <c r="DY78" s="34"/>
      <c r="DZ78" s="34"/>
      <c r="EA78" s="34"/>
      <c r="EB78" s="34"/>
      <c r="EC78" s="34"/>
      <c r="ED78" s="34"/>
      <c r="EE78" s="34"/>
      <c r="EF78" s="34"/>
      <c r="EG78" s="34"/>
      <c r="EH78" s="34"/>
      <c r="EI78" s="34"/>
      <c r="EJ78" s="34"/>
      <c r="EK78" s="34"/>
      <c r="EL78" s="34"/>
      <c r="EM78" s="34"/>
      <c r="EN78" s="34"/>
      <c r="EO78" s="34"/>
      <c r="EP78" s="34"/>
      <c r="EQ78" s="34"/>
      <c r="ER78" s="34"/>
      <c r="ES78" s="34"/>
      <c r="ET78" s="34"/>
      <c r="EU78" s="34"/>
      <c r="EV78" s="34"/>
      <c r="EW78" s="34"/>
      <c r="EX78" s="34"/>
      <c r="EY78" s="34"/>
      <c r="EZ78" s="34"/>
      <c r="FA78" s="34"/>
      <c r="FB78" s="34"/>
      <c r="FC78" s="34"/>
      <c r="FD78" s="34"/>
      <c r="FE78" s="34"/>
      <c r="FF78" s="34"/>
    </row>
    <row r="79" spans="1:162" x14ac:dyDescent="0.2">
      <c r="A79" s="32"/>
      <c r="B79" s="42"/>
      <c r="C79" s="35"/>
      <c r="D79" s="111"/>
      <c r="E79" s="115"/>
      <c r="F79" s="115"/>
      <c r="G79" s="79"/>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c r="CA79" s="34"/>
      <c r="CB79" s="34"/>
      <c r="CC79" s="34"/>
      <c r="CD79" s="34"/>
      <c r="CE79" s="34"/>
      <c r="CF79" s="34"/>
      <c r="CG79" s="34"/>
      <c r="CH79" s="34"/>
      <c r="CI79" s="34"/>
      <c r="CJ79" s="34"/>
      <c r="CK79" s="34"/>
      <c r="CL79" s="34"/>
      <c r="CM79" s="34"/>
      <c r="CN79" s="34"/>
      <c r="CO79" s="34"/>
      <c r="CP79" s="34"/>
      <c r="CQ79" s="34"/>
      <c r="CR79" s="34"/>
      <c r="CS79" s="34"/>
      <c r="CT79" s="34"/>
      <c r="CU79" s="34"/>
      <c r="CV79" s="34"/>
      <c r="CW79" s="34"/>
      <c r="CX79" s="34"/>
      <c r="CY79" s="34"/>
      <c r="CZ79" s="34"/>
      <c r="DA79" s="34"/>
      <c r="DB79" s="34"/>
      <c r="DC79" s="34"/>
      <c r="DD79" s="34"/>
      <c r="DE79" s="34"/>
      <c r="DF79" s="34"/>
      <c r="DG79" s="34"/>
      <c r="DH79" s="34"/>
      <c r="DI79" s="34"/>
      <c r="DJ79" s="34"/>
      <c r="DK79" s="34"/>
      <c r="DL79" s="34"/>
      <c r="DM79" s="34"/>
      <c r="DN79" s="34"/>
      <c r="DO79" s="34"/>
      <c r="DP79" s="34"/>
      <c r="DQ79" s="34"/>
      <c r="DR79" s="34"/>
      <c r="DS79" s="34"/>
      <c r="DT79" s="34"/>
      <c r="DU79" s="34"/>
      <c r="DV79" s="34"/>
      <c r="DW79" s="34"/>
      <c r="DX79" s="34"/>
      <c r="DY79" s="34"/>
      <c r="DZ79" s="34"/>
      <c r="EA79" s="34"/>
      <c r="EB79" s="34"/>
      <c r="EC79" s="34"/>
      <c r="ED79" s="34"/>
      <c r="EE79" s="34"/>
      <c r="EF79" s="34"/>
      <c r="EG79" s="34"/>
      <c r="EH79" s="34"/>
      <c r="EI79" s="34"/>
      <c r="EJ79" s="34"/>
      <c r="EK79" s="34"/>
      <c r="EL79" s="34"/>
      <c r="EM79" s="34"/>
      <c r="EN79" s="34"/>
      <c r="EO79" s="34"/>
      <c r="EP79" s="34"/>
      <c r="EQ79" s="34"/>
      <c r="ER79" s="34"/>
      <c r="ES79" s="34"/>
      <c r="ET79" s="34"/>
      <c r="EU79" s="34"/>
      <c r="EV79" s="34"/>
      <c r="EW79" s="34"/>
      <c r="EX79" s="34"/>
      <c r="EY79" s="34"/>
      <c r="EZ79" s="34"/>
      <c r="FA79" s="34"/>
      <c r="FB79" s="34"/>
      <c r="FC79" s="34"/>
      <c r="FD79" s="34"/>
      <c r="FE79" s="34"/>
      <c r="FF79" s="34"/>
    </row>
    <row r="80" spans="1:162" s="16" customFormat="1" ht="38.25" customHeight="1" x14ac:dyDescent="0.2">
      <c r="A80" s="19">
        <v>1300</v>
      </c>
      <c r="B80" s="21" t="s">
        <v>73</v>
      </c>
      <c r="C80" s="52"/>
      <c r="D80" s="53">
        <v>0</v>
      </c>
      <c r="E80" s="67"/>
      <c r="F80" s="67"/>
      <c r="G80" s="15">
        <f>SUM(G3:G79)</f>
        <v>0</v>
      </c>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c r="EE80" s="20"/>
      <c r="EF80" s="20"/>
      <c r="EG80" s="20"/>
      <c r="EH80" s="20"/>
      <c r="EI80" s="20"/>
      <c r="EJ80" s="20"/>
      <c r="EK80" s="20"/>
      <c r="EL80" s="20"/>
      <c r="EM80" s="20"/>
      <c r="EN80" s="20"/>
      <c r="EO80" s="20"/>
      <c r="EP80" s="20"/>
      <c r="EQ80" s="20"/>
      <c r="ER80" s="20"/>
      <c r="ES80" s="20"/>
      <c r="ET80" s="20"/>
      <c r="EU80" s="20"/>
      <c r="EV80" s="20"/>
      <c r="EW80" s="20"/>
      <c r="EX80" s="20"/>
      <c r="EY80" s="20"/>
      <c r="EZ80" s="20"/>
      <c r="FA80" s="20"/>
      <c r="FB80" s="20"/>
      <c r="FC80" s="20"/>
      <c r="FD80" s="20"/>
      <c r="FE80" s="20"/>
      <c r="FF80" s="20"/>
    </row>
    <row r="81" spans="1:7" s="34" customFormat="1" x14ac:dyDescent="0.2">
      <c r="A81" s="59"/>
      <c r="B81" s="164"/>
      <c r="C81" s="99"/>
      <c r="D81" s="82"/>
      <c r="E81" s="119"/>
      <c r="F81" s="119"/>
      <c r="G81" s="75"/>
    </row>
    <row r="82" spans="1:7" s="34" customFormat="1" x14ac:dyDescent="0.2">
      <c r="A82" s="59"/>
      <c r="B82" s="164"/>
      <c r="C82" s="99"/>
      <c r="D82" s="82"/>
      <c r="E82" s="119"/>
      <c r="F82" s="119"/>
      <c r="G82" s="75"/>
    </row>
    <row r="83" spans="1:7" s="34" customFormat="1" x14ac:dyDescent="0.2">
      <c r="A83" s="59"/>
      <c r="B83" s="164"/>
      <c r="C83" s="99"/>
      <c r="D83" s="82"/>
      <c r="E83" s="119"/>
      <c r="F83" s="119"/>
      <c r="G83" s="75"/>
    </row>
    <row r="84" spans="1:7" s="34" customFormat="1" x14ac:dyDescent="0.2">
      <c r="A84" s="59"/>
      <c r="B84" s="164"/>
      <c r="C84" s="99"/>
      <c r="D84" s="82"/>
      <c r="E84" s="119"/>
      <c r="F84" s="119"/>
      <c r="G84" s="75"/>
    </row>
    <row r="85" spans="1:7" s="34" customFormat="1" x14ac:dyDescent="0.2">
      <c r="A85" s="59"/>
      <c r="B85" s="164"/>
      <c r="C85" s="99"/>
      <c r="D85" s="82"/>
      <c r="E85" s="119"/>
      <c r="F85" s="119"/>
      <c r="G85" s="75"/>
    </row>
    <row r="86" spans="1:7" s="34" customFormat="1" x14ac:dyDescent="0.2">
      <c r="A86" s="59"/>
      <c r="B86" s="164"/>
      <c r="C86" s="99"/>
      <c r="D86" s="82"/>
      <c r="E86" s="119"/>
      <c r="F86" s="119"/>
      <c r="G86" s="75"/>
    </row>
    <row r="87" spans="1:7" s="34" customFormat="1" x14ac:dyDescent="0.2">
      <c r="A87" s="59"/>
      <c r="B87" s="164"/>
      <c r="C87" s="99"/>
      <c r="D87" s="82"/>
      <c r="E87" s="119"/>
      <c r="F87" s="119"/>
      <c r="G87" s="75"/>
    </row>
    <row r="88" spans="1:7" s="34" customFormat="1" x14ac:dyDescent="0.2">
      <c r="A88" s="59"/>
      <c r="B88" s="164"/>
      <c r="C88" s="99"/>
      <c r="D88" s="82"/>
      <c r="E88" s="119"/>
      <c r="F88" s="119"/>
      <c r="G88" s="75"/>
    </row>
    <row r="89" spans="1:7" s="34" customFormat="1" x14ac:dyDescent="0.2">
      <c r="A89" s="59"/>
      <c r="B89" s="164"/>
      <c r="C89" s="99"/>
      <c r="D89" s="82"/>
      <c r="E89" s="119"/>
      <c r="F89" s="119"/>
      <c r="G89" s="75"/>
    </row>
    <row r="90" spans="1:7" s="34" customFormat="1" x14ac:dyDescent="0.2">
      <c r="A90" s="59"/>
      <c r="B90" s="164"/>
      <c r="C90" s="99"/>
      <c r="D90" s="82"/>
      <c r="E90" s="119"/>
      <c r="F90" s="119"/>
      <c r="G90" s="75"/>
    </row>
    <row r="91" spans="1:7" s="34" customFormat="1" x14ac:dyDescent="0.2">
      <c r="A91" s="59"/>
      <c r="B91" s="164"/>
      <c r="C91" s="99"/>
      <c r="D91" s="82"/>
      <c r="E91" s="119"/>
      <c r="F91" s="119"/>
      <c r="G91" s="75"/>
    </row>
    <row r="92" spans="1:7" s="34" customFormat="1" x14ac:dyDescent="0.2">
      <c r="A92" s="59"/>
      <c r="B92" s="164"/>
      <c r="C92" s="99"/>
      <c r="D92" s="82"/>
      <c r="E92" s="119"/>
      <c r="F92" s="119"/>
      <c r="G92" s="75"/>
    </row>
    <row r="93" spans="1:7" s="34" customFormat="1" x14ac:dyDescent="0.2">
      <c r="A93" s="59"/>
      <c r="B93" s="164"/>
      <c r="C93" s="99"/>
      <c r="D93" s="82"/>
      <c r="E93" s="119"/>
      <c r="F93" s="119"/>
      <c r="G93" s="75"/>
    </row>
    <row r="94" spans="1:7" s="34" customFormat="1" x14ac:dyDescent="0.2">
      <c r="A94" s="59"/>
      <c r="B94" s="164"/>
      <c r="C94" s="99"/>
      <c r="D94" s="82"/>
      <c r="E94" s="119"/>
      <c r="F94" s="119"/>
      <c r="G94" s="75"/>
    </row>
    <row r="95" spans="1:7" s="34" customFormat="1" x14ac:dyDescent="0.2">
      <c r="A95" s="59"/>
      <c r="B95" s="164"/>
      <c r="C95" s="99"/>
      <c r="D95" s="82"/>
      <c r="E95" s="119"/>
      <c r="F95" s="119"/>
      <c r="G95" s="75"/>
    </row>
    <row r="96" spans="1:7" s="34" customFormat="1" x14ac:dyDescent="0.2">
      <c r="A96" s="59"/>
      <c r="B96" s="164"/>
      <c r="C96" s="99"/>
      <c r="D96" s="82"/>
      <c r="E96" s="119"/>
      <c r="F96" s="119"/>
      <c r="G96" s="75"/>
    </row>
    <row r="97" spans="1:7" s="34" customFormat="1" x14ac:dyDescent="0.2">
      <c r="A97" s="59"/>
      <c r="B97" s="164"/>
      <c r="C97" s="99"/>
      <c r="D97" s="82"/>
      <c r="E97" s="119"/>
      <c r="F97" s="119"/>
      <c r="G97" s="75"/>
    </row>
    <row r="98" spans="1:7" s="34" customFormat="1" x14ac:dyDescent="0.2">
      <c r="A98" s="59"/>
      <c r="B98" s="164"/>
      <c r="C98" s="99"/>
      <c r="D98" s="82"/>
      <c r="E98" s="119"/>
      <c r="F98" s="119"/>
      <c r="G98" s="75"/>
    </row>
    <row r="99" spans="1:7" s="34" customFormat="1" x14ac:dyDescent="0.2">
      <c r="A99" s="59"/>
      <c r="B99" s="164"/>
      <c r="C99" s="99"/>
      <c r="D99" s="82"/>
      <c r="E99" s="119"/>
      <c r="F99" s="119"/>
      <c r="G99" s="75"/>
    </row>
    <row r="100" spans="1:7" s="34" customFormat="1" x14ac:dyDescent="0.2">
      <c r="A100" s="59"/>
      <c r="B100" s="164"/>
      <c r="C100" s="99"/>
      <c r="D100" s="82"/>
      <c r="E100" s="119"/>
      <c r="F100" s="119"/>
      <c r="G100" s="75"/>
    </row>
    <row r="101" spans="1:7" s="34" customFormat="1" x14ac:dyDescent="0.2">
      <c r="A101" s="59"/>
      <c r="B101" s="164"/>
      <c r="C101" s="99"/>
      <c r="D101" s="82"/>
      <c r="E101" s="119"/>
      <c r="F101" s="119"/>
      <c r="G101" s="75"/>
    </row>
    <row r="102" spans="1:7" s="34" customFormat="1" x14ac:dyDescent="0.2">
      <c r="A102" s="59"/>
      <c r="B102" s="164"/>
      <c r="C102" s="99"/>
      <c r="D102" s="82"/>
      <c r="E102" s="119"/>
      <c r="F102" s="119"/>
      <c r="G102" s="75"/>
    </row>
    <row r="103" spans="1:7" s="34" customFormat="1" x14ac:dyDescent="0.2">
      <c r="A103" s="59"/>
      <c r="B103" s="164"/>
      <c r="C103" s="99"/>
      <c r="D103" s="82"/>
      <c r="E103" s="119"/>
      <c r="F103" s="119"/>
      <c r="G103" s="75"/>
    </row>
    <row r="104" spans="1:7" s="34" customFormat="1" x14ac:dyDescent="0.2">
      <c r="A104" s="59"/>
      <c r="B104" s="164"/>
      <c r="C104" s="99"/>
      <c r="D104" s="82"/>
      <c r="E104" s="119"/>
      <c r="F104" s="119"/>
      <c r="G104" s="75"/>
    </row>
    <row r="105" spans="1:7" s="34" customFormat="1" x14ac:dyDescent="0.2">
      <c r="A105" s="59"/>
      <c r="B105" s="164"/>
      <c r="C105" s="99"/>
      <c r="D105" s="82"/>
      <c r="E105" s="119"/>
      <c r="F105" s="119"/>
      <c r="G105" s="75"/>
    </row>
    <row r="106" spans="1:7" s="34" customFormat="1" x14ac:dyDescent="0.2">
      <c r="A106" s="59"/>
      <c r="B106" s="164"/>
      <c r="C106" s="99"/>
      <c r="D106" s="82"/>
      <c r="E106" s="119"/>
      <c r="F106" s="119"/>
      <c r="G106" s="75"/>
    </row>
    <row r="107" spans="1:7" s="34" customFormat="1" x14ac:dyDescent="0.2">
      <c r="A107" s="59"/>
      <c r="B107" s="164"/>
      <c r="C107" s="99"/>
      <c r="D107" s="82"/>
      <c r="E107" s="119"/>
      <c r="F107" s="119"/>
      <c r="G107" s="75"/>
    </row>
    <row r="108" spans="1:7" s="34" customFormat="1" x14ac:dyDescent="0.2">
      <c r="A108" s="59"/>
      <c r="B108" s="164"/>
      <c r="C108" s="99"/>
      <c r="D108" s="82"/>
      <c r="E108" s="119"/>
      <c r="F108" s="119"/>
      <c r="G108" s="75"/>
    </row>
    <row r="109" spans="1:7" s="34" customFormat="1" x14ac:dyDescent="0.2">
      <c r="A109" s="59"/>
      <c r="B109" s="164"/>
      <c r="C109" s="99"/>
      <c r="D109" s="82"/>
      <c r="E109" s="119"/>
      <c r="F109" s="119"/>
      <c r="G109" s="75"/>
    </row>
    <row r="110" spans="1:7" s="34" customFormat="1" x14ac:dyDescent="0.2">
      <c r="A110" s="59"/>
      <c r="B110" s="164"/>
      <c r="C110" s="99"/>
      <c r="D110" s="82"/>
      <c r="E110" s="119"/>
      <c r="F110" s="119"/>
      <c r="G110" s="75"/>
    </row>
    <row r="111" spans="1:7" s="34" customFormat="1" x14ac:dyDescent="0.2">
      <c r="A111" s="59"/>
      <c r="B111" s="164"/>
      <c r="C111" s="99"/>
      <c r="D111" s="82"/>
      <c r="E111" s="119"/>
      <c r="F111" s="119"/>
      <c r="G111" s="75"/>
    </row>
    <row r="112" spans="1:7" s="34" customFormat="1" x14ac:dyDescent="0.2">
      <c r="A112" s="59"/>
      <c r="B112" s="164"/>
      <c r="C112" s="99"/>
      <c r="D112" s="82"/>
      <c r="E112" s="119"/>
      <c r="F112" s="119"/>
      <c r="G112" s="75"/>
    </row>
    <row r="113" spans="1:7" s="34" customFormat="1" x14ac:dyDescent="0.2">
      <c r="A113" s="59"/>
      <c r="B113" s="164"/>
      <c r="C113" s="99"/>
      <c r="D113" s="82"/>
      <c r="E113" s="119"/>
      <c r="F113" s="119"/>
      <c r="G113" s="75"/>
    </row>
    <row r="114" spans="1:7" s="34" customFormat="1" x14ac:dyDescent="0.2">
      <c r="A114" s="59"/>
      <c r="B114" s="164"/>
      <c r="C114" s="99"/>
      <c r="D114" s="82"/>
      <c r="E114" s="119"/>
      <c r="F114" s="119"/>
      <c r="G114" s="75"/>
    </row>
    <row r="115" spans="1:7" s="34" customFormat="1" x14ac:dyDescent="0.2">
      <c r="A115" s="59"/>
      <c r="B115" s="164"/>
      <c r="C115" s="99"/>
      <c r="D115" s="82"/>
      <c r="E115" s="119"/>
      <c r="F115" s="119"/>
      <c r="G115" s="75"/>
    </row>
    <row r="116" spans="1:7" s="34" customFormat="1" x14ac:dyDescent="0.2">
      <c r="A116" s="59"/>
      <c r="B116" s="164"/>
      <c r="C116" s="99"/>
      <c r="D116" s="82"/>
      <c r="E116" s="119"/>
      <c r="F116" s="119"/>
      <c r="G116" s="75"/>
    </row>
    <row r="117" spans="1:7" s="34" customFormat="1" x14ac:dyDescent="0.2">
      <c r="A117" s="59"/>
      <c r="B117" s="164"/>
      <c r="C117" s="99"/>
      <c r="D117" s="82"/>
      <c r="E117" s="119"/>
      <c r="F117" s="119"/>
      <c r="G117" s="75"/>
    </row>
    <row r="118" spans="1:7" s="34" customFormat="1" x14ac:dyDescent="0.2">
      <c r="A118" s="59"/>
      <c r="B118" s="164"/>
      <c r="C118" s="99"/>
      <c r="D118" s="82"/>
      <c r="E118" s="119"/>
      <c r="F118" s="119"/>
      <c r="G118" s="75"/>
    </row>
    <row r="119" spans="1:7" s="34" customFormat="1" x14ac:dyDescent="0.2">
      <c r="A119" s="59"/>
      <c r="B119" s="164"/>
      <c r="C119" s="99"/>
      <c r="D119" s="82"/>
      <c r="E119" s="119"/>
      <c r="F119" s="119"/>
      <c r="G119" s="75"/>
    </row>
    <row r="120" spans="1:7" s="34" customFormat="1" x14ac:dyDescent="0.2">
      <c r="A120" s="59"/>
      <c r="B120" s="164"/>
      <c r="C120" s="99"/>
      <c r="D120" s="82"/>
      <c r="E120" s="119"/>
      <c r="F120" s="119"/>
      <c r="G120" s="75"/>
    </row>
    <row r="121" spans="1:7" s="34" customFormat="1" x14ac:dyDescent="0.2">
      <c r="A121" s="59"/>
      <c r="B121" s="164"/>
      <c r="C121" s="99"/>
      <c r="D121" s="82"/>
      <c r="E121" s="119"/>
      <c r="F121" s="119"/>
      <c r="G121" s="75"/>
    </row>
    <row r="122" spans="1:7" s="34" customFormat="1" x14ac:dyDescent="0.2">
      <c r="A122" s="59"/>
      <c r="B122" s="164"/>
      <c r="C122" s="99"/>
      <c r="D122" s="82"/>
      <c r="E122" s="119"/>
      <c r="F122" s="119"/>
      <c r="G122" s="75"/>
    </row>
    <row r="123" spans="1:7" s="34" customFormat="1" x14ac:dyDescent="0.2">
      <c r="A123" s="59"/>
      <c r="B123" s="164"/>
      <c r="C123" s="99"/>
      <c r="D123" s="82"/>
      <c r="E123" s="119"/>
      <c r="F123" s="119"/>
      <c r="G123" s="75"/>
    </row>
    <row r="124" spans="1:7" s="34" customFormat="1" x14ac:dyDescent="0.2">
      <c r="A124" s="59"/>
      <c r="B124" s="164"/>
      <c r="C124" s="99"/>
      <c r="D124" s="82"/>
      <c r="E124" s="119"/>
      <c r="F124" s="119"/>
      <c r="G124" s="75"/>
    </row>
    <row r="125" spans="1:7" s="34" customFormat="1" x14ac:dyDescent="0.2">
      <c r="A125" s="59"/>
      <c r="B125" s="164"/>
      <c r="C125" s="99"/>
      <c r="D125" s="82"/>
      <c r="E125" s="119"/>
      <c r="F125" s="119"/>
      <c r="G125" s="75"/>
    </row>
    <row r="126" spans="1:7" s="34" customFormat="1" x14ac:dyDescent="0.2">
      <c r="A126" s="59"/>
      <c r="B126" s="164"/>
      <c r="C126" s="99"/>
      <c r="D126" s="82"/>
      <c r="E126" s="119"/>
      <c r="F126" s="119"/>
      <c r="G126" s="75"/>
    </row>
    <row r="127" spans="1:7" s="34" customFormat="1" x14ac:dyDescent="0.2">
      <c r="A127" s="59"/>
      <c r="B127" s="164"/>
      <c r="C127" s="99"/>
      <c r="D127" s="82"/>
      <c r="E127" s="119"/>
      <c r="F127" s="119"/>
      <c r="G127" s="75"/>
    </row>
    <row r="128" spans="1:7" s="34" customFormat="1" x14ac:dyDescent="0.2">
      <c r="A128" s="59"/>
      <c r="B128" s="164"/>
      <c r="C128" s="99"/>
      <c r="D128" s="82"/>
      <c r="E128" s="119"/>
      <c r="F128" s="119"/>
      <c r="G128" s="75"/>
    </row>
    <row r="129" spans="1:7" s="34" customFormat="1" x14ac:dyDescent="0.2">
      <c r="A129" s="59"/>
      <c r="B129" s="164"/>
      <c r="C129" s="99"/>
      <c r="D129" s="82"/>
      <c r="E129" s="119"/>
      <c r="F129" s="119"/>
      <c r="G129" s="75"/>
    </row>
    <row r="130" spans="1:7" s="34" customFormat="1" x14ac:dyDescent="0.2">
      <c r="A130" s="59"/>
      <c r="B130" s="164"/>
      <c r="C130" s="99"/>
      <c r="D130" s="82"/>
      <c r="E130" s="119"/>
      <c r="F130" s="119"/>
      <c r="G130" s="75"/>
    </row>
    <row r="131" spans="1:7" s="34" customFormat="1" x14ac:dyDescent="0.2">
      <c r="A131" s="59"/>
      <c r="B131" s="164"/>
      <c r="C131" s="99"/>
      <c r="D131" s="82"/>
      <c r="E131" s="119"/>
      <c r="F131" s="119"/>
      <c r="G131" s="75"/>
    </row>
    <row r="132" spans="1:7" s="34" customFormat="1" x14ac:dyDescent="0.2">
      <c r="A132" s="59"/>
      <c r="B132" s="164"/>
      <c r="C132" s="99"/>
      <c r="D132" s="82"/>
      <c r="E132" s="119"/>
      <c r="F132" s="119"/>
      <c r="G132" s="75"/>
    </row>
    <row r="133" spans="1:7" s="34" customFormat="1" x14ac:dyDescent="0.2">
      <c r="A133" s="59"/>
      <c r="B133" s="164"/>
      <c r="C133" s="99"/>
      <c r="D133" s="82"/>
      <c r="E133" s="119"/>
      <c r="F133" s="119"/>
      <c r="G133" s="75"/>
    </row>
    <row r="134" spans="1:7" s="34" customFormat="1" x14ac:dyDescent="0.2">
      <c r="A134" s="59"/>
      <c r="B134" s="164"/>
      <c r="C134" s="99"/>
      <c r="D134" s="82"/>
      <c r="E134" s="119"/>
      <c r="F134" s="119"/>
      <c r="G134" s="75"/>
    </row>
    <row r="135" spans="1:7" s="34" customFormat="1" x14ac:dyDescent="0.2">
      <c r="A135" s="59"/>
      <c r="B135" s="164"/>
      <c r="C135" s="99"/>
      <c r="D135" s="82"/>
      <c r="E135" s="119"/>
      <c r="F135" s="119"/>
      <c r="G135" s="75"/>
    </row>
    <row r="136" spans="1:7" s="34" customFormat="1" x14ac:dyDescent="0.2">
      <c r="A136" s="59"/>
      <c r="B136" s="164"/>
      <c r="C136" s="99"/>
      <c r="D136" s="82"/>
      <c r="E136" s="119"/>
      <c r="F136" s="119"/>
      <c r="G136" s="75"/>
    </row>
    <row r="137" spans="1:7" s="34" customFormat="1" x14ac:dyDescent="0.2">
      <c r="A137" s="59"/>
      <c r="B137" s="164"/>
      <c r="C137" s="99"/>
      <c r="D137" s="82"/>
      <c r="E137" s="119"/>
      <c r="F137" s="119"/>
      <c r="G137" s="75"/>
    </row>
    <row r="138" spans="1:7" s="34" customFormat="1" x14ac:dyDescent="0.2">
      <c r="A138" s="59"/>
      <c r="B138" s="164"/>
      <c r="C138" s="99"/>
      <c r="D138" s="82"/>
      <c r="E138" s="119"/>
      <c r="F138" s="119"/>
      <c r="G138" s="75"/>
    </row>
    <row r="139" spans="1:7" s="34" customFormat="1" x14ac:dyDescent="0.2">
      <c r="A139" s="59"/>
      <c r="B139" s="164"/>
      <c r="C139" s="99"/>
      <c r="D139" s="82"/>
      <c r="E139" s="119"/>
      <c r="F139" s="119"/>
      <c r="G139" s="75"/>
    </row>
    <row r="140" spans="1:7" s="34" customFormat="1" x14ac:dyDescent="0.2">
      <c r="A140" s="59"/>
      <c r="B140" s="164"/>
      <c r="C140" s="99"/>
      <c r="D140" s="82"/>
      <c r="E140" s="119"/>
      <c r="F140" s="119"/>
      <c r="G140" s="75"/>
    </row>
    <row r="141" spans="1:7" s="34" customFormat="1" x14ac:dyDescent="0.2">
      <c r="A141" s="59"/>
      <c r="B141" s="164"/>
      <c r="C141" s="99"/>
      <c r="D141" s="82"/>
      <c r="E141" s="119"/>
      <c r="F141" s="119"/>
      <c r="G141" s="75"/>
    </row>
    <row r="142" spans="1:7" s="34" customFormat="1" x14ac:dyDescent="0.2">
      <c r="A142" s="59"/>
      <c r="B142" s="164"/>
      <c r="C142" s="99"/>
      <c r="D142" s="82"/>
      <c r="E142" s="119"/>
      <c r="F142" s="119"/>
      <c r="G142" s="75"/>
    </row>
    <row r="143" spans="1:7" s="34" customFormat="1" x14ac:dyDescent="0.2">
      <c r="A143" s="59"/>
      <c r="B143" s="164"/>
      <c r="C143" s="99"/>
      <c r="D143" s="82"/>
      <c r="E143" s="119"/>
      <c r="F143" s="119"/>
      <c r="G143" s="75"/>
    </row>
    <row r="144" spans="1:7" s="34" customFormat="1" x14ac:dyDescent="0.2">
      <c r="A144" s="59"/>
      <c r="B144" s="164"/>
      <c r="C144" s="99"/>
      <c r="D144" s="82"/>
      <c r="E144" s="119"/>
      <c r="F144" s="119"/>
      <c r="G144" s="75"/>
    </row>
    <row r="145" spans="1:7" s="34" customFormat="1" x14ac:dyDescent="0.2">
      <c r="A145" s="59"/>
      <c r="B145" s="164"/>
      <c r="C145" s="99"/>
      <c r="D145" s="82"/>
      <c r="E145" s="119"/>
      <c r="F145" s="119"/>
      <c r="G145" s="75"/>
    </row>
    <row r="146" spans="1:7" s="34" customFormat="1" x14ac:dyDescent="0.2">
      <c r="A146" s="59"/>
      <c r="B146" s="164"/>
      <c r="C146" s="99"/>
      <c r="D146" s="82"/>
      <c r="E146" s="119"/>
      <c r="F146" s="119"/>
      <c r="G146" s="75"/>
    </row>
    <row r="147" spans="1:7" s="34" customFormat="1" x14ac:dyDescent="0.2">
      <c r="A147" s="59"/>
      <c r="B147" s="164"/>
      <c r="C147" s="99"/>
      <c r="D147" s="82"/>
      <c r="E147" s="119"/>
      <c r="F147" s="119"/>
      <c r="G147" s="75"/>
    </row>
    <row r="148" spans="1:7" s="34" customFormat="1" x14ac:dyDescent="0.2">
      <c r="A148" s="59"/>
      <c r="B148" s="164"/>
      <c r="C148" s="99"/>
      <c r="D148" s="82"/>
      <c r="E148" s="119"/>
      <c r="F148" s="119"/>
      <c r="G148" s="75"/>
    </row>
    <row r="149" spans="1:7" s="34" customFormat="1" x14ac:dyDescent="0.2">
      <c r="A149" s="59"/>
      <c r="B149" s="164"/>
      <c r="C149" s="99"/>
      <c r="D149" s="82"/>
      <c r="E149" s="119"/>
      <c r="F149" s="119"/>
      <c r="G149" s="75"/>
    </row>
    <row r="150" spans="1:7" s="34" customFormat="1" x14ac:dyDescent="0.2">
      <c r="A150" s="59"/>
      <c r="B150" s="164"/>
      <c r="C150" s="99"/>
      <c r="D150" s="82"/>
      <c r="E150" s="119"/>
      <c r="F150" s="119"/>
      <c r="G150" s="75"/>
    </row>
    <row r="151" spans="1:7" s="34" customFormat="1" x14ac:dyDescent="0.2">
      <c r="A151" s="59"/>
      <c r="B151" s="164"/>
      <c r="C151" s="99"/>
      <c r="D151" s="82"/>
      <c r="E151" s="119"/>
      <c r="F151" s="119"/>
      <c r="G151" s="75"/>
    </row>
    <row r="152" spans="1:7" s="34" customFormat="1" x14ac:dyDescent="0.2">
      <c r="A152" s="59"/>
      <c r="B152" s="164"/>
      <c r="C152" s="99"/>
      <c r="D152" s="82"/>
      <c r="E152" s="119"/>
      <c r="F152" s="119"/>
      <c r="G152" s="75"/>
    </row>
    <row r="153" spans="1:7" s="34" customFormat="1" x14ac:dyDescent="0.2">
      <c r="A153" s="59"/>
      <c r="B153" s="164"/>
      <c r="C153" s="99"/>
      <c r="D153" s="82"/>
      <c r="E153" s="119"/>
      <c r="F153" s="119"/>
      <c r="G153" s="75"/>
    </row>
    <row r="154" spans="1:7" s="34" customFormat="1" x14ac:dyDescent="0.2">
      <c r="A154" s="59"/>
      <c r="B154" s="164"/>
      <c r="C154" s="99"/>
      <c r="D154" s="82"/>
      <c r="E154" s="119"/>
      <c r="F154" s="119"/>
      <c r="G154" s="75"/>
    </row>
    <row r="155" spans="1:7" s="34" customFormat="1" x14ac:dyDescent="0.2">
      <c r="A155" s="59"/>
      <c r="B155" s="164"/>
      <c r="C155" s="99"/>
      <c r="D155" s="82"/>
      <c r="E155" s="119"/>
      <c r="F155" s="119"/>
      <c r="G155" s="75"/>
    </row>
    <row r="156" spans="1:7" s="34" customFormat="1" x14ac:dyDescent="0.2">
      <c r="A156" s="59"/>
      <c r="B156" s="164"/>
      <c r="C156" s="99"/>
      <c r="D156" s="82"/>
      <c r="E156" s="119"/>
      <c r="F156" s="119"/>
      <c r="G156" s="75"/>
    </row>
    <row r="157" spans="1:7" s="34" customFormat="1" x14ac:dyDescent="0.2">
      <c r="A157" s="59"/>
      <c r="B157" s="164"/>
      <c r="C157" s="99"/>
      <c r="D157" s="82"/>
      <c r="E157" s="119"/>
      <c r="F157" s="119"/>
      <c r="G157" s="75"/>
    </row>
    <row r="158" spans="1:7" s="34" customFormat="1" x14ac:dyDescent="0.2">
      <c r="A158" s="59"/>
      <c r="B158" s="164"/>
      <c r="C158" s="99"/>
      <c r="D158" s="82"/>
      <c r="E158" s="119"/>
      <c r="F158" s="119"/>
      <c r="G158" s="75"/>
    </row>
    <row r="159" spans="1:7" s="34" customFormat="1" x14ac:dyDescent="0.2">
      <c r="A159" s="59"/>
      <c r="B159" s="164"/>
      <c r="C159" s="99"/>
      <c r="D159" s="82"/>
      <c r="E159" s="119"/>
      <c r="F159" s="119"/>
      <c r="G159" s="75"/>
    </row>
    <row r="160" spans="1:7" s="34" customFormat="1" x14ac:dyDescent="0.2">
      <c r="A160" s="59"/>
      <c r="B160" s="164"/>
      <c r="C160" s="99"/>
      <c r="D160" s="82"/>
      <c r="E160" s="119"/>
      <c r="F160" s="119"/>
      <c r="G160" s="75"/>
    </row>
    <row r="161" spans="1:7" s="34" customFormat="1" x14ac:dyDescent="0.2">
      <c r="A161" s="59"/>
      <c r="B161" s="164"/>
      <c r="C161" s="99"/>
      <c r="D161" s="82"/>
      <c r="E161" s="119"/>
      <c r="F161" s="119"/>
      <c r="G161" s="75"/>
    </row>
    <row r="162" spans="1:7" s="34" customFormat="1" x14ac:dyDescent="0.2">
      <c r="A162" s="59"/>
      <c r="B162" s="164"/>
      <c r="C162" s="99"/>
      <c r="D162" s="82"/>
      <c r="E162" s="119"/>
      <c r="F162" s="119"/>
      <c r="G162" s="75"/>
    </row>
    <row r="163" spans="1:7" s="34" customFormat="1" x14ac:dyDescent="0.2">
      <c r="A163" s="59"/>
      <c r="B163" s="164"/>
      <c r="C163" s="99"/>
      <c r="D163" s="82"/>
      <c r="E163" s="119"/>
      <c r="F163" s="119"/>
      <c r="G163" s="75"/>
    </row>
    <row r="164" spans="1:7" s="34" customFormat="1" x14ac:dyDescent="0.2">
      <c r="A164" s="59"/>
      <c r="B164" s="164"/>
      <c r="C164" s="99"/>
      <c r="D164" s="82"/>
      <c r="E164" s="119"/>
      <c r="F164" s="119"/>
      <c r="G164" s="75"/>
    </row>
    <row r="165" spans="1:7" s="34" customFormat="1" x14ac:dyDescent="0.2">
      <c r="A165" s="59"/>
      <c r="B165" s="164"/>
      <c r="C165" s="99"/>
      <c r="D165" s="82"/>
      <c r="E165" s="119"/>
      <c r="F165" s="119"/>
      <c r="G165" s="75"/>
    </row>
    <row r="166" spans="1:7" s="34" customFormat="1" x14ac:dyDescent="0.2">
      <c r="A166" s="59"/>
      <c r="B166" s="164"/>
      <c r="C166" s="99"/>
      <c r="D166" s="82"/>
      <c r="E166" s="119"/>
      <c r="F166" s="119"/>
      <c r="G166" s="75"/>
    </row>
    <row r="167" spans="1:7" s="34" customFormat="1" x14ac:dyDescent="0.2">
      <c r="A167" s="59"/>
      <c r="B167" s="164"/>
      <c r="C167" s="99"/>
      <c r="D167" s="82"/>
      <c r="E167" s="119"/>
      <c r="F167" s="119"/>
      <c r="G167" s="75"/>
    </row>
    <row r="168" spans="1:7" s="34" customFormat="1" x14ac:dyDescent="0.2">
      <c r="A168" s="59"/>
      <c r="B168" s="164"/>
      <c r="C168" s="99"/>
      <c r="D168" s="82"/>
      <c r="E168" s="119"/>
      <c r="F168" s="119"/>
      <c r="G168" s="75"/>
    </row>
    <row r="169" spans="1:7" s="34" customFormat="1" x14ac:dyDescent="0.2">
      <c r="A169" s="59"/>
      <c r="B169" s="164"/>
      <c r="C169" s="99"/>
      <c r="D169" s="82"/>
      <c r="E169" s="119"/>
      <c r="F169" s="119"/>
      <c r="G169" s="75"/>
    </row>
    <row r="170" spans="1:7" s="34" customFormat="1" x14ac:dyDescent="0.2">
      <c r="A170" s="59"/>
      <c r="B170" s="164"/>
      <c r="C170" s="99"/>
      <c r="D170" s="82"/>
      <c r="E170" s="119"/>
      <c r="F170" s="119"/>
      <c r="G170" s="75"/>
    </row>
    <row r="171" spans="1:7" s="34" customFormat="1" x14ac:dyDescent="0.2">
      <c r="A171" s="59"/>
      <c r="B171" s="164"/>
      <c r="C171" s="99"/>
      <c r="D171" s="82"/>
      <c r="E171" s="119"/>
      <c r="F171" s="119"/>
      <c r="G171" s="75"/>
    </row>
    <row r="172" spans="1:7" s="34" customFormat="1" x14ac:dyDescent="0.2">
      <c r="A172" s="59"/>
      <c r="B172" s="164"/>
      <c r="C172" s="99"/>
      <c r="D172" s="82"/>
      <c r="E172" s="119"/>
      <c r="F172" s="119"/>
      <c r="G172" s="75"/>
    </row>
    <row r="173" spans="1:7" s="34" customFormat="1" x14ac:dyDescent="0.2">
      <c r="A173" s="59"/>
      <c r="B173" s="164"/>
      <c r="C173" s="99"/>
      <c r="D173" s="82"/>
      <c r="E173" s="119"/>
      <c r="F173" s="119"/>
      <c r="G173" s="75"/>
    </row>
    <row r="174" spans="1:7" s="34" customFormat="1" x14ac:dyDescent="0.2">
      <c r="A174" s="59"/>
      <c r="B174" s="164"/>
      <c r="C174" s="99"/>
      <c r="D174" s="82"/>
      <c r="E174" s="119"/>
      <c r="F174" s="119"/>
      <c r="G174" s="75"/>
    </row>
    <row r="175" spans="1:7" s="34" customFormat="1" x14ac:dyDescent="0.2">
      <c r="A175" s="59"/>
      <c r="B175" s="164"/>
      <c r="C175" s="99"/>
      <c r="D175" s="82"/>
      <c r="E175" s="119"/>
      <c r="F175" s="119"/>
      <c r="G175" s="75"/>
    </row>
    <row r="176" spans="1:7" s="34" customFormat="1" x14ac:dyDescent="0.2">
      <c r="A176" s="59"/>
      <c r="B176" s="164"/>
      <c r="C176" s="99"/>
      <c r="D176" s="82"/>
      <c r="E176" s="119"/>
      <c r="F176" s="119"/>
      <c r="G176" s="75"/>
    </row>
    <row r="177" spans="1:7" s="34" customFormat="1" x14ac:dyDescent="0.2">
      <c r="A177" s="59"/>
      <c r="B177" s="164"/>
      <c r="C177" s="99"/>
      <c r="D177" s="82"/>
      <c r="E177" s="119"/>
      <c r="F177" s="119"/>
      <c r="G177" s="75"/>
    </row>
    <row r="178" spans="1:7" s="34" customFormat="1" x14ac:dyDescent="0.2">
      <c r="A178" s="59"/>
      <c r="B178" s="164"/>
      <c r="C178" s="99"/>
      <c r="D178" s="82"/>
      <c r="E178" s="119"/>
      <c r="F178" s="119"/>
      <c r="G178" s="75"/>
    </row>
    <row r="179" spans="1:7" s="34" customFormat="1" x14ac:dyDescent="0.2">
      <c r="A179" s="59"/>
      <c r="B179" s="164"/>
      <c r="C179" s="99"/>
      <c r="D179" s="82"/>
      <c r="E179" s="119"/>
      <c r="F179" s="119"/>
      <c r="G179" s="75"/>
    </row>
    <row r="180" spans="1:7" s="34" customFormat="1" x14ac:dyDescent="0.2">
      <c r="A180" s="59"/>
      <c r="B180" s="164"/>
      <c r="C180" s="99"/>
      <c r="D180" s="82"/>
      <c r="E180" s="119"/>
      <c r="F180" s="119"/>
      <c r="G180" s="75"/>
    </row>
    <row r="181" spans="1:7" s="34" customFormat="1" x14ac:dyDescent="0.2">
      <c r="A181" s="59"/>
      <c r="B181" s="164"/>
      <c r="C181" s="99"/>
      <c r="D181" s="82"/>
      <c r="E181" s="119"/>
      <c r="F181" s="119"/>
      <c r="G181" s="75"/>
    </row>
    <row r="182" spans="1:7" s="34" customFormat="1" x14ac:dyDescent="0.2">
      <c r="A182" s="59"/>
      <c r="B182" s="164"/>
      <c r="C182" s="99"/>
      <c r="D182" s="82"/>
      <c r="E182" s="119"/>
      <c r="F182" s="119"/>
      <c r="G182" s="75"/>
    </row>
    <row r="183" spans="1:7" s="34" customFormat="1" x14ac:dyDescent="0.2">
      <c r="A183" s="59"/>
      <c r="B183" s="164"/>
      <c r="C183" s="99"/>
      <c r="D183" s="82"/>
      <c r="E183" s="119"/>
      <c r="F183" s="119"/>
      <c r="G183" s="75"/>
    </row>
    <row r="184" spans="1:7" s="34" customFormat="1" x14ac:dyDescent="0.2">
      <c r="A184" s="59"/>
      <c r="B184" s="164"/>
      <c r="C184" s="99"/>
      <c r="D184" s="82"/>
      <c r="E184" s="119"/>
      <c r="F184" s="119"/>
      <c r="G184" s="75"/>
    </row>
    <row r="185" spans="1:7" s="34" customFormat="1" x14ac:dyDescent="0.2">
      <c r="A185" s="59"/>
      <c r="B185" s="164"/>
      <c r="C185" s="99"/>
      <c r="D185" s="82"/>
      <c r="E185" s="119"/>
      <c r="F185" s="119"/>
      <c r="G185" s="75"/>
    </row>
    <row r="186" spans="1:7" s="34" customFormat="1" x14ac:dyDescent="0.2">
      <c r="A186" s="59"/>
      <c r="B186" s="164"/>
      <c r="C186" s="99"/>
      <c r="D186" s="82"/>
      <c r="E186" s="119"/>
      <c r="F186" s="119"/>
      <c r="G186" s="75"/>
    </row>
    <row r="187" spans="1:7" s="34" customFormat="1" x14ac:dyDescent="0.2">
      <c r="A187" s="59"/>
      <c r="B187" s="164"/>
      <c r="C187" s="99"/>
      <c r="D187" s="82"/>
      <c r="E187" s="119"/>
      <c r="F187" s="119"/>
      <c r="G187" s="75"/>
    </row>
    <row r="188" spans="1:7" s="34" customFormat="1" x14ac:dyDescent="0.2">
      <c r="A188" s="59"/>
      <c r="B188" s="164"/>
      <c r="C188" s="99"/>
      <c r="D188" s="82"/>
      <c r="E188" s="119"/>
      <c r="F188" s="119"/>
      <c r="G188" s="75"/>
    </row>
    <row r="189" spans="1:7" s="34" customFormat="1" x14ac:dyDescent="0.2">
      <c r="A189" s="59"/>
      <c r="B189" s="164"/>
      <c r="C189" s="99"/>
      <c r="D189" s="82"/>
      <c r="E189" s="119"/>
      <c r="F189" s="119"/>
      <c r="G189" s="75"/>
    </row>
    <row r="190" spans="1:7" s="34" customFormat="1" x14ac:dyDescent="0.2">
      <c r="A190" s="59"/>
      <c r="B190" s="164"/>
      <c r="C190" s="99"/>
      <c r="D190" s="82"/>
      <c r="E190" s="119"/>
      <c r="F190" s="119"/>
      <c r="G190" s="75"/>
    </row>
    <row r="191" spans="1:7" s="34" customFormat="1" x14ac:dyDescent="0.2">
      <c r="A191" s="59"/>
      <c r="B191" s="164"/>
      <c r="C191" s="99"/>
      <c r="D191" s="82"/>
      <c r="E191" s="119"/>
      <c r="F191" s="119"/>
      <c r="G191" s="75"/>
    </row>
    <row r="192" spans="1:7" s="34" customFormat="1" x14ac:dyDescent="0.2">
      <c r="A192" s="59"/>
      <c r="B192" s="164"/>
      <c r="C192" s="99"/>
      <c r="D192" s="82"/>
      <c r="E192" s="119"/>
      <c r="F192" s="119"/>
      <c r="G192" s="75"/>
    </row>
    <row r="193" spans="1:7" s="34" customFormat="1" x14ac:dyDescent="0.2">
      <c r="A193" s="59"/>
      <c r="B193" s="164"/>
      <c r="C193" s="99"/>
      <c r="D193" s="82"/>
      <c r="E193" s="119"/>
      <c r="F193" s="119"/>
      <c r="G193" s="75"/>
    </row>
    <row r="194" spans="1:7" s="34" customFormat="1" x14ac:dyDescent="0.2">
      <c r="A194" s="59"/>
      <c r="B194" s="164"/>
      <c r="C194" s="99"/>
      <c r="D194" s="82"/>
      <c r="E194" s="119"/>
      <c r="F194" s="119"/>
      <c r="G194" s="75"/>
    </row>
    <row r="195" spans="1:7" s="34" customFormat="1" x14ac:dyDescent="0.2">
      <c r="A195" s="59"/>
      <c r="B195" s="164"/>
      <c r="C195" s="99"/>
      <c r="D195" s="82"/>
      <c r="E195" s="119"/>
      <c r="F195" s="119"/>
      <c r="G195" s="75"/>
    </row>
    <row r="196" spans="1:7" s="34" customFormat="1" x14ac:dyDescent="0.2">
      <c r="A196" s="59"/>
      <c r="B196" s="164"/>
      <c r="C196" s="99"/>
      <c r="D196" s="82"/>
      <c r="E196" s="119"/>
      <c r="F196" s="119"/>
      <c r="G196" s="75"/>
    </row>
    <row r="197" spans="1:7" s="34" customFormat="1" x14ac:dyDescent="0.2">
      <c r="A197" s="59"/>
      <c r="B197" s="164"/>
      <c r="C197" s="99"/>
      <c r="D197" s="82"/>
      <c r="E197" s="119"/>
      <c r="F197" s="119"/>
      <c r="G197" s="75"/>
    </row>
    <row r="198" spans="1:7" s="34" customFormat="1" x14ac:dyDescent="0.2">
      <c r="A198" s="59"/>
      <c r="B198" s="164"/>
      <c r="C198" s="99"/>
      <c r="D198" s="82"/>
      <c r="E198" s="119"/>
      <c r="F198" s="119"/>
      <c r="G198" s="75"/>
    </row>
    <row r="199" spans="1:7" s="34" customFormat="1" x14ac:dyDescent="0.2">
      <c r="A199" s="59"/>
      <c r="B199" s="164"/>
      <c r="C199" s="99"/>
      <c r="D199" s="82"/>
      <c r="E199" s="119"/>
      <c r="F199" s="119"/>
      <c r="G199" s="75"/>
    </row>
    <row r="200" spans="1:7" s="34" customFormat="1" x14ac:dyDescent="0.2">
      <c r="A200" s="59"/>
      <c r="B200" s="164"/>
      <c r="C200" s="99"/>
      <c r="D200" s="82"/>
      <c r="E200" s="119"/>
      <c r="F200" s="119"/>
      <c r="G200" s="75"/>
    </row>
    <row r="201" spans="1:7" s="34" customFormat="1" x14ac:dyDescent="0.2">
      <c r="A201" s="59"/>
      <c r="B201" s="164"/>
      <c r="C201" s="99"/>
      <c r="D201" s="82"/>
      <c r="E201" s="119"/>
      <c r="F201" s="119"/>
      <c r="G201" s="75"/>
    </row>
    <row r="202" spans="1:7" s="34" customFormat="1" x14ac:dyDescent="0.2">
      <c r="A202" s="59"/>
      <c r="B202" s="164"/>
      <c r="C202" s="99"/>
      <c r="D202" s="82"/>
      <c r="E202" s="119"/>
      <c r="F202" s="119"/>
      <c r="G202" s="75"/>
    </row>
    <row r="203" spans="1:7" s="34" customFormat="1" x14ac:dyDescent="0.2">
      <c r="A203" s="59"/>
      <c r="B203" s="164"/>
      <c r="C203" s="99"/>
      <c r="D203" s="82"/>
      <c r="E203" s="119"/>
      <c r="F203" s="119"/>
      <c r="G203" s="75"/>
    </row>
    <row r="204" spans="1:7" s="34" customFormat="1" x14ac:dyDescent="0.2">
      <c r="A204" s="59"/>
      <c r="B204" s="164"/>
      <c r="C204" s="99"/>
      <c r="D204" s="82"/>
      <c r="E204" s="119"/>
      <c r="F204" s="119"/>
      <c r="G204" s="75"/>
    </row>
    <row r="205" spans="1:7" s="34" customFormat="1" x14ac:dyDescent="0.2">
      <c r="A205" s="59"/>
      <c r="B205" s="164"/>
      <c r="C205" s="99"/>
      <c r="D205" s="82"/>
      <c r="E205" s="119"/>
      <c r="F205" s="119"/>
      <c r="G205" s="75"/>
    </row>
    <row r="206" spans="1:7" s="34" customFormat="1" x14ac:dyDescent="0.2">
      <c r="A206" s="59"/>
      <c r="B206" s="164"/>
      <c r="C206" s="99"/>
      <c r="D206" s="82"/>
      <c r="E206" s="119"/>
      <c r="F206" s="119"/>
      <c r="G206" s="75"/>
    </row>
    <row r="207" spans="1:7" s="34" customFormat="1" x14ac:dyDescent="0.2">
      <c r="A207" s="59"/>
      <c r="B207" s="164"/>
      <c r="C207" s="99"/>
      <c r="D207" s="82"/>
      <c r="E207" s="119"/>
      <c r="F207" s="119"/>
      <c r="G207" s="75"/>
    </row>
    <row r="208" spans="1:7" s="34" customFormat="1" x14ac:dyDescent="0.2">
      <c r="A208" s="59"/>
      <c r="B208" s="164"/>
      <c r="C208" s="99"/>
      <c r="D208" s="82"/>
      <c r="E208" s="119"/>
      <c r="F208" s="119"/>
      <c r="G208" s="75"/>
    </row>
    <row r="209" spans="1:7" s="34" customFormat="1" x14ac:dyDescent="0.2">
      <c r="A209" s="59"/>
      <c r="B209" s="164"/>
      <c r="C209" s="99"/>
      <c r="D209" s="82"/>
      <c r="E209" s="119"/>
      <c r="F209" s="119"/>
      <c r="G209" s="75"/>
    </row>
    <row r="210" spans="1:7" s="34" customFormat="1" x14ac:dyDescent="0.2">
      <c r="A210" s="59"/>
      <c r="B210" s="164"/>
      <c r="C210" s="99"/>
      <c r="D210" s="82"/>
      <c r="E210" s="119"/>
      <c r="F210" s="119"/>
      <c r="G210" s="75"/>
    </row>
    <row r="211" spans="1:7" s="34" customFormat="1" x14ac:dyDescent="0.2">
      <c r="A211" s="59"/>
      <c r="B211" s="164"/>
      <c r="C211" s="99"/>
      <c r="D211" s="82"/>
      <c r="E211" s="119"/>
      <c r="F211" s="119"/>
      <c r="G211" s="75"/>
    </row>
    <row r="212" spans="1:7" s="34" customFormat="1" x14ac:dyDescent="0.2">
      <c r="A212" s="59"/>
      <c r="B212" s="164"/>
      <c r="C212" s="99"/>
      <c r="D212" s="82"/>
      <c r="E212" s="119"/>
      <c r="F212" s="119"/>
      <c r="G212" s="75"/>
    </row>
    <row r="213" spans="1:7" s="34" customFormat="1" x14ac:dyDescent="0.2">
      <c r="A213" s="59"/>
      <c r="B213" s="164"/>
      <c r="C213" s="99"/>
      <c r="D213" s="82"/>
      <c r="E213" s="119"/>
      <c r="F213" s="119"/>
      <c r="G213" s="75"/>
    </row>
    <row r="214" spans="1:7" s="34" customFormat="1" x14ac:dyDescent="0.2">
      <c r="A214" s="59"/>
      <c r="B214" s="164"/>
      <c r="C214" s="99"/>
      <c r="D214" s="82"/>
      <c r="E214" s="119"/>
      <c r="F214" s="119"/>
      <c r="G214" s="75"/>
    </row>
    <row r="215" spans="1:7" s="34" customFormat="1" x14ac:dyDescent="0.2">
      <c r="A215" s="59"/>
      <c r="B215" s="164"/>
      <c r="C215" s="99"/>
      <c r="D215" s="82"/>
      <c r="E215" s="119"/>
      <c r="F215" s="119"/>
      <c r="G215" s="75"/>
    </row>
    <row r="216" spans="1:7" s="34" customFormat="1" x14ac:dyDescent="0.2">
      <c r="A216" s="59"/>
      <c r="B216" s="164"/>
      <c r="C216" s="99"/>
      <c r="D216" s="82"/>
      <c r="E216" s="119"/>
      <c r="F216" s="119"/>
      <c r="G216" s="75"/>
    </row>
    <row r="217" spans="1:7" s="34" customFormat="1" x14ac:dyDescent="0.2">
      <c r="A217" s="59"/>
      <c r="B217" s="164"/>
      <c r="C217" s="99"/>
      <c r="D217" s="82"/>
      <c r="E217" s="119"/>
      <c r="F217" s="119"/>
      <c r="G217" s="75"/>
    </row>
    <row r="218" spans="1:7" s="34" customFormat="1" x14ac:dyDescent="0.2">
      <c r="A218" s="59"/>
      <c r="B218" s="164"/>
      <c r="C218" s="99"/>
      <c r="D218" s="82"/>
      <c r="E218" s="119"/>
      <c r="F218" s="119"/>
      <c r="G218" s="75"/>
    </row>
    <row r="219" spans="1:7" s="34" customFormat="1" x14ac:dyDescent="0.2">
      <c r="A219" s="59"/>
      <c r="B219" s="164"/>
      <c r="C219" s="99"/>
      <c r="D219" s="82"/>
      <c r="E219" s="119"/>
      <c r="F219" s="119"/>
      <c r="G219" s="75"/>
    </row>
    <row r="220" spans="1:7" s="34" customFormat="1" x14ac:dyDescent="0.2">
      <c r="A220" s="59"/>
      <c r="B220" s="164"/>
      <c r="C220" s="99"/>
      <c r="D220" s="82"/>
      <c r="E220" s="119"/>
      <c r="F220" s="119"/>
      <c r="G220" s="75"/>
    </row>
    <row r="221" spans="1:7" s="34" customFormat="1" x14ac:dyDescent="0.2">
      <c r="A221" s="59"/>
      <c r="B221" s="164"/>
      <c r="C221" s="99"/>
      <c r="D221" s="82"/>
      <c r="E221" s="119"/>
      <c r="F221" s="119"/>
      <c r="G221" s="75"/>
    </row>
    <row r="222" spans="1:7" s="34" customFormat="1" x14ac:dyDescent="0.2">
      <c r="A222" s="59"/>
      <c r="B222" s="164"/>
      <c r="C222" s="99"/>
      <c r="D222" s="82"/>
      <c r="E222" s="119"/>
      <c r="F222" s="119"/>
      <c r="G222" s="75"/>
    </row>
    <row r="223" spans="1:7" s="34" customFormat="1" x14ac:dyDescent="0.2">
      <c r="A223" s="59"/>
      <c r="B223" s="164"/>
      <c r="C223" s="99"/>
      <c r="D223" s="82"/>
      <c r="E223" s="119"/>
      <c r="F223" s="119"/>
      <c r="G223" s="75"/>
    </row>
    <row r="224" spans="1:7" s="34" customFormat="1" x14ac:dyDescent="0.2">
      <c r="A224" s="59"/>
      <c r="B224" s="164"/>
      <c r="C224" s="99"/>
      <c r="D224" s="82"/>
      <c r="E224" s="119"/>
      <c r="F224" s="119"/>
      <c r="G224" s="75"/>
    </row>
    <row r="225" spans="1:7" s="34" customFormat="1" x14ac:dyDescent="0.2">
      <c r="A225" s="59"/>
      <c r="B225" s="164"/>
      <c r="C225" s="99"/>
      <c r="D225" s="82"/>
      <c r="E225" s="119"/>
      <c r="F225" s="119"/>
      <c r="G225" s="75"/>
    </row>
    <row r="226" spans="1:7" s="34" customFormat="1" x14ac:dyDescent="0.2">
      <c r="A226" s="59"/>
      <c r="B226" s="164"/>
      <c r="C226" s="99"/>
      <c r="D226" s="82"/>
      <c r="E226" s="119"/>
      <c r="F226" s="119"/>
      <c r="G226" s="75"/>
    </row>
    <row r="227" spans="1:7" s="34" customFormat="1" x14ac:dyDescent="0.2">
      <c r="A227" s="59"/>
      <c r="B227" s="164"/>
      <c r="C227" s="99"/>
      <c r="D227" s="82"/>
      <c r="E227" s="119"/>
      <c r="F227" s="119"/>
      <c r="G227" s="75"/>
    </row>
    <row r="228" spans="1:7" s="34" customFormat="1" x14ac:dyDescent="0.2">
      <c r="A228" s="59"/>
      <c r="B228" s="164"/>
      <c r="C228" s="99"/>
      <c r="D228" s="82"/>
      <c r="E228" s="119"/>
      <c r="F228" s="119"/>
      <c r="G228" s="75"/>
    </row>
    <row r="229" spans="1:7" s="34" customFormat="1" x14ac:dyDescent="0.2">
      <c r="A229" s="59"/>
      <c r="B229" s="164"/>
      <c r="C229" s="99"/>
      <c r="D229" s="82"/>
      <c r="E229" s="119"/>
      <c r="F229" s="119"/>
      <c r="G229" s="75"/>
    </row>
    <row r="230" spans="1:7" s="34" customFormat="1" x14ac:dyDescent="0.2">
      <c r="A230" s="59"/>
      <c r="B230" s="164"/>
      <c r="C230" s="99"/>
      <c r="D230" s="82"/>
      <c r="E230" s="119"/>
      <c r="F230" s="119"/>
      <c r="G230" s="75"/>
    </row>
    <row r="231" spans="1:7" s="34" customFormat="1" x14ac:dyDescent="0.2">
      <c r="A231" s="59"/>
      <c r="B231" s="164"/>
      <c r="C231" s="99"/>
      <c r="D231" s="82"/>
      <c r="E231" s="119"/>
      <c r="F231" s="119"/>
      <c r="G231" s="75"/>
    </row>
    <row r="232" spans="1:7" s="34" customFormat="1" x14ac:dyDescent="0.2">
      <c r="A232" s="59"/>
      <c r="B232" s="164"/>
      <c r="C232" s="99"/>
      <c r="D232" s="82"/>
      <c r="E232" s="119"/>
      <c r="F232" s="119"/>
      <c r="G232" s="75"/>
    </row>
    <row r="233" spans="1:7" s="34" customFormat="1" x14ac:dyDescent="0.2">
      <c r="A233" s="59"/>
      <c r="B233" s="164"/>
      <c r="C233" s="99"/>
      <c r="D233" s="82"/>
      <c r="E233" s="119"/>
      <c r="F233" s="119"/>
      <c r="G233" s="75"/>
    </row>
    <row r="234" spans="1:7" s="34" customFormat="1" x14ac:dyDescent="0.2">
      <c r="A234" s="59"/>
      <c r="B234" s="164"/>
      <c r="C234" s="99"/>
      <c r="D234" s="82"/>
      <c r="E234" s="119"/>
      <c r="F234" s="119"/>
      <c r="G234" s="75"/>
    </row>
    <row r="235" spans="1:7" s="34" customFormat="1" x14ac:dyDescent="0.2">
      <c r="A235" s="59"/>
      <c r="B235" s="164"/>
      <c r="C235" s="99"/>
      <c r="D235" s="82"/>
      <c r="E235" s="119"/>
      <c r="F235" s="119"/>
      <c r="G235" s="75"/>
    </row>
    <row r="236" spans="1:7" s="34" customFormat="1" x14ac:dyDescent="0.2">
      <c r="A236" s="59"/>
      <c r="B236" s="164"/>
      <c r="C236" s="99"/>
      <c r="D236" s="82"/>
      <c r="E236" s="119"/>
      <c r="F236" s="119"/>
      <c r="G236" s="75"/>
    </row>
    <row r="237" spans="1:7" s="34" customFormat="1" x14ac:dyDescent="0.2">
      <c r="A237" s="59"/>
      <c r="B237" s="164"/>
      <c r="C237" s="99"/>
      <c r="D237" s="82"/>
      <c r="E237" s="119"/>
      <c r="F237" s="119"/>
      <c r="G237" s="75"/>
    </row>
    <row r="238" spans="1:7" s="34" customFormat="1" x14ac:dyDescent="0.2">
      <c r="A238" s="59"/>
      <c r="B238" s="164"/>
      <c r="C238" s="99"/>
      <c r="D238" s="82"/>
      <c r="E238" s="119"/>
      <c r="F238" s="119"/>
      <c r="G238" s="75"/>
    </row>
    <row r="239" spans="1:7" s="34" customFormat="1" x14ac:dyDescent="0.2">
      <c r="A239" s="59"/>
      <c r="B239" s="164"/>
      <c r="C239" s="99"/>
      <c r="D239" s="82"/>
      <c r="E239" s="119"/>
      <c r="F239" s="119"/>
      <c r="G239" s="75"/>
    </row>
    <row r="240" spans="1:7" s="34" customFormat="1" x14ac:dyDescent="0.2">
      <c r="A240" s="59"/>
      <c r="B240" s="164"/>
      <c r="C240" s="99"/>
      <c r="D240" s="82"/>
      <c r="E240" s="119"/>
      <c r="F240" s="119"/>
      <c r="G240" s="75"/>
    </row>
    <row r="241" spans="1:7" s="34" customFormat="1" x14ac:dyDescent="0.2">
      <c r="A241" s="59"/>
      <c r="B241" s="164"/>
      <c r="C241" s="99"/>
      <c r="D241" s="82"/>
      <c r="E241" s="119"/>
      <c r="F241" s="119"/>
      <c r="G241" s="75"/>
    </row>
    <row r="242" spans="1:7" s="34" customFormat="1" x14ac:dyDescent="0.2">
      <c r="A242" s="59"/>
      <c r="B242" s="164"/>
      <c r="C242" s="99"/>
      <c r="D242" s="82"/>
      <c r="E242" s="119"/>
      <c r="F242" s="119"/>
      <c r="G242" s="75"/>
    </row>
    <row r="243" spans="1:7" s="34" customFormat="1" x14ac:dyDescent="0.2">
      <c r="A243" s="59"/>
      <c r="B243" s="164"/>
      <c r="C243" s="99"/>
      <c r="D243" s="82"/>
      <c r="E243" s="119"/>
      <c r="F243" s="119"/>
      <c r="G243" s="75"/>
    </row>
    <row r="244" spans="1:7" s="34" customFormat="1" x14ac:dyDescent="0.2">
      <c r="A244" s="59"/>
      <c r="B244" s="164"/>
      <c r="C244" s="99"/>
      <c r="D244" s="82"/>
      <c r="E244" s="119"/>
      <c r="F244" s="119"/>
      <c r="G244" s="75"/>
    </row>
    <row r="245" spans="1:7" s="34" customFormat="1" x14ac:dyDescent="0.2">
      <c r="A245" s="59"/>
      <c r="B245" s="164"/>
      <c r="C245" s="99"/>
      <c r="D245" s="82"/>
      <c r="E245" s="119"/>
      <c r="F245" s="119"/>
      <c r="G245" s="75"/>
    </row>
    <row r="246" spans="1:7" s="34" customFormat="1" x14ac:dyDescent="0.2">
      <c r="A246" s="59"/>
      <c r="B246" s="164"/>
      <c r="C246" s="99"/>
      <c r="D246" s="82"/>
      <c r="E246" s="119"/>
      <c r="F246" s="119"/>
      <c r="G246" s="75"/>
    </row>
    <row r="247" spans="1:7" s="34" customFormat="1" x14ac:dyDescent="0.2">
      <c r="A247" s="59"/>
      <c r="B247" s="164"/>
      <c r="C247" s="99"/>
      <c r="D247" s="82"/>
      <c r="E247" s="119"/>
      <c r="F247" s="119"/>
      <c r="G247" s="75"/>
    </row>
    <row r="248" spans="1:7" s="34" customFormat="1" x14ac:dyDescent="0.2">
      <c r="A248" s="59"/>
      <c r="B248" s="164"/>
      <c r="C248" s="99"/>
      <c r="D248" s="82"/>
      <c r="E248" s="119"/>
      <c r="F248" s="119"/>
      <c r="G248" s="75"/>
    </row>
    <row r="249" spans="1:7" s="34" customFormat="1" x14ac:dyDescent="0.2">
      <c r="A249" s="59"/>
      <c r="B249" s="164"/>
      <c r="C249" s="99"/>
      <c r="D249" s="82"/>
      <c r="E249" s="119"/>
      <c r="F249" s="119"/>
      <c r="G249" s="75"/>
    </row>
    <row r="250" spans="1:7" s="34" customFormat="1" x14ac:dyDescent="0.2">
      <c r="A250" s="59"/>
      <c r="B250" s="164"/>
      <c r="C250" s="99"/>
      <c r="D250" s="82"/>
      <c r="E250" s="119"/>
      <c r="F250" s="119"/>
      <c r="G250" s="75"/>
    </row>
    <row r="251" spans="1:7" s="34" customFormat="1" x14ac:dyDescent="0.2">
      <c r="A251" s="59"/>
      <c r="B251" s="164"/>
      <c r="C251" s="99"/>
      <c r="D251" s="82"/>
      <c r="E251" s="119"/>
      <c r="F251" s="119"/>
      <c r="G251" s="75"/>
    </row>
    <row r="252" spans="1:7" s="34" customFormat="1" x14ac:dyDescent="0.2">
      <c r="A252" s="59"/>
      <c r="B252" s="164"/>
      <c r="C252" s="99"/>
      <c r="D252" s="82"/>
      <c r="E252" s="119"/>
      <c r="F252" s="119"/>
      <c r="G252" s="75"/>
    </row>
    <row r="253" spans="1:7" s="34" customFormat="1" x14ac:dyDescent="0.2">
      <c r="A253" s="59"/>
      <c r="B253" s="164"/>
      <c r="C253" s="99"/>
      <c r="D253" s="82"/>
      <c r="E253" s="119"/>
      <c r="F253" s="119"/>
      <c r="G253" s="75"/>
    </row>
    <row r="254" spans="1:7" s="34" customFormat="1" x14ac:dyDescent="0.2">
      <c r="A254" s="59"/>
      <c r="B254" s="164"/>
      <c r="C254" s="99"/>
      <c r="D254" s="82"/>
      <c r="E254" s="119"/>
      <c r="F254" s="119"/>
      <c r="G254" s="75"/>
    </row>
    <row r="255" spans="1:7" s="34" customFormat="1" x14ac:dyDescent="0.2">
      <c r="A255" s="59"/>
      <c r="B255" s="164"/>
      <c r="C255" s="99"/>
      <c r="D255" s="82"/>
      <c r="E255" s="119"/>
      <c r="F255" s="119"/>
      <c r="G255" s="75"/>
    </row>
    <row r="256" spans="1:7" s="34" customFormat="1" x14ac:dyDescent="0.2">
      <c r="A256" s="59"/>
      <c r="B256" s="164"/>
      <c r="C256" s="99"/>
      <c r="D256" s="82"/>
      <c r="E256" s="119"/>
      <c r="F256" s="119"/>
      <c r="G256" s="75"/>
    </row>
    <row r="257" spans="1:7" s="34" customFormat="1" x14ac:dyDescent="0.2">
      <c r="A257" s="59"/>
      <c r="B257" s="164"/>
      <c r="C257" s="99"/>
      <c r="D257" s="82"/>
      <c r="E257" s="119"/>
      <c r="F257" s="119"/>
      <c r="G257" s="75"/>
    </row>
    <row r="258" spans="1:7" s="34" customFormat="1" x14ac:dyDescent="0.2">
      <c r="A258" s="59"/>
      <c r="B258" s="164"/>
      <c r="C258" s="99"/>
      <c r="D258" s="82"/>
      <c r="E258" s="119"/>
      <c r="F258" s="119"/>
      <c r="G258" s="75"/>
    </row>
    <row r="259" spans="1:7" s="34" customFormat="1" x14ac:dyDescent="0.2">
      <c r="A259" s="59"/>
      <c r="B259" s="164"/>
      <c r="C259" s="99"/>
      <c r="D259" s="82"/>
      <c r="E259" s="119"/>
      <c r="F259" s="119"/>
      <c r="G259" s="75"/>
    </row>
    <row r="260" spans="1:7" s="34" customFormat="1" x14ac:dyDescent="0.2">
      <c r="A260" s="59"/>
      <c r="B260" s="164"/>
      <c r="C260" s="99"/>
      <c r="D260" s="82"/>
      <c r="E260" s="119"/>
      <c r="F260" s="119"/>
      <c r="G260" s="75"/>
    </row>
    <row r="261" spans="1:7" s="34" customFormat="1" x14ac:dyDescent="0.2">
      <c r="A261" s="59"/>
      <c r="B261" s="164"/>
      <c r="C261" s="99"/>
      <c r="D261" s="82"/>
      <c r="E261" s="119"/>
      <c r="F261" s="119"/>
      <c r="G261" s="75"/>
    </row>
    <row r="262" spans="1:7" s="34" customFormat="1" x14ac:dyDescent="0.2">
      <c r="A262" s="59"/>
      <c r="B262" s="164"/>
      <c r="C262" s="99"/>
      <c r="D262" s="82"/>
      <c r="E262" s="119"/>
      <c r="F262" s="119"/>
      <c r="G262" s="75"/>
    </row>
    <row r="263" spans="1:7" s="34" customFormat="1" x14ac:dyDescent="0.2">
      <c r="A263" s="59"/>
      <c r="B263" s="164"/>
      <c r="C263" s="99"/>
      <c r="D263" s="82"/>
      <c r="E263" s="119"/>
      <c r="F263" s="119"/>
      <c r="G263" s="75"/>
    </row>
    <row r="264" spans="1:7" s="34" customFormat="1" x14ac:dyDescent="0.2">
      <c r="A264" s="59"/>
      <c r="B264" s="164"/>
      <c r="C264" s="99"/>
      <c r="D264" s="82"/>
      <c r="E264" s="119"/>
      <c r="F264" s="119"/>
      <c r="G264" s="75"/>
    </row>
    <row r="265" spans="1:7" s="34" customFormat="1" x14ac:dyDescent="0.2">
      <c r="A265" s="59"/>
      <c r="B265" s="164"/>
      <c r="C265" s="99"/>
      <c r="D265" s="82"/>
      <c r="E265" s="119"/>
      <c r="F265" s="119"/>
      <c r="G265" s="75"/>
    </row>
    <row r="266" spans="1:7" s="34" customFormat="1" x14ac:dyDescent="0.2">
      <c r="A266" s="59"/>
      <c r="B266" s="164"/>
      <c r="C266" s="99"/>
      <c r="D266" s="82"/>
      <c r="E266" s="119"/>
      <c r="F266" s="119"/>
      <c r="G266" s="75"/>
    </row>
    <row r="267" spans="1:7" s="34" customFormat="1" x14ac:dyDescent="0.2">
      <c r="A267" s="59"/>
      <c r="B267" s="164"/>
      <c r="C267" s="99"/>
      <c r="D267" s="82"/>
      <c r="E267" s="119"/>
      <c r="F267" s="119"/>
      <c r="G267" s="75"/>
    </row>
    <row r="268" spans="1:7" s="34" customFormat="1" x14ac:dyDescent="0.2">
      <c r="A268" s="59"/>
      <c r="B268" s="164"/>
      <c r="C268" s="99"/>
      <c r="D268" s="82"/>
      <c r="E268" s="119"/>
      <c r="F268" s="119"/>
      <c r="G268" s="75"/>
    </row>
    <row r="269" spans="1:7" s="34" customFormat="1" x14ac:dyDescent="0.2">
      <c r="A269" s="59"/>
      <c r="B269" s="164"/>
      <c r="C269" s="99"/>
      <c r="D269" s="82"/>
      <c r="E269" s="119"/>
      <c r="F269" s="119"/>
      <c r="G269" s="75"/>
    </row>
    <row r="270" spans="1:7" s="34" customFormat="1" x14ac:dyDescent="0.2">
      <c r="A270" s="59"/>
      <c r="B270" s="164"/>
      <c r="C270" s="99"/>
      <c r="D270" s="82"/>
      <c r="E270" s="119"/>
      <c r="F270" s="119"/>
      <c r="G270" s="75"/>
    </row>
    <row r="271" spans="1:7" s="34" customFormat="1" x14ac:dyDescent="0.2">
      <c r="A271" s="59"/>
      <c r="B271" s="164"/>
      <c r="C271" s="99"/>
      <c r="D271" s="82"/>
      <c r="E271" s="119"/>
      <c r="F271" s="119"/>
      <c r="G271" s="75"/>
    </row>
    <row r="272" spans="1:7" s="34" customFormat="1" x14ac:dyDescent="0.2">
      <c r="A272" s="59"/>
      <c r="B272" s="164"/>
      <c r="C272" s="99"/>
      <c r="D272" s="82"/>
      <c r="E272" s="119"/>
      <c r="F272" s="119"/>
      <c r="G272" s="75"/>
    </row>
    <row r="273" spans="1:7" s="34" customFormat="1" x14ac:dyDescent="0.2">
      <c r="A273" s="59"/>
      <c r="B273" s="164"/>
      <c r="C273" s="99"/>
      <c r="D273" s="82"/>
      <c r="E273" s="119"/>
      <c r="F273" s="119"/>
      <c r="G273" s="75"/>
    </row>
    <row r="274" spans="1:7" s="34" customFormat="1" x14ac:dyDescent="0.2">
      <c r="A274" s="59"/>
      <c r="B274" s="164"/>
      <c r="C274" s="99"/>
      <c r="D274" s="82"/>
      <c r="E274" s="119"/>
      <c r="F274" s="119"/>
      <c r="G274" s="75"/>
    </row>
    <row r="275" spans="1:7" s="34" customFormat="1" x14ac:dyDescent="0.2">
      <c r="A275" s="59"/>
      <c r="B275" s="164"/>
      <c r="C275" s="99"/>
      <c r="D275" s="82"/>
      <c r="E275" s="119"/>
      <c r="F275" s="119"/>
      <c r="G275" s="75"/>
    </row>
    <row r="276" spans="1:7" s="34" customFormat="1" x14ac:dyDescent="0.2">
      <c r="A276" s="59"/>
      <c r="B276" s="164"/>
      <c r="C276" s="99"/>
      <c r="D276" s="82"/>
      <c r="E276" s="119"/>
      <c r="F276" s="119"/>
      <c r="G276" s="75"/>
    </row>
    <row r="277" spans="1:7" s="34" customFormat="1" x14ac:dyDescent="0.2">
      <c r="A277" s="59"/>
      <c r="B277" s="164"/>
      <c r="C277" s="99"/>
      <c r="D277" s="82"/>
      <c r="E277" s="119"/>
      <c r="F277" s="119"/>
      <c r="G277" s="75"/>
    </row>
    <row r="278" spans="1:7" s="34" customFormat="1" x14ac:dyDescent="0.2">
      <c r="A278" s="59"/>
      <c r="B278" s="164"/>
      <c r="C278" s="99"/>
      <c r="D278" s="82"/>
      <c r="E278" s="119"/>
      <c r="F278" s="119"/>
      <c r="G278" s="75"/>
    </row>
    <row r="279" spans="1:7" s="34" customFormat="1" x14ac:dyDescent="0.2">
      <c r="A279" s="59"/>
      <c r="B279" s="164"/>
      <c r="C279" s="99"/>
      <c r="D279" s="82"/>
      <c r="E279" s="119"/>
      <c r="F279" s="119"/>
      <c r="G279" s="75"/>
    </row>
    <row r="280" spans="1:7" s="34" customFormat="1" x14ac:dyDescent="0.2">
      <c r="A280" s="59"/>
      <c r="B280" s="164"/>
      <c r="C280" s="99"/>
      <c r="D280" s="82"/>
      <c r="E280" s="119"/>
      <c r="F280" s="119"/>
      <c r="G280" s="75"/>
    </row>
    <row r="281" spans="1:7" s="34" customFormat="1" x14ac:dyDescent="0.2">
      <c r="A281" s="59"/>
      <c r="B281" s="164"/>
      <c r="C281" s="99"/>
      <c r="D281" s="82"/>
      <c r="E281" s="119"/>
      <c r="F281" s="119"/>
      <c r="G281" s="75"/>
    </row>
    <row r="282" spans="1:7" s="34" customFormat="1" x14ac:dyDescent="0.2">
      <c r="A282" s="59"/>
      <c r="B282" s="164"/>
      <c r="C282" s="99"/>
      <c r="D282" s="82"/>
      <c r="E282" s="119"/>
      <c r="F282" s="119"/>
      <c r="G282" s="75"/>
    </row>
    <row r="283" spans="1:7" s="34" customFormat="1" x14ac:dyDescent="0.2">
      <c r="A283" s="59"/>
      <c r="B283" s="164"/>
      <c r="C283" s="99"/>
      <c r="D283" s="82"/>
      <c r="E283" s="119"/>
      <c r="F283" s="119"/>
      <c r="G283" s="75"/>
    </row>
    <row r="284" spans="1:7" s="34" customFormat="1" x14ac:dyDescent="0.2">
      <c r="A284" s="59"/>
      <c r="B284" s="164"/>
      <c r="C284" s="99"/>
      <c r="D284" s="82"/>
      <c r="E284" s="119"/>
      <c r="F284" s="119"/>
      <c r="G284" s="75"/>
    </row>
    <row r="285" spans="1:7" s="34" customFormat="1" x14ac:dyDescent="0.2">
      <c r="A285" s="59"/>
      <c r="B285" s="164"/>
      <c r="C285" s="99"/>
      <c r="D285" s="82"/>
      <c r="E285" s="119"/>
      <c r="F285" s="119"/>
      <c r="G285" s="75"/>
    </row>
    <row r="286" spans="1:7" s="34" customFormat="1" x14ac:dyDescent="0.2">
      <c r="A286" s="59"/>
      <c r="B286" s="164"/>
      <c r="C286" s="99"/>
      <c r="D286" s="82"/>
      <c r="E286" s="119"/>
      <c r="F286" s="119"/>
      <c r="G286" s="75"/>
    </row>
    <row r="287" spans="1:7" s="34" customFormat="1" x14ac:dyDescent="0.2">
      <c r="A287" s="59"/>
      <c r="B287" s="164"/>
      <c r="C287" s="99"/>
      <c r="D287" s="82"/>
      <c r="E287" s="119"/>
      <c r="F287" s="119"/>
      <c r="G287" s="75"/>
    </row>
    <row r="288" spans="1:7" s="34" customFormat="1" x14ac:dyDescent="0.2">
      <c r="A288" s="59"/>
      <c r="B288" s="164"/>
      <c r="C288" s="99"/>
      <c r="D288" s="82"/>
      <c r="E288" s="119"/>
      <c r="F288" s="119"/>
      <c r="G288" s="75"/>
    </row>
    <row r="289" spans="1:7" s="34" customFormat="1" x14ac:dyDescent="0.2">
      <c r="A289" s="59"/>
      <c r="B289" s="164"/>
      <c r="C289" s="99"/>
      <c r="D289" s="82"/>
      <c r="E289" s="119"/>
      <c r="F289" s="119"/>
      <c r="G289" s="75"/>
    </row>
    <row r="290" spans="1:7" s="34" customFormat="1" x14ac:dyDescent="0.2">
      <c r="A290" s="59"/>
      <c r="B290" s="164"/>
      <c r="C290" s="99"/>
      <c r="D290" s="82"/>
      <c r="E290" s="119"/>
      <c r="F290" s="119"/>
      <c r="G290" s="75"/>
    </row>
    <row r="291" spans="1:7" s="34" customFormat="1" x14ac:dyDescent="0.2">
      <c r="A291" s="59"/>
      <c r="B291" s="164"/>
      <c r="C291" s="99"/>
      <c r="D291" s="82"/>
      <c r="E291" s="119"/>
      <c r="F291" s="119"/>
      <c r="G291" s="75"/>
    </row>
    <row r="292" spans="1:7" s="34" customFormat="1" x14ac:dyDescent="0.2">
      <c r="A292" s="59"/>
      <c r="B292" s="164"/>
      <c r="C292" s="99"/>
      <c r="D292" s="82"/>
      <c r="E292" s="119"/>
      <c r="F292" s="119"/>
      <c r="G292" s="75"/>
    </row>
    <row r="293" spans="1:7" s="34" customFormat="1" x14ac:dyDescent="0.2">
      <c r="A293" s="59"/>
      <c r="B293" s="164"/>
      <c r="C293" s="99"/>
      <c r="D293" s="82"/>
      <c r="E293" s="119"/>
      <c r="F293" s="119"/>
      <c r="G293" s="75"/>
    </row>
    <row r="294" spans="1:7" s="34" customFormat="1" x14ac:dyDescent="0.2">
      <c r="A294" s="59"/>
      <c r="B294" s="164"/>
      <c r="C294" s="99"/>
      <c r="D294" s="82"/>
      <c r="E294" s="119"/>
      <c r="F294" s="119"/>
      <c r="G294" s="75"/>
    </row>
    <row r="295" spans="1:7" s="34" customFormat="1" x14ac:dyDescent="0.2">
      <c r="A295" s="59"/>
      <c r="B295" s="164"/>
      <c r="C295" s="99"/>
      <c r="D295" s="82"/>
      <c r="E295" s="119"/>
      <c r="F295" s="119"/>
      <c r="G295" s="75"/>
    </row>
    <row r="296" spans="1:7" s="34" customFormat="1" x14ac:dyDescent="0.2">
      <c r="A296" s="59"/>
      <c r="B296" s="164"/>
      <c r="C296" s="99"/>
      <c r="D296" s="82"/>
      <c r="E296" s="119"/>
      <c r="F296" s="119"/>
      <c r="G296" s="75"/>
    </row>
    <row r="297" spans="1:7" s="34" customFormat="1" x14ac:dyDescent="0.2">
      <c r="A297" s="59"/>
      <c r="B297" s="164"/>
      <c r="C297" s="99"/>
      <c r="D297" s="82"/>
      <c r="E297" s="119"/>
      <c r="F297" s="119"/>
      <c r="G297" s="75"/>
    </row>
    <row r="298" spans="1:7" s="34" customFormat="1" x14ac:dyDescent="0.2">
      <c r="A298" s="59"/>
      <c r="B298" s="164"/>
      <c r="C298" s="99"/>
      <c r="D298" s="82"/>
      <c r="E298" s="119"/>
      <c r="F298" s="119"/>
      <c r="G298" s="75"/>
    </row>
    <row r="299" spans="1:7" s="34" customFormat="1" x14ac:dyDescent="0.2">
      <c r="A299" s="59"/>
      <c r="B299" s="164"/>
      <c r="C299" s="99"/>
      <c r="D299" s="82"/>
      <c r="E299" s="119"/>
      <c r="F299" s="119"/>
      <c r="G299" s="75"/>
    </row>
    <row r="300" spans="1:7" s="34" customFormat="1" x14ac:dyDescent="0.2">
      <c r="A300" s="59"/>
      <c r="B300" s="164"/>
      <c r="C300" s="99"/>
      <c r="D300" s="82"/>
      <c r="E300" s="119"/>
      <c r="F300" s="119"/>
      <c r="G300" s="75"/>
    </row>
    <row r="301" spans="1:7" s="34" customFormat="1" x14ac:dyDescent="0.2">
      <c r="A301" s="59"/>
      <c r="B301" s="164"/>
      <c r="C301" s="99"/>
      <c r="D301" s="82"/>
      <c r="E301" s="119"/>
      <c r="F301" s="119"/>
      <c r="G301" s="75"/>
    </row>
    <row r="302" spans="1:7" s="34" customFormat="1" x14ac:dyDescent="0.2">
      <c r="A302" s="59"/>
      <c r="B302" s="164"/>
      <c r="C302" s="99"/>
      <c r="D302" s="82"/>
      <c r="E302" s="119"/>
      <c r="F302" s="119"/>
      <c r="G302" s="75"/>
    </row>
    <row r="303" spans="1:7" s="34" customFormat="1" x14ac:dyDescent="0.2">
      <c r="A303" s="59"/>
      <c r="B303" s="164"/>
      <c r="C303" s="99"/>
      <c r="D303" s="82"/>
      <c r="E303" s="119"/>
      <c r="F303" s="119"/>
      <c r="G303" s="75"/>
    </row>
    <row r="304" spans="1:7" s="34" customFormat="1" x14ac:dyDescent="0.2">
      <c r="A304" s="59"/>
      <c r="B304" s="164"/>
      <c r="C304" s="99"/>
      <c r="D304" s="82"/>
      <c r="E304" s="119"/>
      <c r="F304" s="119"/>
      <c r="G304" s="75"/>
    </row>
    <row r="305" spans="1:7" s="34" customFormat="1" x14ac:dyDescent="0.2">
      <c r="A305" s="59"/>
      <c r="B305" s="164"/>
      <c r="C305" s="99"/>
      <c r="D305" s="82"/>
      <c r="E305" s="119"/>
      <c r="F305" s="119"/>
      <c r="G305" s="75"/>
    </row>
    <row r="306" spans="1:7" s="34" customFormat="1" x14ac:dyDescent="0.2">
      <c r="A306" s="59"/>
      <c r="B306" s="164"/>
      <c r="C306" s="99"/>
      <c r="D306" s="82"/>
      <c r="E306" s="119"/>
      <c r="F306" s="119"/>
      <c r="G306" s="75"/>
    </row>
    <row r="307" spans="1:7" s="34" customFormat="1" x14ac:dyDescent="0.2">
      <c r="A307" s="59"/>
      <c r="B307" s="164"/>
      <c r="C307" s="99"/>
      <c r="D307" s="82"/>
      <c r="E307" s="119"/>
      <c r="F307" s="119"/>
      <c r="G307" s="75"/>
    </row>
    <row r="308" spans="1:7" s="34" customFormat="1" x14ac:dyDescent="0.2">
      <c r="A308" s="59"/>
      <c r="B308" s="164"/>
      <c r="C308" s="99"/>
      <c r="D308" s="82"/>
      <c r="E308" s="119"/>
      <c r="F308" s="119"/>
      <c r="G308" s="75"/>
    </row>
    <row r="309" spans="1:7" s="34" customFormat="1" x14ac:dyDescent="0.2">
      <c r="A309" s="59"/>
      <c r="B309" s="164"/>
      <c r="C309" s="99"/>
      <c r="D309" s="82"/>
      <c r="E309" s="119"/>
      <c r="F309" s="119"/>
      <c r="G309" s="75"/>
    </row>
    <row r="310" spans="1:7" s="34" customFormat="1" x14ac:dyDescent="0.2">
      <c r="A310" s="59"/>
      <c r="B310" s="164"/>
      <c r="C310" s="99"/>
      <c r="D310" s="82"/>
      <c r="E310" s="119"/>
      <c r="F310" s="119"/>
      <c r="G310" s="75"/>
    </row>
    <row r="311" spans="1:7" s="34" customFormat="1" x14ac:dyDescent="0.2">
      <c r="A311" s="59"/>
      <c r="B311" s="164"/>
      <c r="C311" s="99"/>
      <c r="D311" s="82"/>
      <c r="E311" s="119"/>
      <c r="F311" s="119"/>
      <c r="G311" s="75"/>
    </row>
    <row r="312" spans="1:7" s="34" customFormat="1" x14ac:dyDescent="0.2">
      <c r="A312" s="59"/>
      <c r="B312" s="164"/>
      <c r="C312" s="99"/>
      <c r="D312" s="82"/>
      <c r="E312" s="119"/>
      <c r="F312" s="119"/>
      <c r="G312" s="75"/>
    </row>
    <row r="313" spans="1:7" s="34" customFormat="1" x14ac:dyDescent="0.2">
      <c r="A313" s="59"/>
      <c r="B313" s="164"/>
      <c r="C313" s="99"/>
      <c r="D313" s="82"/>
      <c r="E313" s="119"/>
      <c r="F313" s="119"/>
      <c r="G313" s="75"/>
    </row>
    <row r="314" spans="1:7" s="34" customFormat="1" x14ac:dyDescent="0.2">
      <c r="A314" s="59"/>
      <c r="B314" s="164"/>
      <c r="C314" s="99"/>
      <c r="D314" s="82"/>
      <c r="E314" s="119"/>
      <c r="F314" s="119"/>
      <c r="G314" s="75"/>
    </row>
    <row r="315" spans="1:7" s="34" customFormat="1" x14ac:dyDescent="0.2">
      <c r="A315" s="59"/>
      <c r="B315" s="164"/>
      <c r="C315" s="99"/>
      <c r="D315" s="82"/>
      <c r="E315" s="119"/>
      <c r="F315" s="119"/>
      <c r="G315" s="75"/>
    </row>
    <row r="316" spans="1:7" s="34" customFormat="1" x14ac:dyDescent="0.2">
      <c r="A316" s="59"/>
      <c r="B316" s="164"/>
      <c r="C316" s="99"/>
      <c r="D316" s="82"/>
      <c r="E316" s="119"/>
      <c r="F316" s="119"/>
      <c r="G316" s="75"/>
    </row>
    <row r="317" spans="1:7" s="34" customFormat="1" x14ac:dyDescent="0.2">
      <c r="A317" s="59"/>
      <c r="B317" s="164"/>
      <c r="C317" s="99"/>
      <c r="D317" s="82"/>
      <c r="E317" s="119"/>
      <c r="F317" s="119"/>
      <c r="G317" s="75"/>
    </row>
    <row r="318" spans="1:7" s="34" customFormat="1" x14ac:dyDescent="0.2">
      <c r="A318" s="59"/>
      <c r="B318" s="164"/>
      <c r="C318" s="99"/>
      <c r="D318" s="82"/>
      <c r="E318" s="119"/>
      <c r="F318" s="119"/>
      <c r="G318" s="75"/>
    </row>
    <row r="319" spans="1:7" s="34" customFormat="1" x14ac:dyDescent="0.2">
      <c r="A319" s="59"/>
      <c r="B319" s="164"/>
      <c r="C319" s="99"/>
      <c r="D319" s="82"/>
      <c r="E319" s="119"/>
      <c r="F319" s="119"/>
      <c r="G319" s="75"/>
    </row>
    <row r="320" spans="1:7" s="34" customFormat="1" x14ac:dyDescent="0.2">
      <c r="A320" s="59"/>
      <c r="B320" s="164"/>
      <c r="C320" s="99"/>
      <c r="D320" s="82"/>
      <c r="E320" s="119"/>
      <c r="F320" s="119"/>
      <c r="G320" s="75"/>
    </row>
    <row r="321" spans="1:7" s="34" customFormat="1" x14ac:dyDescent="0.2">
      <c r="A321" s="59"/>
      <c r="B321" s="164"/>
      <c r="C321" s="99"/>
      <c r="D321" s="82"/>
      <c r="E321" s="119"/>
      <c r="F321" s="119"/>
      <c r="G321" s="75"/>
    </row>
    <row r="322" spans="1:7" s="34" customFormat="1" x14ac:dyDescent="0.2">
      <c r="A322" s="59"/>
      <c r="B322" s="164"/>
      <c r="C322" s="99"/>
      <c r="D322" s="82"/>
      <c r="E322" s="119"/>
      <c r="F322" s="119"/>
      <c r="G322" s="75"/>
    </row>
    <row r="323" spans="1:7" s="34" customFormat="1" x14ac:dyDescent="0.2">
      <c r="A323" s="59"/>
      <c r="B323" s="164"/>
      <c r="C323" s="99"/>
      <c r="D323" s="82"/>
      <c r="E323" s="119"/>
      <c r="F323" s="119"/>
      <c r="G323" s="75"/>
    </row>
    <row r="324" spans="1:7" s="34" customFormat="1" x14ac:dyDescent="0.2">
      <c r="A324" s="59"/>
      <c r="B324" s="164"/>
      <c r="C324" s="99"/>
      <c r="D324" s="82"/>
      <c r="E324" s="119"/>
      <c r="F324" s="119"/>
      <c r="G324" s="75"/>
    </row>
    <row r="325" spans="1:7" s="34" customFormat="1" x14ac:dyDescent="0.2">
      <c r="A325" s="59"/>
      <c r="B325" s="164"/>
      <c r="C325" s="99"/>
      <c r="D325" s="82"/>
      <c r="E325" s="119"/>
      <c r="F325" s="119"/>
      <c r="G325" s="75"/>
    </row>
    <row r="326" spans="1:7" s="34" customFormat="1" x14ac:dyDescent="0.2">
      <c r="A326" s="59"/>
      <c r="B326" s="164"/>
      <c r="C326" s="99"/>
      <c r="D326" s="82"/>
      <c r="E326" s="119"/>
      <c r="F326" s="119"/>
      <c r="G326" s="75"/>
    </row>
    <row r="327" spans="1:7" s="34" customFormat="1" x14ac:dyDescent="0.2">
      <c r="A327" s="59"/>
      <c r="B327" s="164"/>
      <c r="C327" s="99"/>
      <c r="D327" s="82"/>
      <c r="E327" s="119"/>
      <c r="F327" s="119"/>
      <c r="G327" s="75"/>
    </row>
    <row r="328" spans="1:7" s="34" customFormat="1" x14ac:dyDescent="0.2">
      <c r="A328" s="59"/>
      <c r="B328" s="164"/>
      <c r="C328" s="99"/>
      <c r="D328" s="82"/>
      <c r="E328" s="119"/>
      <c r="F328" s="119"/>
      <c r="G328" s="75"/>
    </row>
    <row r="329" spans="1:7" s="34" customFormat="1" x14ac:dyDescent="0.2">
      <c r="A329" s="59"/>
      <c r="B329" s="164"/>
      <c r="C329" s="99"/>
      <c r="D329" s="82"/>
      <c r="E329" s="119"/>
      <c r="F329" s="119"/>
      <c r="G329" s="75"/>
    </row>
    <row r="330" spans="1:7" s="34" customFormat="1" x14ac:dyDescent="0.2">
      <c r="A330" s="59"/>
      <c r="B330" s="164"/>
      <c r="C330" s="99"/>
      <c r="D330" s="82"/>
      <c r="E330" s="119"/>
      <c r="F330" s="119"/>
      <c r="G330" s="75"/>
    </row>
    <row r="331" spans="1:7" s="34" customFormat="1" x14ac:dyDescent="0.2">
      <c r="A331" s="59"/>
      <c r="B331" s="164"/>
      <c r="C331" s="99"/>
      <c r="D331" s="82"/>
      <c r="E331" s="119"/>
      <c r="F331" s="119"/>
      <c r="G331" s="75"/>
    </row>
    <row r="332" spans="1:7" s="34" customFormat="1" x14ac:dyDescent="0.2">
      <c r="A332" s="59"/>
      <c r="B332" s="164"/>
      <c r="C332" s="99"/>
      <c r="D332" s="82"/>
      <c r="E332" s="119"/>
      <c r="F332" s="119"/>
      <c r="G332" s="75"/>
    </row>
    <row r="333" spans="1:7" s="34" customFormat="1" x14ac:dyDescent="0.2">
      <c r="A333" s="59"/>
      <c r="B333" s="164"/>
      <c r="C333" s="99"/>
      <c r="D333" s="82"/>
      <c r="E333" s="119"/>
      <c r="F333" s="119"/>
      <c r="G333" s="75"/>
    </row>
    <row r="334" spans="1:7" s="34" customFormat="1" x14ac:dyDescent="0.2">
      <c r="A334" s="59"/>
      <c r="B334" s="164"/>
      <c r="C334" s="99"/>
      <c r="D334" s="82"/>
      <c r="E334" s="119"/>
      <c r="F334" s="119"/>
      <c r="G334" s="75"/>
    </row>
    <row r="335" spans="1:7" s="34" customFormat="1" x14ac:dyDescent="0.2">
      <c r="A335" s="59"/>
      <c r="B335" s="164"/>
      <c r="C335" s="99"/>
      <c r="D335" s="82"/>
      <c r="E335" s="119"/>
      <c r="F335" s="119"/>
      <c r="G335" s="75"/>
    </row>
    <row r="336" spans="1:7" s="34" customFormat="1" x14ac:dyDescent="0.2">
      <c r="A336" s="59"/>
      <c r="B336" s="164"/>
      <c r="C336" s="99"/>
      <c r="D336" s="82"/>
      <c r="E336" s="119"/>
      <c r="F336" s="119"/>
      <c r="G336" s="75"/>
    </row>
    <row r="337" spans="1:7" s="34" customFormat="1" x14ac:dyDescent="0.2">
      <c r="A337" s="59"/>
      <c r="B337" s="164"/>
      <c r="C337" s="99"/>
      <c r="D337" s="82"/>
      <c r="E337" s="119"/>
      <c r="F337" s="119"/>
      <c r="G337" s="75"/>
    </row>
    <row r="338" spans="1:7" s="34" customFormat="1" x14ac:dyDescent="0.2">
      <c r="A338" s="59"/>
      <c r="B338" s="164"/>
      <c r="C338" s="99"/>
      <c r="D338" s="82"/>
      <c r="E338" s="119"/>
      <c r="F338" s="119"/>
      <c r="G338" s="75"/>
    </row>
    <row r="339" spans="1:7" s="34" customFormat="1" x14ac:dyDescent="0.2">
      <c r="A339" s="59"/>
      <c r="B339" s="164"/>
      <c r="C339" s="99"/>
      <c r="D339" s="82"/>
      <c r="E339" s="119"/>
      <c r="F339" s="119"/>
      <c r="G339" s="75"/>
    </row>
    <row r="340" spans="1:7" s="34" customFormat="1" x14ac:dyDescent="0.2">
      <c r="A340" s="59"/>
      <c r="B340" s="164"/>
      <c r="C340" s="99"/>
      <c r="D340" s="82"/>
      <c r="E340" s="119"/>
      <c r="F340" s="119"/>
      <c r="G340" s="75"/>
    </row>
    <row r="341" spans="1:7" s="34" customFormat="1" x14ac:dyDescent="0.2">
      <c r="A341" s="59"/>
      <c r="B341" s="164"/>
      <c r="C341" s="99"/>
      <c r="D341" s="82"/>
      <c r="E341" s="119"/>
      <c r="F341" s="119"/>
      <c r="G341" s="75"/>
    </row>
    <row r="342" spans="1:7" s="34" customFormat="1" x14ac:dyDescent="0.2">
      <c r="A342" s="59"/>
      <c r="B342" s="164"/>
      <c r="C342" s="99"/>
      <c r="D342" s="82"/>
      <c r="E342" s="119"/>
      <c r="F342" s="119"/>
      <c r="G342" s="75"/>
    </row>
    <row r="343" spans="1:7" s="34" customFormat="1" x14ac:dyDescent="0.2">
      <c r="A343" s="59"/>
      <c r="B343" s="164"/>
      <c r="C343" s="99"/>
      <c r="D343" s="82"/>
      <c r="E343" s="119"/>
      <c r="F343" s="119"/>
      <c r="G343" s="75"/>
    </row>
    <row r="344" spans="1:7" s="34" customFormat="1" x14ac:dyDescent="0.2">
      <c r="A344" s="59"/>
      <c r="B344" s="164"/>
      <c r="C344" s="99"/>
      <c r="D344" s="82"/>
      <c r="E344" s="119"/>
      <c r="F344" s="119"/>
      <c r="G344" s="75"/>
    </row>
    <row r="345" spans="1:7" s="34" customFormat="1" x14ac:dyDescent="0.2">
      <c r="A345" s="59"/>
      <c r="B345" s="164"/>
      <c r="C345" s="99"/>
      <c r="D345" s="82"/>
      <c r="E345" s="119"/>
      <c r="F345" s="119"/>
      <c r="G345" s="75"/>
    </row>
    <row r="346" spans="1:7" s="34" customFormat="1" x14ac:dyDescent="0.2">
      <c r="A346" s="59"/>
      <c r="B346" s="164"/>
      <c r="C346" s="99"/>
      <c r="D346" s="82"/>
      <c r="E346" s="119"/>
      <c r="F346" s="119"/>
      <c r="G346" s="75"/>
    </row>
    <row r="347" spans="1:7" s="34" customFormat="1" x14ac:dyDescent="0.2">
      <c r="A347" s="59"/>
      <c r="B347" s="164"/>
      <c r="C347" s="99"/>
      <c r="D347" s="82"/>
      <c r="E347" s="119"/>
      <c r="F347" s="119"/>
      <c r="G347" s="75"/>
    </row>
    <row r="348" spans="1:7" s="34" customFormat="1" x14ac:dyDescent="0.2">
      <c r="A348" s="59"/>
      <c r="B348" s="164"/>
      <c r="C348" s="99"/>
      <c r="D348" s="82"/>
      <c r="E348" s="119"/>
      <c r="F348" s="119"/>
      <c r="G348" s="75"/>
    </row>
    <row r="349" spans="1:7" s="34" customFormat="1" x14ac:dyDescent="0.2">
      <c r="A349" s="59"/>
      <c r="B349" s="164"/>
      <c r="C349" s="99"/>
      <c r="D349" s="82"/>
      <c r="E349" s="119"/>
      <c r="F349" s="119"/>
      <c r="G349" s="75"/>
    </row>
    <row r="350" spans="1:7" s="34" customFormat="1" x14ac:dyDescent="0.2">
      <c r="A350" s="59"/>
      <c r="B350" s="164"/>
      <c r="C350" s="99"/>
      <c r="D350" s="82"/>
      <c r="E350" s="119"/>
      <c r="F350" s="119"/>
      <c r="G350" s="75"/>
    </row>
    <row r="351" spans="1:7" s="34" customFormat="1" x14ac:dyDescent="0.2">
      <c r="A351" s="59"/>
      <c r="B351" s="164"/>
      <c r="C351" s="99"/>
      <c r="D351" s="82"/>
      <c r="E351" s="119"/>
      <c r="F351" s="119"/>
      <c r="G351" s="75"/>
    </row>
    <row r="352" spans="1:7" s="34" customFormat="1" x14ac:dyDescent="0.2">
      <c r="A352" s="59"/>
      <c r="B352" s="164"/>
      <c r="C352" s="99"/>
      <c r="D352" s="82"/>
      <c r="E352" s="119"/>
      <c r="F352" s="119"/>
      <c r="G352" s="75"/>
    </row>
    <row r="353" spans="1:7" s="34" customFormat="1" x14ac:dyDescent="0.2">
      <c r="A353" s="59"/>
      <c r="B353" s="164"/>
      <c r="C353" s="99"/>
      <c r="D353" s="82"/>
      <c r="E353" s="119"/>
      <c r="F353" s="119"/>
      <c r="G353" s="75"/>
    </row>
    <row r="354" spans="1:7" s="34" customFormat="1" x14ac:dyDescent="0.2">
      <c r="A354" s="59"/>
      <c r="B354" s="164"/>
      <c r="C354" s="99"/>
      <c r="D354" s="82"/>
      <c r="E354" s="119"/>
      <c r="F354" s="119"/>
      <c r="G354" s="75"/>
    </row>
    <row r="355" spans="1:7" s="34" customFormat="1" x14ac:dyDescent="0.2">
      <c r="A355" s="59"/>
      <c r="B355" s="164"/>
      <c r="C355" s="99"/>
      <c r="D355" s="82"/>
      <c r="E355" s="119"/>
      <c r="F355" s="119"/>
      <c r="G355" s="75"/>
    </row>
    <row r="356" spans="1:7" s="34" customFormat="1" x14ac:dyDescent="0.2">
      <c r="A356" s="59"/>
      <c r="B356" s="164"/>
      <c r="C356" s="99"/>
      <c r="D356" s="82"/>
      <c r="E356" s="119"/>
      <c r="F356" s="119"/>
      <c r="G356" s="75"/>
    </row>
    <row r="357" spans="1:7" s="34" customFormat="1" x14ac:dyDescent="0.2">
      <c r="A357" s="59"/>
      <c r="B357" s="164"/>
      <c r="C357" s="99"/>
      <c r="D357" s="82"/>
      <c r="E357" s="119"/>
      <c r="F357" s="119"/>
      <c r="G357" s="75"/>
    </row>
    <row r="358" spans="1:7" s="34" customFormat="1" x14ac:dyDescent="0.2">
      <c r="A358" s="59"/>
      <c r="B358" s="164"/>
      <c r="C358" s="99"/>
      <c r="D358" s="82"/>
      <c r="E358" s="119"/>
      <c r="F358" s="119"/>
      <c r="G358" s="75"/>
    </row>
    <row r="359" spans="1:7" s="34" customFormat="1" x14ac:dyDescent="0.2">
      <c r="A359" s="59"/>
      <c r="B359" s="164"/>
      <c r="C359" s="99"/>
      <c r="D359" s="82"/>
      <c r="E359" s="119"/>
      <c r="F359" s="119"/>
      <c r="G359" s="75"/>
    </row>
    <row r="360" spans="1:7" s="34" customFormat="1" x14ac:dyDescent="0.2">
      <c r="A360" s="59"/>
      <c r="B360" s="164"/>
      <c r="C360" s="99"/>
      <c r="D360" s="82"/>
      <c r="E360" s="119"/>
      <c r="F360" s="119"/>
      <c r="G360" s="75"/>
    </row>
    <row r="361" spans="1:7" s="34" customFormat="1" x14ac:dyDescent="0.2">
      <c r="A361" s="59"/>
      <c r="B361" s="164"/>
      <c r="C361" s="99"/>
      <c r="D361" s="82"/>
      <c r="E361" s="119"/>
      <c r="F361" s="119"/>
      <c r="G361" s="75"/>
    </row>
    <row r="362" spans="1:7" s="34" customFormat="1" x14ac:dyDescent="0.2">
      <c r="A362" s="59"/>
      <c r="B362" s="164"/>
      <c r="C362" s="99"/>
      <c r="D362" s="82"/>
      <c r="E362" s="119"/>
      <c r="F362" s="119"/>
      <c r="G362" s="75"/>
    </row>
    <row r="363" spans="1:7" s="34" customFormat="1" x14ac:dyDescent="0.2">
      <c r="A363" s="59"/>
      <c r="B363" s="164"/>
      <c r="C363" s="99"/>
      <c r="D363" s="82"/>
      <c r="E363" s="119"/>
      <c r="F363" s="119"/>
      <c r="G363" s="75"/>
    </row>
    <row r="364" spans="1:7" s="34" customFormat="1" x14ac:dyDescent="0.2">
      <c r="A364" s="59"/>
      <c r="B364" s="164"/>
      <c r="C364" s="99"/>
      <c r="D364" s="82"/>
      <c r="E364" s="119"/>
      <c r="F364" s="119"/>
      <c r="G364" s="75"/>
    </row>
    <row r="365" spans="1:7" s="34" customFormat="1" x14ac:dyDescent="0.2">
      <c r="A365" s="59"/>
      <c r="B365" s="164"/>
      <c r="C365" s="99"/>
      <c r="D365" s="82"/>
      <c r="E365" s="119"/>
      <c r="F365" s="119"/>
      <c r="G365" s="75"/>
    </row>
    <row r="366" spans="1:7" s="34" customFormat="1" x14ac:dyDescent="0.2">
      <c r="A366" s="59"/>
      <c r="B366" s="164"/>
      <c r="C366" s="99"/>
      <c r="D366" s="82"/>
      <c r="E366" s="119"/>
      <c r="F366" s="119"/>
      <c r="G366" s="75"/>
    </row>
    <row r="367" spans="1:7" s="34" customFormat="1" x14ac:dyDescent="0.2">
      <c r="A367" s="59"/>
      <c r="B367" s="164"/>
      <c r="C367" s="99"/>
      <c r="D367" s="82"/>
      <c r="E367" s="119"/>
      <c r="F367" s="119"/>
      <c r="G367" s="75"/>
    </row>
    <row r="368" spans="1:7" s="34" customFormat="1" x14ac:dyDescent="0.2">
      <c r="A368" s="59"/>
      <c r="B368" s="164"/>
      <c r="C368" s="99"/>
      <c r="D368" s="82"/>
      <c r="E368" s="119"/>
      <c r="F368" s="119"/>
      <c r="G368" s="75"/>
    </row>
    <row r="369" spans="1:7" s="34" customFormat="1" x14ac:dyDescent="0.2">
      <c r="A369" s="59"/>
      <c r="B369" s="164"/>
      <c r="C369" s="99"/>
      <c r="D369" s="82"/>
      <c r="E369" s="119"/>
      <c r="F369" s="119"/>
      <c r="G369" s="75"/>
    </row>
    <row r="370" spans="1:7" s="34" customFormat="1" x14ac:dyDescent="0.2">
      <c r="A370" s="59"/>
      <c r="B370" s="164"/>
      <c r="C370" s="99"/>
      <c r="D370" s="82"/>
      <c r="E370" s="119"/>
      <c r="F370" s="119"/>
      <c r="G370" s="75"/>
    </row>
    <row r="371" spans="1:7" s="34" customFormat="1" x14ac:dyDescent="0.2">
      <c r="A371" s="59"/>
      <c r="B371" s="164"/>
      <c r="C371" s="99"/>
      <c r="D371" s="82"/>
      <c r="E371" s="119"/>
      <c r="F371" s="119"/>
      <c r="G371" s="75"/>
    </row>
    <row r="372" spans="1:7" s="34" customFormat="1" x14ac:dyDescent="0.2">
      <c r="A372" s="59"/>
      <c r="B372" s="164"/>
      <c r="C372" s="99"/>
      <c r="D372" s="82"/>
      <c r="E372" s="119"/>
      <c r="F372" s="119"/>
      <c r="G372" s="75"/>
    </row>
    <row r="373" spans="1:7" s="34" customFormat="1" x14ac:dyDescent="0.2">
      <c r="A373" s="59"/>
      <c r="B373" s="164"/>
      <c r="C373" s="99"/>
      <c r="D373" s="82"/>
      <c r="E373" s="119"/>
      <c r="F373" s="119"/>
      <c r="G373" s="75"/>
    </row>
    <row r="374" spans="1:7" s="34" customFormat="1" x14ac:dyDescent="0.2">
      <c r="A374" s="59"/>
      <c r="B374" s="164"/>
      <c r="C374" s="99"/>
      <c r="D374" s="82"/>
      <c r="E374" s="119"/>
      <c r="F374" s="119"/>
      <c r="G374" s="75"/>
    </row>
    <row r="375" spans="1:7" s="34" customFormat="1" x14ac:dyDescent="0.2">
      <c r="A375" s="59"/>
      <c r="B375" s="164"/>
      <c r="C375" s="99"/>
      <c r="D375" s="82"/>
      <c r="E375" s="119"/>
      <c r="F375" s="119"/>
      <c r="G375" s="75"/>
    </row>
    <row r="376" spans="1:7" s="34" customFormat="1" x14ac:dyDescent="0.2">
      <c r="A376" s="59"/>
      <c r="B376" s="164"/>
      <c r="C376" s="99"/>
      <c r="D376" s="82"/>
      <c r="E376" s="119"/>
      <c r="F376" s="119"/>
      <c r="G376" s="75"/>
    </row>
    <row r="377" spans="1:7" s="34" customFormat="1" x14ac:dyDescent="0.2">
      <c r="A377" s="59"/>
      <c r="B377" s="164"/>
      <c r="C377" s="99"/>
      <c r="D377" s="82"/>
      <c r="E377" s="119"/>
      <c r="F377" s="119"/>
      <c r="G377" s="75"/>
    </row>
    <row r="378" spans="1:7" s="34" customFormat="1" x14ac:dyDescent="0.2">
      <c r="A378" s="59"/>
      <c r="B378" s="164"/>
      <c r="C378" s="99"/>
      <c r="D378" s="82"/>
      <c r="E378" s="119"/>
      <c r="F378" s="119"/>
      <c r="G378" s="75"/>
    </row>
    <row r="379" spans="1:7" s="34" customFormat="1" x14ac:dyDescent="0.2">
      <c r="A379" s="59"/>
      <c r="B379" s="164"/>
      <c r="C379" s="99"/>
      <c r="D379" s="82"/>
      <c r="E379" s="119"/>
      <c r="F379" s="119"/>
      <c r="G379" s="75"/>
    </row>
    <row r="380" spans="1:7" s="34" customFormat="1" x14ac:dyDescent="0.2">
      <c r="A380" s="59"/>
      <c r="B380" s="164"/>
      <c r="C380" s="99"/>
      <c r="D380" s="82"/>
      <c r="E380" s="119"/>
      <c r="F380" s="119"/>
      <c r="G380" s="75"/>
    </row>
    <row r="381" spans="1:7" s="34" customFormat="1" x14ac:dyDescent="0.2">
      <c r="A381" s="59"/>
      <c r="B381" s="164"/>
      <c r="C381" s="99"/>
      <c r="D381" s="82"/>
      <c r="E381" s="119"/>
      <c r="F381" s="119"/>
      <c r="G381" s="75"/>
    </row>
    <row r="382" spans="1:7" s="34" customFormat="1" x14ac:dyDescent="0.2">
      <c r="A382" s="59"/>
      <c r="B382" s="164"/>
      <c r="C382" s="99"/>
      <c r="D382" s="82"/>
      <c r="E382" s="119"/>
      <c r="F382" s="119"/>
      <c r="G382" s="75"/>
    </row>
    <row r="383" spans="1:7" s="34" customFormat="1" x14ac:dyDescent="0.2">
      <c r="A383" s="59"/>
      <c r="B383" s="164"/>
      <c r="C383" s="99"/>
      <c r="D383" s="82"/>
      <c r="E383" s="119"/>
      <c r="F383" s="119"/>
      <c r="G383" s="75"/>
    </row>
    <row r="384" spans="1:7" s="34" customFormat="1" x14ac:dyDescent="0.2">
      <c r="A384" s="59"/>
      <c r="B384" s="164"/>
      <c r="C384" s="99"/>
      <c r="D384" s="82"/>
      <c r="E384" s="119"/>
      <c r="F384" s="119"/>
      <c r="G384" s="75"/>
    </row>
    <row r="385" spans="1:7" s="34" customFormat="1" x14ac:dyDescent="0.2">
      <c r="A385" s="59"/>
      <c r="B385" s="164"/>
      <c r="C385" s="99"/>
      <c r="D385" s="82"/>
      <c r="E385" s="119"/>
      <c r="F385" s="119"/>
      <c r="G385" s="75"/>
    </row>
    <row r="386" spans="1:7" s="34" customFormat="1" x14ac:dyDescent="0.2">
      <c r="A386" s="59"/>
      <c r="B386" s="164"/>
      <c r="C386" s="99"/>
      <c r="D386" s="82"/>
      <c r="E386" s="119"/>
      <c r="F386" s="119"/>
      <c r="G386" s="75"/>
    </row>
    <row r="387" spans="1:7" s="34" customFormat="1" x14ac:dyDescent="0.2">
      <c r="A387" s="59"/>
      <c r="B387" s="164"/>
      <c r="C387" s="99"/>
      <c r="D387" s="82"/>
      <c r="E387" s="119"/>
      <c r="F387" s="119"/>
      <c r="G387" s="75"/>
    </row>
    <row r="388" spans="1:7" s="34" customFormat="1" x14ac:dyDescent="0.2">
      <c r="A388" s="59"/>
      <c r="B388" s="164"/>
      <c r="C388" s="99"/>
      <c r="D388" s="82"/>
      <c r="E388" s="119"/>
      <c r="F388" s="119"/>
      <c r="G388" s="75"/>
    </row>
    <row r="389" spans="1:7" s="34" customFormat="1" x14ac:dyDescent="0.2">
      <c r="A389" s="59"/>
      <c r="B389" s="164"/>
      <c r="C389" s="99"/>
      <c r="D389" s="82"/>
      <c r="E389" s="119"/>
      <c r="F389" s="119"/>
      <c r="G389" s="75"/>
    </row>
    <row r="390" spans="1:7" s="34" customFormat="1" x14ac:dyDescent="0.2">
      <c r="A390" s="59"/>
      <c r="B390" s="164"/>
      <c r="C390" s="99"/>
      <c r="D390" s="82"/>
      <c r="E390" s="119"/>
      <c r="F390" s="119"/>
      <c r="G390" s="75"/>
    </row>
    <row r="391" spans="1:7" s="34" customFormat="1" x14ac:dyDescent="0.2">
      <c r="A391" s="59"/>
      <c r="B391" s="164"/>
      <c r="C391" s="99"/>
      <c r="D391" s="82"/>
      <c r="E391" s="119"/>
      <c r="F391" s="119"/>
      <c r="G391" s="75"/>
    </row>
    <row r="392" spans="1:7" s="34" customFormat="1" x14ac:dyDescent="0.2">
      <c r="A392" s="59"/>
      <c r="B392" s="164"/>
      <c r="C392" s="99"/>
      <c r="D392" s="82"/>
      <c r="E392" s="119"/>
      <c r="F392" s="119"/>
      <c r="G392" s="75"/>
    </row>
    <row r="393" spans="1:7" s="34" customFormat="1" x14ac:dyDescent="0.2">
      <c r="A393" s="59"/>
      <c r="B393" s="164"/>
      <c r="C393" s="99"/>
      <c r="D393" s="82"/>
      <c r="E393" s="119"/>
      <c r="F393" s="119"/>
      <c r="G393" s="75"/>
    </row>
    <row r="394" spans="1:7" s="34" customFormat="1" x14ac:dyDescent="0.2">
      <c r="A394" s="59"/>
      <c r="B394" s="164"/>
      <c r="C394" s="99"/>
      <c r="D394" s="82"/>
      <c r="E394" s="119"/>
      <c r="F394" s="119"/>
      <c r="G394" s="75"/>
    </row>
    <row r="395" spans="1:7" s="34" customFormat="1" x14ac:dyDescent="0.2">
      <c r="A395" s="59"/>
      <c r="B395" s="164"/>
      <c r="C395" s="99"/>
      <c r="D395" s="82"/>
      <c r="E395" s="119"/>
      <c r="F395" s="119"/>
      <c r="G395" s="75"/>
    </row>
    <row r="396" spans="1:7" s="34" customFormat="1" x14ac:dyDescent="0.2">
      <c r="A396" s="59"/>
      <c r="B396" s="164"/>
      <c r="C396" s="99"/>
      <c r="D396" s="82"/>
      <c r="E396" s="119"/>
      <c r="F396" s="119"/>
      <c r="G396" s="75"/>
    </row>
    <row r="397" spans="1:7" s="34" customFormat="1" x14ac:dyDescent="0.2">
      <c r="A397" s="59"/>
      <c r="B397" s="164"/>
      <c r="C397" s="99"/>
      <c r="D397" s="82"/>
      <c r="E397" s="119"/>
      <c r="F397" s="119"/>
      <c r="G397" s="75"/>
    </row>
    <row r="398" spans="1:7" s="34" customFormat="1" x14ac:dyDescent="0.2">
      <c r="A398" s="59"/>
      <c r="B398" s="164"/>
      <c r="C398" s="99"/>
      <c r="D398" s="82"/>
      <c r="E398" s="119"/>
      <c r="F398" s="119"/>
      <c r="G398" s="75"/>
    </row>
    <row r="399" spans="1:7" s="34" customFormat="1" x14ac:dyDescent="0.2">
      <c r="A399" s="59"/>
      <c r="B399" s="164"/>
      <c r="C399" s="99"/>
      <c r="D399" s="82"/>
      <c r="E399" s="119"/>
      <c r="F399" s="119"/>
      <c r="G399" s="75"/>
    </row>
    <row r="400" spans="1:7" s="34" customFormat="1" x14ac:dyDescent="0.2">
      <c r="A400" s="59"/>
      <c r="B400" s="164"/>
      <c r="C400" s="99"/>
      <c r="D400" s="82"/>
      <c r="E400" s="119"/>
      <c r="F400" s="119"/>
      <c r="G400" s="75"/>
    </row>
    <row r="401" spans="1:7" s="34" customFormat="1" x14ac:dyDescent="0.2">
      <c r="A401" s="59"/>
      <c r="B401" s="164"/>
      <c r="C401" s="99"/>
      <c r="D401" s="82"/>
      <c r="E401" s="119"/>
      <c r="F401" s="119"/>
      <c r="G401" s="75"/>
    </row>
    <row r="402" spans="1:7" s="34" customFormat="1" x14ac:dyDescent="0.2">
      <c r="A402" s="59"/>
      <c r="B402" s="164"/>
      <c r="C402" s="99"/>
      <c r="D402" s="82"/>
      <c r="E402" s="119"/>
      <c r="F402" s="119"/>
      <c r="G402" s="75"/>
    </row>
    <row r="403" spans="1:7" s="34" customFormat="1" x14ac:dyDescent="0.2">
      <c r="A403" s="59"/>
      <c r="B403" s="164"/>
      <c r="C403" s="99"/>
      <c r="D403" s="82"/>
      <c r="E403" s="119"/>
      <c r="F403" s="119"/>
      <c r="G403" s="75"/>
    </row>
    <row r="404" spans="1:7" s="34" customFormat="1" x14ac:dyDescent="0.2">
      <c r="A404" s="59"/>
      <c r="B404" s="164"/>
      <c r="C404" s="99"/>
      <c r="D404" s="82"/>
      <c r="E404" s="119"/>
      <c r="F404" s="119"/>
      <c r="G404" s="75"/>
    </row>
    <row r="405" spans="1:7" s="34" customFormat="1" x14ac:dyDescent="0.2">
      <c r="A405" s="59"/>
      <c r="B405" s="164"/>
      <c r="C405" s="99"/>
      <c r="D405" s="82"/>
      <c r="E405" s="119"/>
      <c r="F405" s="119"/>
      <c r="G405" s="75"/>
    </row>
    <row r="406" spans="1:7" s="34" customFormat="1" x14ac:dyDescent="0.2">
      <c r="A406" s="59"/>
      <c r="B406" s="164"/>
      <c r="C406" s="99"/>
      <c r="D406" s="82"/>
      <c r="E406" s="119"/>
      <c r="F406" s="119"/>
      <c r="G406" s="75"/>
    </row>
    <row r="407" spans="1:7" s="34" customFormat="1" x14ac:dyDescent="0.2">
      <c r="A407" s="59"/>
      <c r="B407" s="164"/>
      <c r="C407" s="99"/>
      <c r="D407" s="82"/>
      <c r="E407" s="119"/>
      <c r="F407" s="119"/>
      <c r="G407" s="75"/>
    </row>
    <row r="408" spans="1:7" s="34" customFormat="1" x14ac:dyDescent="0.2">
      <c r="A408" s="59"/>
      <c r="B408" s="164"/>
      <c r="C408" s="99"/>
      <c r="D408" s="82"/>
      <c r="E408" s="119"/>
      <c r="F408" s="119"/>
      <c r="G408" s="75"/>
    </row>
    <row r="409" spans="1:7" s="34" customFormat="1" x14ac:dyDescent="0.2">
      <c r="A409" s="59"/>
      <c r="B409" s="164"/>
      <c r="C409" s="99"/>
      <c r="D409" s="82"/>
      <c r="E409" s="119"/>
      <c r="F409" s="119"/>
      <c r="G409" s="75"/>
    </row>
    <row r="410" spans="1:7" s="34" customFormat="1" x14ac:dyDescent="0.2">
      <c r="A410" s="59"/>
      <c r="B410" s="164"/>
      <c r="C410" s="99"/>
      <c r="D410" s="82"/>
      <c r="E410" s="119"/>
      <c r="F410" s="119"/>
      <c r="G410" s="75"/>
    </row>
    <row r="411" spans="1:7" s="34" customFormat="1" x14ac:dyDescent="0.2">
      <c r="A411" s="59"/>
      <c r="B411" s="164"/>
      <c r="C411" s="99"/>
      <c r="D411" s="82"/>
      <c r="E411" s="119"/>
      <c r="F411" s="119"/>
      <c r="G411" s="75"/>
    </row>
    <row r="412" spans="1:7" s="34" customFormat="1" x14ac:dyDescent="0.2">
      <c r="A412" s="59"/>
      <c r="B412" s="164"/>
      <c r="C412" s="99"/>
      <c r="D412" s="82"/>
      <c r="E412" s="119"/>
      <c r="F412" s="119"/>
      <c r="G412" s="75"/>
    </row>
    <row r="413" spans="1:7" s="34" customFormat="1" x14ac:dyDescent="0.2">
      <c r="A413" s="59"/>
      <c r="B413" s="164"/>
      <c r="C413" s="99"/>
      <c r="D413" s="82"/>
      <c r="E413" s="119"/>
      <c r="F413" s="119"/>
      <c r="G413" s="75"/>
    </row>
    <row r="414" spans="1:7" s="34" customFormat="1" x14ac:dyDescent="0.2">
      <c r="A414" s="59"/>
      <c r="B414" s="164"/>
      <c r="C414" s="99"/>
      <c r="D414" s="82"/>
      <c r="E414" s="119"/>
      <c r="F414" s="119"/>
      <c r="G414" s="75"/>
    </row>
    <row r="415" spans="1:7" s="34" customFormat="1" x14ac:dyDescent="0.2">
      <c r="A415" s="59"/>
      <c r="B415" s="164"/>
      <c r="C415" s="99"/>
      <c r="D415" s="82"/>
      <c r="E415" s="119"/>
      <c r="F415" s="119"/>
      <c r="G415" s="75"/>
    </row>
    <row r="416" spans="1:7" s="34" customFormat="1" x14ac:dyDescent="0.2">
      <c r="A416" s="59"/>
      <c r="B416" s="164"/>
      <c r="C416" s="99"/>
      <c r="D416" s="82"/>
      <c r="E416" s="119"/>
      <c r="F416" s="119"/>
      <c r="G416" s="75"/>
    </row>
    <row r="417" spans="1:7" s="34" customFormat="1" x14ac:dyDescent="0.2">
      <c r="A417" s="59"/>
      <c r="B417" s="164"/>
      <c r="C417" s="99"/>
      <c r="D417" s="82"/>
      <c r="E417" s="119"/>
      <c r="F417" s="119"/>
      <c r="G417" s="75"/>
    </row>
    <row r="418" spans="1:7" s="34" customFormat="1" x14ac:dyDescent="0.2">
      <c r="A418" s="59"/>
      <c r="B418" s="164"/>
      <c r="C418" s="99"/>
      <c r="D418" s="82"/>
      <c r="E418" s="119"/>
      <c r="F418" s="119"/>
      <c r="G418" s="75"/>
    </row>
    <row r="419" spans="1:7" s="34" customFormat="1" x14ac:dyDescent="0.2">
      <c r="A419" s="59"/>
      <c r="B419" s="164"/>
      <c r="C419" s="99"/>
      <c r="D419" s="82"/>
      <c r="E419" s="119"/>
      <c r="F419" s="119"/>
      <c r="G419" s="75"/>
    </row>
    <row r="420" spans="1:7" s="34" customFormat="1" x14ac:dyDescent="0.2">
      <c r="A420" s="59"/>
      <c r="B420" s="164"/>
      <c r="C420" s="99"/>
      <c r="D420" s="82"/>
      <c r="E420" s="119"/>
      <c r="F420" s="119"/>
      <c r="G420" s="75"/>
    </row>
    <row r="421" spans="1:7" s="34" customFormat="1" x14ac:dyDescent="0.2">
      <c r="A421" s="59"/>
      <c r="B421" s="164"/>
      <c r="C421" s="99"/>
      <c r="D421" s="82"/>
      <c r="E421" s="119"/>
      <c r="F421" s="119"/>
      <c r="G421" s="75"/>
    </row>
    <row r="422" spans="1:7" s="34" customFormat="1" x14ac:dyDescent="0.2">
      <c r="A422" s="59"/>
      <c r="B422" s="164"/>
      <c r="C422" s="99"/>
      <c r="D422" s="82"/>
      <c r="E422" s="119"/>
      <c r="F422" s="119"/>
      <c r="G422" s="75"/>
    </row>
    <row r="423" spans="1:7" s="34" customFormat="1" x14ac:dyDescent="0.2">
      <c r="A423" s="59"/>
      <c r="B423" s="164"/>
      <c r="C423" s="99"/>
      <c r="D423" s="82"/>
      <c r="E423" s="119"/>
      <c r="F423" s="119"/>
      <c r="G423" s="75"/>
    </row>
    <row r="424" spans="1:7" s="34" customFormat="1" x14ac:dyDescent="0.2">
      <c r="A424" s="59"/>
      <c r="B424" s="164"/>
      <c r="C424" s="99"/>
      <c r="D424" s="82"/>
      <c r="E424" s="119"/>
      <c r="F424" s="119"/>
      <c r="G424" s="75"/>
    </row>
    <row r="425" spans="1:7" s="34" customFormat="1" x14ac:dyDescent="0.2">
      <c r="A425" s="59"/>
      <c r="B425" s="164"/>
      <c r="C425" s="99"/>
      <c r="D425" s="82"/>
      <c r="E425" s="119"/>
      <c r="F425" s="119"/>
      <c r="G425" s="75"/>
    </row>
    <row r="426" spans="1:7" s="34" customFormat="1" x14ac:dyDescent="0.2">
      <c r="A426" s="59"/>
      <c r="B426" s="164"/>
      <c r="C426" s="99"/>
      <c r="D426" s="82"/>
      <c r="E426" s="119"/>
      <c r="F426" s="119"/>
      <c r="G426" s="75"/>
    </row>
    <row r="427" spans="1:7" s="34" customFormat="1" x14ac:dyDescent="0.2">
      <c r="A427" s="59"/>
      <c r="B427" s="164"/>
      <c r="C427" s="99"/>
      <c r="D427" s="82"/>
      <c r="E427" s="119"/>
      <c r="F427" s="119"/>
      <c r="G427" s="75"/>
    </row>
    <row r="428" spans="1:7" s="34" customFormat="1" x14ac:dyDescent="0.2">
      <c r="A428" s="59"/>
      <c r="B428" s="164"/>
      <c r="C428" s="99"/>
      <c r="D428" s="82"/>
      <c r="E428" s="119"/>
      <c r="F428" s="119"/>
      <c r="G428" s="75"/>
    </row>
    <row r="429" spans="1:7" s="34" customFormat="1" x14ac:dyDescent="0.2">
      <c r="A429" s="59"/>
      <c r="B429" s="164"/>
      <c r="C429" s="99"/>
      <c r="D429" s="82"/>
      <c r="E429" s="119"/>
      <c r="F429" s="119"/>
      <c r="G429" s="75"/>
    </row>
    <row r="430" spans="1:7" s="34" customFormat="1" x14ac:dyDescent="0.2">
      <c r="A430" s="59"/>
      <c r="B430" s="164"/>
      <c r="C430" s="99"/>
      <c r="D430" s="82"/>
      <c r="E430" s="119"/>
      <c r="F430" s="119"/>
      <c r="G430" s="75"/>
    </row>
    <row r="431" spans="1:7" s="34" customFormat="1" x14ac:dyDescent="0.2">
      <c r="A431" s="59"/>
      <c r="B431" s="164"/>
      <c r="C431" s="99"/>
      <c r="D431" s="82"/>
      <c r="E431" s="119"/>
      <c r="F431" s="119"/>
      <c r="G431" s="75"/>
    </row>
    <row r="432" spans="1:7" s="34" customFormat="1" x14ac:dyDescent="0.2">
      <c r="A432" s="59"/>
      <c r="B432" s="164"/>
      <c r="C432" s="99"/>
      <c r="D432" s="82"/>
      <c r="E432" s="119"/>
      <c r="F432" s="119"/>
      <c r="G432" s="75"/>
    </row>
    <row r="433" spans="1:7" s="34" customFormat="1" x14ac:dyDescent="0.2">
      <c r="A433" s="59"/>
      <c r="B433" s="164"/>
      <c r="C433" s="99"/>
      <c r="D433" s="82"/>
      <c r="E433" s="119"/>
      <c r="F433" s="119"/>
      <c r="G433" s="75"/>
    </row>
    <row r="434" spans="1:7" s="34" customFormat="1" x14ac:dyDescent="0.2">
      <c r="A434" s="59"/>
      <c r="B434" s="164"/>
      <c r="C434" s="99"/>
      <c r="D434" s="82"/>
      <c r="E434" s="119"/>
      <c r="F434" s="119"/>
      <c r="G434" s="75"/>
    </row>
    <row r="435" spans="1:7" s="34" customFormat="1" x14ac:dyDescent="0.2">
      <c r="A435" s="59"/>
      <c r="B435" s="164"/>
      <c r="C435" s="99"/>
      <c r="D435" s="82"/>
      <c r="E435" s="119"/>
      <c r="F435" s="119"/>
      <c r="G435" s="75"/>
    </row>
    <row r="436" spans="1:7" s="34" customFormat="1" x14ac:dyDescent="0.2">
      <c r="A436" s="59"/>
      <c r="B436" s="164"/>
      <c r="C436" s="99"/>
      <c r="D436" s="82"/>
      <c r="E436" s="119"/>
      <c r="F436" s="119"/>
      <c r="G436" s="75"/>
    </row>
    <row r="437" spans="1:7" s="34" customFormat="1" x14ac:dyDescent="0.2">
      <c r="A437" s="59"/>
      <c r="B437" s="164"/>
      <c r="C437" s="99"/>
      <c r="D437" s="82"/>
      <c r="E437" s="119"/>
      <c r="F437" s="119"/>
      <c r="G437" s="75"/>
    </row>
    <row r="438" spans="1:7" s="34" customFormat="1" x14ac:dyDescent="0.2">
      <c r="A438" s="59"/>
      <c r="B438" s="164"/>
      <c r="C438" s="99"/>
      <c r="D438" s="82"/>
      <c r="E438" s="119"/>
      <c r="F438" s="119"/>
      <c r="G438" s="75"/>
    </row>
    <row r="439" spans="1:7" s="34" customFormat="1" x14ac:dyDescent="0.2">
      <c r="A439" s="59"/>
      <c r="B439" s="164"/>
      <c r="C439" s="99"/>
      <c r="D439" s="82"/>
      <c r="E439" s="119"/>
      <c r="F439" s="119"/>
      <c r="G439" s="75"/>
    </row>
    <row r="440" spans="1:7" s="34" customFormat="1" x14ac:dyDescent="0.2">
      <c r="A440" s="59"/>
      <c r="B440" s="164"/>
      <c r="C440" s="99"/>
      <c r="D440" s="82"/>
      <c r="E440" s="119"/>
      <c r="F440" s="119"/>
      <c r="G440" s="75"/>
    </row>
    <row r="441" spans="1:7" s="34" customFormat="1" x14ac:dyDescent="0.2">
      <c r="A441" s="59"/>
      <c r="B441" s="164"/>
      <c r="C441" s="99"/>
      <c r="D441" s="82"/>
      <c r="E441" s="119"/>
      <c r="F441" s="119"/>
      <c r="G441" s="75"/>
    </row>
    <row r="442" spans="1:7" s="34" customFormat="1" x14ac:dyDescent="0.2">
      <c r="A442" s="59"/>
      <c r="B442" s="164"/>
      <c r="C442" s="99"/>
      <c r="D442" s="82"/>
      <c r="E442" s="119"/>
      <c r="F442" s="119"/>
      <c r="G442" s="75"/>
    </row>
    <row r="443" spans="1:7" s="34" customFormat="1" x14ac:dyDescent="0.2">
      <c r="A443" s="59"/>
      <c r="B443" s="164"/>
      <c r="C443" s="99"/>
      <c r="D443" s="82"/>
      <c r="E443" s="119"/>
      <c r="F443" s="119"/>
      <c r="G443" s="75"/>
    </row>
    <row r="444" spans="1:7" s="34" customFormat="1" x14ac:dyDescent="0.2">
      <c r="A444" s="59"/>
      <c r="B444" s="164"/>
      <c r="C444" s="99"/>
      <c r="D444" s="82"/>
      <c r="E444" s="119"/>
      <c r="F444" s="119"/>
      <c r="G444" s="75"/>
    </row>
    <row r="445" spans="1:7" s="34" customFormat="1" x14ac:dyDescent="0.2">
      <c r="A445" s="59"/>
      <c r="B445" s="164"/>
      <c r="C445" s="99"/>
      <c r="D445" s="82"/>
      <c r="E445" s="119"/>
      <c r="F445" s="119"/>
      <c r="G445" s="75"/>
    </row>
    <row r="446" spans="1:7" s="34" customFormat="1" x14ac:dyDescent="0.2">
      <c r="A446" s="59"/>
      <c r="B446" s="164"/>
      <c r="C446" s="99"/>
      <c r="D446" s="82"/>
      <c r="E446" s="119"/>
      <c r="F446" s="119"/>
      <c r="G446" s="75"/>
    </row>
    <row r="447" spans="1:7" s="34" customFormat="1" x14ac:dyDescent="0.2">
      <c r="A447" s="59"/>
      <c r="B447" s="164"/>
      <c r="C447" s="99"/>
      <c r="D447" s="82"/>
      <c r="E447" s="119"/>
      <c r="F447" s="119"/>
      <c r="G447" s="75"/>
    </row>
    <row r="448" spans="1:7" s="34" customFormat="1" x14ac:dyDescent="0.2">
      <c r="A448" s="59"/>
      <c r="B448" s="164"/>
      <c r="C448" s="99"/>
      <c r="D448" s="82"/>
      <c r="E448" s="119"/>
      <c r="F448" s="119"/>
      <c r="G448" s="75"/>
    </row>
    <row r="449" spans="1:7" s="34" customFormat="1" x14ac:dyDescent="0.2">
      <c r="A449" s="59"/>
      <c r="B449" s="164"/>
      <c r="C449" s="99"/>
      <c r="D449" s="82"/>
      <c r="E449" s="119"/>
      <c r="F449" s="119"/>
      <c r="G449" s="75"/>
    </row>
    <row r="450" spans="1:7" s="34" customFormat="1" x14ac:dyDescent="0.2">
      <c r="A450" s="59"/>
      <c r="B450" s="164"/>
      <c r="C450" s="99"/>
      <c r="D450" s="82"/>
      <c r="E450" s="119"/>
      <c r="F450" s="119"/>
      <c r="G450" s="75"/>
    </row>
    <row r="451" spans="1:7" s="34" customFormat="1" x14ac:dyDescent="0.2">
      <c r="A451" s="59"/>
      <c r="B451" s="164"/>
      <c r="C451" s="99"/>
      <c r="D451" s="82"/>
      <c r="E451" s="119"/>
      <c r="F451" s="119"/>
      <c r="G451" s="75"/>
    </row>
    <row r="452" spans="1:7" s="34" customFormat="1" x14ac:dyDescent="0.2">
      <c r="A452" s="59"/>
      <c r="B452" s="164"/>
      <c r="C452" s="99"/>
      <c r="D452" s="82"/>
      <c r="E452" s="119"/>
      <c r="F452" s="119"/>
      <c r="G452" s="75"/>
    </row>
    <row r="453" spans="1:7" s="34" customFormat="1" x14ac:dyDescent="0.2">
      <c r="A453" s="59"/>
      <c r="B453" s="164"/>
      <c r="C453" s="99"/>
      <c r="D453" s="82"/>
      <c r="E453" s="119"/>
      <c r="F453" s="119"/>
      <c r="G453" s="75"/>
    </row>
    <row r="454" spans="1:7" s="34" customFormat="1" x14ac:dyDescent="0.2">
      <c r="A454" s="59"/>
      <c r="B454" s="164"/>
      <c r="C454" s="99"/>
      <c r="D454" s="82"/>
      <c r="E454" s="119"/>
      <c r="F454" s="119"/>
      <c r="G454" s="75"/>
    </row>
    <row r="455" spans="1:7" s="34" customFormat="1" x14ac:dyDescent="0.2">
      <c r="A455" s="59"/>
      <c r="B455" s="164"/>
      <c r="C455" s="99"/>
      <c r="D455" s="82"/>
      <c r="E455" s="119"/>
      <c r="F455" s="119"/>
      <c r="G455" s="75"/>
    </row>
    <row r="456" spans="1:7" s="34" customFormat="1" x14ac:dyDescent="0.2">
      <c r="A456" s="59"/>
      <c r="B456" s="164"/>
      <c r="C456" s="99"/>
      <c r="D456" s="82"/>
      <c r="E456" s="119"/>
      <c r="F456" s="119"/>
      <c r="G456" s="75"/>
    </row>
    <row r="457" spans="1:7" s="34" customFormat="1" x14ac:dyDescent="0.2">
      <c r="A457" s="59"/>
      <c r="B457" s="164"/>
      <c r="C457" s="99"/>
      <c r="D457" s="82"/>
      <c r="E457" s="119"/>
      <c r="F457" s="119"/>
      <c r="G457" s="75"/>
    </row>
    <row r="458" spans="1:7" s="34" customFormat="1" x14ac:dyDescent="0.2">
      <c r="A458" s="59"/>
      <c r="B458" s="164"/>
      <c r="C458" s="99"/>
      <c r="D458" s="82"/>
      <c r="E458" s="119"/>
      <c r="F458" s="119"/>
      <c r="G458" s="75"/>
    </row>
    <row r="459" spans="1:7" s="34" customFormat="1" x14ac:dyDescent="0.2">
      <c r="A459" s="59"/>
      <c r="B459" s="164"/>
      <c r="C459" s="99"/>
      <c r="D459" s="82"/>
      <c r="E459" s="119"/>
      <c r="F459" s="119"/>
      <c r="G459" s="75"/>
    </row>
    <row r="460" spans="1:7" s="34" customFormat="1" x14ac:dyDescent="0.2">
      <c r="A460" s="59"/>
      <c r="B460" s="164"/>
      <c r="C460" s="99"/>
      <c r="D460" s="82"/>
      <c r="E460" s="119"/>
      <c r="F460" s="119"/>
      <c r="G460" s="75"/>
    </row>
    <row r="461" spans="1:7" s="34" customFormat="1" x14ac:dyDescent="0.2">
      <c r="A461" s="59"/>
      <c r="B461" s="164"/>
      <c r="C461" s="99"/>
      <c r="D461" s="82"/>
      <c r="E461" s="119"/>
      <c r="F461" s="119"/>
      <c r="G461" s="75"/>
    </row>
    <row r="462" spans="1:7" s="34" customFormat="1" x14ac:dyDescent="0.2">
      <c r="A462" s="59"/>
      <c r="B462" s="164"/>
      <c r="C462" s="99"/>
      <c r="D462" s="82"/>
      <c r="E462" s="119"/>
      <c r="F462" s="119"/>
      <c r="G462" s="75"/>
    </row>
    <row r="463" spans="1:7" s="34" customFormat="1" x14ac:dyDescent="0.2">
      <c r="A463" s="59"/>
      <c r="B463" s="164"/>
      <c r="C463" s="99"/>
      <c r="D463" s="82"/>
      <c r="E463" s="119"/>
      <c r="F463" s="119"/>
      <c r="G463" s="75"/>
    </row>
    <row r="464" spans="1:7" s="34" customFormat="1" x14ac:dyDescent="0.2">
      <c r="A464" s="59"/>
      <c r="B464" s="164"/>
      <c r="C464" s="99"/>
      <c r="D464" s="82"/>
      <c r="E464" s="119"/>
      <c r="F464" s="119"/>
      <c r="G464" s="75"/>
    </row>
    <row r="465" spans="1:7" s="34" customFormat="1" x14ac:dyDescent="0.2">
      <c r="A465" s="59"/>
      <c r="B465" s="164"/>
      <c r="C465" s="99"/>
      <c r="D465" s="82"/>
      <c r="E465" s="119"/>
      <c r="F465" s="119"/>
      <c r="G465" s="75"/>
    </row>
    <row r="466" spans="1:7" s="34" customFormat="1" x14ac:dyDescent="0.2">
      <c r="A466" s="59"/>
      <c r="B466" s="164"/>
      <c r="C466" s="99"/>
      <c r="D466" s="82"/>
      <c r="E466" s="119"/>
      <c r="F466" s="119"/>
      <c r="G466" s="75"/>
    </row>
    <row r="467" spans="1:7" s="34" customFormat="1" x14ac:dyDescent="0.2">
      <c r="A467" s="59"/>
      <c r="B467" s="164"/>
      <c r="C467" s="99"/>
      <c r="D467" s="82"/>
      <c r="E467" s="119"/>
      <c r="F467" s="119"/>
      <c r="G467" s="75"/>
    </row>
    <row r="468" spans="1:7" s="34" customFormat="1" x14ac:dyDescent="0.2">
      <c r="A468" s="59"/>
      <c r="B468" s="164"/>
      <c r="C468" s="99"/>
      <c r="D468" s="82"/>
      <c r="E468" s="119"/>
      <c r="F468" s="119"/>
      <c r="G468" s="75"/>
    </row>
    <row r="469" spans="1:7" s="34" customFormat="1" x14ac:dyDescent="0.2">
      <c r="A469" s="59"/>
      <c r="B469" s="164"/>
      <c r="C469" s="99"/>
      <c r="D469" s="82"/>
      <c r="E469" s="119"/>
      <c r="F469" s="119"/>
      <c r="G469" s="75"/>
    </row>
    <row r="470" spans="1:7" s="34" customFormat="1" x14ac:dyDescent="0.2">
      <c r="A470" s="59"/>
      <c r="B470" s="164"/>
      <c r="C470" s="99"/>
      <c r="D470" s="82"/>
      <c r="E470" s="119"/>
      <c r="F470" s="119"/>
      <c r="G470" s="75"/>
    </row>
    <row r="471" spans="1:7" s="34" customFormat="1" x14ac:dyDescent="0.2">
      <c r="A471" s="59"/>
      <c r="B471" s="164"/>
      <c r="C471" s="99"/>
      <c r="D471" s="82"/>
      <c r="E471" s="119"/>
      <c r="F471" s="119"/>
      <c r="G471" s="75"/>
    </row>
    <row r="472" spans="1:7" s="34" customFormat="1" x14ac:dyDescent="0.2">
      <c r="A472" s="59"/>
      <c r="B472" s="164"/>
      <c r="C472" s="99"/>
      <c r="D472" s="82"/>
      <c r="E472" s="119"/>
      <c r="F472" s="119"/>
      <c r="G472" s="75"/>
    </row>
    <row r="473" spans="1:7" s="34" customFormat="1" x14ac:dyDescent="0.2">
      <c r="A473" s="59"/>
      <c r="B473" s="164"/>
      <c r="C473" s="99"/>
      <c r="D473" s="82"/>
      <c r="E473" s="119"/>
      <c r="F473" s="119"/>
      <c r="G473" s="75"/>
    </row>
    <row r="474" spans="1:7" s="34" customFormat="1" x14ac:dyDescent="0.2">
      <c r="A474" s="59"/>
      <c r="B474" s="164"/>
      <c r="C474" s="99"/>
      <c r="D474" s="82"/>
      <c r="E474" s="119"/>
      <c r="F474" s="119"/>
      <c r="G474" s="75"/>
    </row>
    <row r="475" spans="1:7" s="34" customFormat="1" x14ac:dyDescent="0.2">
      <c r="A475" s="59"/>
      <c r="B475" s="164"/>
      <c r="C475" s="99"/>
      <c r="D475" s="82"/>
      <c r="E475" s="119"/>
      <c r="F475" s="119"/>
      <c r="G475" s="75"/>
    </row>
    <row r="476" spans="1:7" s="34" customFormat="1" x14ac:dyDescent="0.2">
      <c r="A476" s="59"/>
      <c r="B476" s="164"/>
      <c r="C476" s="99"/>
      <c r="D476" s="82"/>
      <c r="E476" s="119"/>
      <c r="F476" s="119"/>
      <c r="G476" s="75"/>
    </row>
    <row r="477" spans="1:7" s="34" customFormat="1" x14ac:dyDescent="0.2">
      <c r="A477" s="59"/>
      <c r="B477" s="164"/>
      <c r="C477" s="99"/>
      <c r="D477" s="82"/>
      <c r="E477" s="119"/>
      <c r="F477" s="119"/>
      <c r="G477" s="75"/>
    </row>
    <row r="478" spans="1:7" s="34" customFormat="1" x14ac:dyDescent="0.2">
      <c r="A478" s="59"/>
      <c r="B478" s="164"/>
      <c r="C478" s="99"/>
      <c r="D478" s="82"/>
      <c r="E478" s="119"/>
      <c r="F478" s="119"/>
      <c r="G478" s="75"/>
    </row>
    <row r="479" spans="1:7" s="34" customFormat="1" x14ac:dyDescent="0.2">
      <c r="A479" s="59"/>
      <c r="B479" s="164"/>
      <c r="C479" s="99"/>
      <c r="D479" s="82"/>
      <c r="E479" s="119"/>
      <c r="F479" s="119"/>
      <c r="G479" s="75"/>
    </row>
    <row r="480" spans="1:7" s="34" customFormat="1" x14ac:dyDescent="0.2">
      <c r="A480" s="59"/>
      <c r="B480" s="164"/>
      <c r="C480" s="99"/>
      <c r="D480" s="82"/>
      <c r="E480" s="119"/>
      <c r="F480" s="119"/>
      <c r="G480" s="75"/>
    </row>
    <row r="481" spans="1:7" s="34" customFormat="1" x14ac:dyDescent="0.2">
      <c r="A481" s="59"/>
      <c r="B481" s="164"/>
      <c r="C481" s="99"/>
      <c r="D481" s="82"/>
      <c r="E481" s="119"/>
      <c r="F481" s="119"/>
      <c r="G481" s="75"/>
    </row>
    <row r="482" spans="1:7" s="34" customFormat="1" x14ac:dyDescent="0.2">
      <c r="A482" s="59"/>
      <c r="B482" s="164"/>
      <c r="C482" s="99"/>
      <c r="D482" s="82"/>
      <c r="E482" s="119"/>
      <c r="F482" s="119"/>
      <c r="G482" s="75"/>
    </row>
    <row r="483" spans="1:7" s="34" customFormat="1" x14ac:dyDescent="0.2">
      <c r="A483" s="59"/>
      <c r="B483" s="164"/>
      <c r="C483" s="99"/>
      <c r="D483" s="82"/>
      <c r="E483" s="119"/>
      <c r="F483" s="119"/>
      <c r="G483" s="75"/>
    </row>
    <row r="484" spans="1:7" s="34" customFormat="1" x14ac:dyDescent="0.2">
      <c r="A484" s="59"/>
      <c r="B484" s="164"/>
      <c r="C484" s="99"/>
      <c r="D484" s="82"/>
      <c r="E484" s="119"/>
      <c r="F484" s="119"/>
      <c r="G484" s="75"/>
    </row>
    <row r="485" spans="1:7" s="34" customFormat="1" x14ac:dyDescent="0.2">
      <c r="A485" s="59"/>
      <c r="B485" s="164"/>
      <c r="C485" s="99"/>
      <c r="D485" s="82"/>
      <c r="E485" s="119"/>
      <c r="F485" s="119"/>
      <c r="G485" s="75"/>
    </row>
    <row r="486" spans="1:7" s="34" customFormat="1" x14ac:dyDescent="0.2">
      <c r="A486" s="59"/>
      <c r="B486" s="164"/>
      <c r="C486" s="99"/>
      <c r="D486" s="82"/>
      <c r="E486" s="119"/>
      <c r="F486" s="119"/>
      <c r="G486" s="75"/>
    </row>
    <row r="487" spans="1:7" s="34" customFormat="1" x14ac:dyDescent="0.2">
      <c r="A487" s="59"/>
      <c r="B487" s="164"/>
      <c r="C487" s="99"/>
      <c r="D487" s="82"/>
      <c r="E487" s="119"/>
      <c r="F487" s="119"/>
      <c r="G487" s="75"/>
    </row>
    <row r="488" spans="1:7" s="34" customFormat="1" x14ac:dyDescent="0.2">
      <c r="A488" s="59"/>
      <c r="B488" s="164"/>
      <c r="C488" s="99"/>
      <c r="D488" s="82"/>
      <c r="E488" s="119"/>
      <c r="F488" s="119"/>
      <c r="G488" s="75"/>
    </row>
    <row r="489" spans="1:7" s="34" customFormat="1" x14ac:dyDescent="0.2">
      <c r="A489" s="59"/>
      <c r="B489" s="164"/>
      <c r="C489" s="99"/>
      <c r="D489" s="82"/>
      <c r="E489" s="119"/>
      <c r="F489" s="119"/>
      <c r="G489" s="75"/>
    </row>
    <row r="490" spans="1:7" s="34" customFormat="1" x14ac:dyDescent="0.2">
      <c r="A490" s="59"/>
      <c r="B490" s="164"/>
      <c r="C490" s="99"/>
      <c r="D490" s="82"/>
      <c r="E490" s="119"/>
      <c r="F490" s="119"/>
      <c r="G490" s="75"/>
    </row>
    <row r="491" spans="1:7" s="34" customFormat="1" x14ac:dyDescent="0.2">
      <c r="A491" s="59"/>
      <c r="B491" s="164"/>
      <c r="C491" s="99"/>
      <c r="D491" s="82"/>
      <c r="E491" s="119"/>
      <c r="F491" s="119"/>
      <c r="G491" s="75"/>
    </row>
    <row r="492" spans="1:7" s="34" customFormat="1" x14ac:dyDescent="0.2">
      <c r="A492" s="59"/>
      <c r="B492" s="164"/>
      <c r="C492" s="99"/>
      <c r="D492" s="82"/>
      <c r="E492" s="119"/>
      <c r="F492" s="119"/>
      <c r="G492" s="75"/>
    </row>
    <row r="493" spans="1:7" s="34" customFormat="1" x14ac:dyDescent="0.2">
      <c r="A493" s="59"/>
      <c r="B493" s="164"/>
      <c r="C493" s="99"/>
      <c r="D493" s="82"/>
      <c r="E493" s="119"/>
      <c r="F493" s="119"/>
      <c r="G493" s="75"/>
    </row>
    <row r="494" spans="1:7" s="34" customFormat="1" x14ac:dyDescent="0.2">
      <c r="A494" s="59"/>
      <c r="B494" s="164"/>
      <c r="C494" s="99"/>
      <c r="D494" s="82"/>
      <c r="E494" s="119"/>
      <c r="F494" s="119"/>
      <c r="G494" s="75"/>
    </row>
    <row r="495" spans="1:7" s="34" customFormat="1" x14ac:dyDescent="0.2">
      <c r="A495" s="59"/>
      <c r="B495" s="164"/>
      <c r="C495" s="99"/>
      <c r="D495" s="82"/>
      <c r="E495" s="119"/>
      <c r="F495" s="119"/>
      <c r="G495" s="75"/>
    </row>
    <row r="496" spans="1:7" s="34" customFormat="1" x14ac:dyDescent="0.2">
      <c r="A496" s="59"/>
      <c r="B496" s="164"/>
      <c r="C496" s="99"/>
      <c r="D496" s="82"/>
      <c r="E496" s="119"/>
      <c r="F496" s="119"/>
      <c r="G496" s="75"/>
    </row>
    <row r="497" spans="1:7" s="34" customFormat="1" x14ac:dyDescent="0.2">
      <c r="A497" s="59"/>
      <c r="B497" s="164"/>
      <c r="C497" s="99"/>
      <c r="D497" s="82"/>
      <c r="E497" s="119"/>
      <c r="F497" s="119"/>
      <c r="G497" s="75"/>
    </row>
    <row r="498" spans="1:7" s="34" customFormat="1" x14ac:dyDescent="0.2">
      <c r="A498" s="59"/>
      <c r="B498" s="164"/>
      <c r="C498" s="99"/>
      <c r="D498" s="82"/>
      <c r="E498" s="119"/>
      <c r="F498" s="119"/>
      <c r="G498" s="75"/>
    </row>
    <row r="499" spans="1:7" s="34" customFormat="1" x14ac:dyDescent="0.2">
      <c r="A499" s="59"/>
      <c r="B499" s="164"/>
      <c r="C499" s="99"/>
      <c r="D499" s="82"/>
      <c r="E499" s="119"/>
      <c r="F499" s="119"/>
      <c r="G499" s="75"/>
    </row>
    <row r="500" spans="1:7" s="34" customFormat="1" x14ac:dyDescent="0.2">
      <c r="A500" s="59"/>
      <c r="B500" s="164"/>
      <c r="C500" s="99"/>
      <c r="D500" s="82"/>
      <c r="E500" s="119"/>
      <c r="F500" s="119"/>
      <c r="G500" s="75"/>
    </row>
    <row r="501" spans="1:7" s="34" customFormat="1" x14ac:dyDescent="0.2">
      <c r="A501" s="59"/>
      <c r="B501" s="164"/>
      <c r="C501" s="99"/>
      <c r="D501" s="82"/>
      <c r="E501" s="119"/>
      <c r="F501" s="119"/>
      <c r="G501" s="75"/>
    </row>
    <row r="502" spans="1:7" s="34" customFormat="1" x14ac:dyDescent="0.2">
      <c r="A502" s="59"/>
      <c r="B502" s="164"/>
      <c r="C502" s="99"/>
      <c r="D502" s="82"/>
      <c r="E502" s="119"/>
      <c r="F502" s="119"/>
      <c r="G502" s="75"/>
    </row>
    <row r="503" spans="1:7" s="34" customFormat="1" x14ac:dyDescent="0.2">
      <c r="A503" s="59"/>
      <c r="B503" s="164"/>
      <c r="C503" s="99"/>
      <c r="D503" s="82"/>
      <c r="E503" s="119"/>
      <c r="F503" s="119"/>
      <c r="G503" s="75"/>
    </row>
    <row r="504" spans="1:7" s="34" customFormat="1" x14ac:dyDescent="0.2">
      <c r="A504" s="59"/>
      <c r="B504" s="164"/>
      <c r="C504" s="99"/>
      <c r="D504" s="82"/>
      <c r="E504" s="119"/>
      <c r="F504" s="119"/>
      <c r="G504" s="75"/>
    </row>
    <row r="505" spans="1:7" s="34" customFormat="1" x14ac:dyDescent="0.2">
      <c r="A505" s="59"/>
      <c r="B505" s="164"/>
      <c r="C505" s="99"/>
      <c r="D505" s="82"/>
      <c r="E505" s="119"/>
      <c r="F505" s="119"/>
      <c r="G505" s="75"/>
    </row>
    <row r="506" spans="1:7" s="34" customFormat="1" x14ac:dyDescent="0.2">
      <c r="A506" s="59"/>
      <c r="B506" s="164"/>
      <c r="C506" s="99"/>
      <c r="D506" s="82"/>
      <c r="E506" s="119"/>
      <c r="F506" s="119"/>
      <c r="G506" s="75"/>
    </row>
    <row r="507" spans="1:7" s="34" customFormat="1" x14ac:dyDescent="0.2">
      <c r="A507" s="59"/>
      <c r="B507" s="164"/>
      <c r="C507" s="99"/>
      <c r="D507" s="82"/>
      <c r="E507" s="119"/>
      <c r="F507" s="119"/>
      <c r="G507" s="75"/>
    </row>
    <row r="508" spans="1:7" s="34" customFormat="1" x14ac:dyDescent="0.2">
      <c r="A508" s="59"/>
      <c r="B508" s="164"/>
      <c r="C508" s="99"/>
      <c r="D508" s="82"/>
      <c r="E508" s="119"/>
      <c r="F508" s="119"/>
      <c r="G508" s="75"/>
    </row>
    <row r="509" spans="1:7" s="34" customFormat="1" x14ac:dyDescent="0.2">
      <c r="A509" s="59"/>
      <c r="B509" s="164"/>
      <c r="C509" s="99"/>
      <c r="D509" s="82"/>
      <c r="E509" s="119"/>
      <c r="F509" s="119"/>
      <c r="G509" s="75"/>
    </row>
    <row r="510" spans="1:7" s="34" customFormat="1" x14ac:dyDescent="0.2">
      <c r="A510" s="59"/>
      <c r="B510" s="164"/>
      <c r="C510" s="99"/>
      <c r="D510" s="82"/>
      <c r="E510" s="119"/>
      <c r="F510" s="119"/>
      <c r="G510" s="75"/>
    </row>
    <row r="511" spans="1:7" s="34" customFormat="1" x14ac:dyDescent="0.2">
      <c r="A511" s="59"/>
      <c r="B511" s="164"/>
      <c r="C511" s="99"/>
      <c r="D511" s="82"/>
      <c r="E511" s="119"/>
      <c r="F511" s="119"/>
      <c r="G511" s="75"/>
    </row>
    <row r="512" spans="1:7" s="34" customFormat="1" x14ac:dyDescent="0.2">
      <c r="A512" s="59"/>
      <c r="B512" s="164"/>
      <c r="C512" s="99"/>
      <c r="D512" s="82"/>
      <c r="E512" s="119"/>
      <c r="F512" s="119"/>
      <c r="G512" s="75"/>
    </row>
    <row r="513" spans="1:7" s="34" customFormat="1" x14ac:dyDescent="0.2">
      <c r="A513" s="59"/>
      <c r="B513" s="164"/>
      <c r="C513" s="99"/>
      <c r="D513" s="82"/>
      <c r="E513" s="119"/>
      <c r="F513" s="119"/>
      <c r="G513" s="75"/>
    </row>
    <row r="514" spans="1:7" s="34" customFormat="1" x14ac:dyDescent="0.2">
      <c r="A514" s="59"/>
      <c r="B514" s="164"/>
      <c r="C514" s="99"/>
      <c r="D514" s="82"/>
      <c r="E514" s="119"/>
      <c r="F514" s="119"/>
      <c r="G514" s="75"/>
    </row>
    <row r="515" spans="1:7" s="34" customFormat="1" x14ac:dyDescent="0.2">
      <c r="A515" s="59"/>
      <c r="B515" s="164"/>
      <c r="C515" s="99"/>
      <c r="D515" s="82"/>
      <c r="E515" s="119"/>
      <c r="F515" s="119"/>
      <c r="G515" s="75"/>
    </row>
    <row r="516" spans="1:7" s="34" customFormat="1" x14ac:dyDescent="0.2">
      <c r="A516" s="59"/>
      <c r="B516" s="164"/>
      <c r="C516" s="99"/>
      <c r="D516" s="82"/>
      <c r="E516" s="119"/>
      <c r="F516" s="119"/>
      <c r="G516" s="75"/>
    </row>
    <row r="517" spans="1:7" s="34" customFormat="1" x14ac:dyDescent="0.2">
      <c r="A517" s="59"/>
      <c r="B517" s="164"/>
      <c r="C517" s="99"/>
      <c r="D517" s="82"/>
      <c r="E517" s="119"/>
      <c r="F517" s="119"/>
      <c r="G517" s="75"/>
    </row>
    <row r="518" spans="1:7" x14ac:dyDescent="0.2">
      <c r="E518" s="119"/>
      <c r="F518" s="119"/>
      <c r="G518" s="75"/>
    </row>
    <row r="519" spans="1:7" x14ac:dyDescent="0.2">
      <c r="E519" s="119"/>
      <c r="F519" s="119"/>
      <c r="G519" s="75"/>
    </row>
    <row r="520" spans="1:7" x14ac:dyDescent="0.2">
      <c r="E520" s="119"/>
      <c r="F520" s="119"/>
      <c r="G520" s="75"/>
    </row>
    <row r="521" spans="1:7" x14ac:dyDescent="0.2">
      <c r="E521" s="119"/>
      <c r="F521" s="119"/>
      <c r="G521" s="75"/>
    </row>
    <row r="522" spans="1:7" x14ac:dyDescent="0.2">
      <c r="E522" s="119"/>
      <c r="F522" s="119"/>
      <c r="G522" s="75"/>
    </row>
    <row r="523" spans="1:7" x14ac:dyDescent="0.2">
      <c r="E523" s="119"/>
      <c r="F523" s="119"/>
      <c r="G523" s="75"/>
    </row>
    <row r="524" spans="1:7" x14ac:dyDescent="0.2">
      <c r="E524" s="119"/>
      <c r="F524" s="119"/>
      <c r="G524" s="75"/>
    </row>
    <row r="525" spans="1:7" x14ac:dyDescent="0.2">
      <c r="E525" s="119"/>
      <c r="F525" s="119"/>
      <c r="G525" s="75"/>
    </row>
    <row r="526" spans="1:7" x14ac:dyDescent="0.2">
      <c r="E526" s="119"/>
      <c r="F526" s="119"/>
      <c r="G526" s="75"/>
    </row>
    <row r="527" spans="1:7" x14ac:dyDescent="0.2">
      <c r="E527" s="119"/>
      <c r="F527" s="119"/>
      <c r="G527" s="75"/>
    </row>
    <row r="528" spans="1:7" x14ac:dyDescent="0.2">
      <c r="E528" s="119"/>
      <c r="F528" s="119"/>
      <c r="G528" s="75"/>
    </row>
    <row r="529" spans="5:7" x14ac:dyDescent="0.2">
      <c r="E529" s="119"/>
      <c r="F529" s="119"/>
      <c r="G529" s="75"/>
    </row>
    <row r="530" spans="5:7" x14ac:dyDescent="0.2">
      <c r="E530" s="119"/>
      <c r="F530" s="119"/>
      <c r="G530" s="75"/>
    </row>
    <row r="531" spans="5:7" x14ac:dyDescent="0.2">
      <c r="E531" s="119"/>
      <c r="F531" s="119"/>
      <c r="G531" s="75"/>
    </row>
    <row r="532" spans="5:7" x14ac:dyDescent="0.2">
      <c r="E532" s="119"/>
      <c r="F532" s="119"/>
      <c r="G532" s="75"/>
    </row>
    <row r="533" spans="5:7" x14ac:dyDescent="0.2">
      <c r="E533" s="119"/>
      <c r="F533" s="119"/>
      <c r="G533" s="75"/>
    </row>
    <row r="534" spans="5:7" x14ac:dyDescent="0.2">
      <c r="E534" s="119"/>
      <c r="F534" s="119"/>
      <c r="G534" s="75"/>
    </row>
    <row r="535" spans="5:7" x14ac:dyDescent="0.2">
      <c r="E535" s="119"/>
      <c r="F535" s="119"/>
      <c r="G535" s="75"/>
    </row>
    <row r="536" spans="5:7" x14ac:dyDescent="0.2">
      <c r="E536" s="119"/>
      <c r="F536" s="119"/>
      <c r="G536" s="75"/>
    </row>
    <row r="537" spans="5:7" x14ac:dyDescent="0.2">
      <c r="E537" s="119"/>
      <c r="F537" s="119"/>
      <c r="G537" s="75"/>
    </row>
    <row r="538" spans="5:7" x14ac:dyDescent="0.2">
      <c r="E538" s="119"/>
      <c r="F538" s="119"/>
      <c r="G538" s="75"/>
    </row>
    <row r="539" spans="5:7" x14ac:dyDescent="0.2">
      <c r="E539" s="119"/>
      <c r="F539" s="119"/>
      <c r="G539" s="75"/>
    </row>
    <row r="540" spans="5:7" x14ac:dyDescent="0.2">
      <c r="E540" s="119"/>
      <c r="F540" s="119"/>
      <c r="G540" s="75"/>
    </row>
    <row r="541" spans="5:7" x14ac:dyDescent="0.2">
      <c r="E541" s="119"/>
      <c r="F541" s="119"/>
      <c r="G541" s="75"/>
    </row>
    <row r="542" spans="5:7" x14ac:dyDescent="0.2">
      <c r="E542" s="119"/>
      <c r="F542" s="119"/>
      <c r="G542" s="75"/>
    </row>
    <row r="543" spans="5:7" x14ac:dyDescent="0.2">
      <c r="E543" s="119"/>
      <c r="F543" s="119"/>
      <c r="G543" s="75"/>
    </row>
    <row r="544" spans="5:7" x14ac:dyDescent="0.2">
      <c r="E544" s="119"/>
      <c r="F544" s="119"/>
      <c r="G544" s="75"/>
    </row>
    <row r="545" spans="5:7" x14ac:dyDescent="0.2">
      <c r="E545" s="119"/>
      <c r="F545" s="119"/>
      <c r="G545" s="75"/>
    </row>
    <row r="546" spans="5:7" x14ac:dyDescent="0.2">
      <c r="E546" s="119"/>
      <c r="F546" s="119"/>
      <c r="G546" s="75"/>
    </row>
    <row r="547" spans="5:7" x14ac:dyDescent="0.2">
      <c r="E547" s="119"/>
      <c r="F547" s="119"/>
      <c r="G547" s="75"/>
    </row>
    <row r="548" spans="5:7" x14ac:dyDescent="0.2">
      <c r="E548" s="119"/>
      <c r="F548" s="119"/>
      <c r="G548" s="75"/>
    </row>
    <row r="549" spans="5:7" x14ac:dyDescent="0.2">
      <c r="E549" s="119"/>
      <c r="F549" s="119"/>
      <c r="G549" s="75"/>
    </row>
    <row r="550" spans="5:7" x14ac:dyDescent="0.2">
      <c r="E550" s="119"/>
      <c r="F550" s="119"/>
      <c r="G550" s="75"/>
    </row>
    <row r="551" spans="5:7" x14ac:dyDescent="0.2">
      <c r="E551" s="119"/>
      <c r="F551" s="119"/>
      <c r="G551" s="75"/>
    </row>
    <row r="552" spans="5:7" x14ac:dyDescent="0.2">
      <c r="E552" s="119"/>
      <c r="F552" s="119"/>
      <c r="G552" s="75"/>
    </row>
    <row r="553" spans="5:7" x14ac:dyDescent="0.2">
      <c r="E553" s="119"/>
      <c r="F553" s="119"/>
      <c r="G553" s="75"/>
    </row>
    <row r="554" spans="5:7" x14ac:dyDescent="0.2">
      <c r="E554" s="119"/>
      <c r="F554" s="119"/>
      <c r="G554" s="75"/>
    </row>
    <row r="555" spans="5:7" x14ac:dyDescent="0.2">
      <c r="E555" s="119"/>
      <c r="F555" s="119"/>
      <c r="G555" s="75"/>
    </row>
    <row r="556" spans="5:7" x14ac:dyDescent="0.2">
      <c r="E556" s="119"/>
      <c r="F556" s="119"/>
      <c r="G556" s="75"/>
    </row>
    <row r="557" spans="5:7" x14ac:dyDescent="0.2">
      <c r="E557" s="119"/>
      <c r="F557" s="119"/>
      <c r="G557" s="75"/>
    </row>
    <row r="558" spans="5:7" x14ac:dyDescent="0.2">
      <c r="E558" s="119"/>
      <c r="F558" s="119"/>
      <c r="G558" s="75"/>
    </row>
    <row r="559" spans="5:7" x14ac:dyDescent="0.2">
      <c r="E559" s="119"/>
      <c r="F559" s="119"/>
      <c r="G559" s="75"/>
    </row>
    <row r="560" spans="5:7" x14ac:dyDescent="0.2">
      <c r="E560" s="119"/>
      <c r="F560" s="119"/>
      <c r="G560" s="75"/>
    </row>
    <row r="561" spans="5:7" x14ac:dyDescent="0.2">
      <c r="E561" s="119"/>
      <c r="F561" s="119"/>
      <c r="G561" s="75"/>
    </row>
    <row r="562" spans="5:7" x14ac:dyDescent="0.2">
      <c r="E562" s="119"/>
      <c r="F562" s="119"/>
      <c r="G562" s="75"/>
    </row>
    <row r="563" spans="5:7" x14ac:dyDescent="0.2">
      <c r="E563" s="119"/>
      <c r="F563" s="119"/>
      <c r="G563" s="75"/>
    </row>
    <row r="564" spans="5:7" x14ac:dyDescent="0.2">
      <c r="E564" s="119"/>
      <c r="F564" s="119"/>
      <c r="G564" s="75"/>
    </row>
    <row r="565" spans="5:7" x14ac:dyDescent="0.2">
      <c r="E565" s="119"/>
      <c r="F565" s="119"/>
      <c r="G565" s="75"/>
    </row>
    <row r="566" spans="5:7" x14ac:dyDescent="0.2">
      <c r="E566" s="119"/>
      <c r="F566" s="119"/>
      <c r="G566" s="75"/>
    </row>
    <row r="567" spans="5:7" x14ac:dyDescent="0.2">
      <c r="E567" s="119"/>
      <c r="F567" s="119"/>
      <c r="G567" s="75"/>
    </row>
    <row r="568" spans="5:7" x14ac:dyDescent="0.2">
      <c r="E568" s="119"/>
      <c r="F568" s="119"/>
      <c r="G568" s="75"/>
    </row>
    <row r="569" spans="5:7" x14ac:dyDescent="0.2">
      <c r="E569" s="119"/>
      <c r="F569" s="119"/>
      <c r="G569" s="75"/>
    </row>
    <row r="570" spans="5:7" x14ac:dyDescent="0.2">
      <c r="E570" s="119"/>
      <c r="F570" s="119"/>
      <c r="G570" s="75"/>
    </row>
    <row r="571" spans="5:7" x14ac:dyDescent="0.2">
      <c r="E571" s="119"/>
      <c r="F571" s="119"/>
      <c r="G571" s="75"/>
    </row>
    <row r="572" spans="5:7" x14ac:dyDescent="0.2">
      <c r="E572" s="119"/>
      <c r="F572" s="119"/>
      <c r="G572" s="75"/>
    </row>
    <row r="573" spans="5:7" x14ac:dyDescent="0.2">
      <c r="E573" s="119"/>
      <c r="F573" s="119"/>
      <c r="G573" s="75"/>
    </row>
    <row r="574" spans="5:7" x14ac:dyDescent="0.2">
      <c r="E574" s="119"/>
      <c r="F574" s="119"/>
      <c r="G574" s="75"/>
    </row>
    <row r="575" spans="5:7" x14ac:dyDescent="0.2">
      <c r="E575" s="119"/>
      <c r="F575" s="119"/>
      <c r="G575" s="75"/>
    </row>
    <row r="576" spans="5:7" x14ac:dyDescent="0.2">
      <c r="E576" s="119"/>
      <c r="F576" s="119"/>
      <c r="G576" s="75"/>
    </row>
    <row r="577" spans="5:7" x14ac:dyDescent="0.2">
      <c r="E577" s="119"/>
      <c r="F577" s="119"/>
      <c r="G577" s="75"/>
    </row>
    <row r="578" spans="5:7" x14ac:dyDescent="0.2">
      <c r="E578" s="119"/>
      <c r="F578" s="119"/>
      <c r="G578" s="75"/>
    </row>
    <row r="579" spans="5:7" x14ac:dyDescent="0.2">
      <c r="E579" s="119"/>
      <c r="F579" s="119"/>
      <c r="G579" s="75"/>
    </row>
    <row r="580" spans="5:7" x14ac:dyDescent="0.2">
      <c r="E580" s="119"/>
      <c r="F580" s="119"/>
      <c r="G580" s="75"/>
    </row>
    <row r="581" spans="5:7" x14ac:dyDescent="0.2">
      <c r="E581" s="119"/>
      <c r="F581" s="119"/>
      <c r="G581" s="75"/>
    </row>
    <row r="582" spans="5:7" x14ac:dyDescent="0.2">
      <c r="E582" s="119"/>
      <c r="F582" s="119"/>
      <c r="G582" s="75"/>
    </row>
    <row r="583" spans="5:7" x14ac:dyDescent="0.2">
      <c r="E583" s="119"/>
      <c r="F583" s="119"/>
      <c r="G583" s="75"/>
    </row>
    <row r="584" spans="5:7" x14ac:dyDescent="0.2">
      <c r="E584" s="119"/>
      <c r="F584" s="119"/>
      <c r="G584" s="75"/>
    </row>
    <row r="585" spans="5:7" x14ac:dyDescent="0.2">
      <c r="E585" s="119"/>
      <c r="F585" s="119"/>
      <c r="G585" s="75"/>
    </row>
    <row r="586" spans="5:7" x14ac:dyDescent="0.2">
      <c r="E586" s="119"/>
      <c r="F586" s="119"/>
      <c r="G586" s="75"/>
    </row>
    <row r="587" spans="5:7" x14ac:dyDescent="0.2">
      <c r="E587" s="119"/>
      <c r="F587" s="119"/>
      <c r="G587" s="75"/>
    </row>
    <row r="588" spans="5:7" x14ac:dyDescent="0.2">
      <c r="E588" s="119"/>
      <c r="F588" s="119"/>
      <c r="G588" s="75"/>
    </row>
    <row r="589" spans="5:7" x14ac:dyDescent="0.2">
      <c r="E589" s="119"/>
      <c r="F589" s="119"/>
      <c r="G589" s="75"/>
    </row>
    <row r="590" spans="5:7" x14ac:dyDescent="0.2">
      <c r="E590" s="119"/>
      <c r="F590" s="119"/>
      <c r="G590" s="75"/>
    </row>
    <row r="591" spans="5:7" x14ac:dyDescent="0.2">
      <c r="E591" s="119"/>
      <c r="F591" s="119"/>
      <c r="G591" s="75"/>
    </row>
    <row r="592" spans="5:7" x14ac:dyDescent="0.2">
      <c r="E592" s="119"/>
      <c r="F592" s="119"/>
      <c r="G592" s="75"/>
    </row>
    <row r="593" spans="5:7" x14ac:dyDescent="0.2">
      <c r="E593" s="119"/>
      <c r="F593" s="119"/>
      <c r="G593" s="75"/>
    </row>
    <row r="594" spans="5:7" x14ac:dyDescent="0.2">
      <c r="E594" s="119"/>
      <c r="F594" s="119"/>
      <c r="G594" s="75"/>
    </row>
    <row r="595" spans="5:7" x14ac:dyDescent="0.2">
      <c r="E595" s="119"/>
      <c r="F595" s="119"/>
      <c r="G595" s="75"/>
    </row>
    <row r="596" spans="5:7" x14ac:dyDescent="0.2">
      <c r="E596" s="119"/>
      <c r="F596" s="119"/>
      <c r="G596" s="75"/>
    </row>
    <row r="597" spans="5:7" x14ac:dyDescent="0.2">
      <c r="E597" s="119"/>
      <c r="F597" s="119"/>
      <c r="G597" s="75"/>
    </row>
    <row r="598" spans="5:7" x14ac:dyDescent="0.2">
      <c r="E598" s="119"/>
      <c r="F598" s="119"/>
      <c r="G598" s="75"/>
    </row>
    <row r="599" spans="5:7" x14ac:dyDescent="0.2">
      <c r="E599" s="119"/>
      <c r="F599" s="119"/>
      <c r="G599" s="75"/>
    </row>
    <row r="600" spans="5:7" x14ac:dyDescent="0.2">
      <c r="E600" s="119"/>
      <c r="F600" s="119"/>
      <c r="G600" s="75"/>
    </row>
    <row r="601" spans="5:7" x14ac:dyDescent="0.2">
      <c r="E601" s="119"/>
      <c r="F601" s="119"/>
      <c r="G601" s="75"/>
    </row>
    <row r="602" spans="5:7" x14ac:dyDescent="0.2">
      <c r="E602" s="119"/>
      <c r="F602" s="119"/>
      <c r="G602" s="75"/>
    </row>
    <row r="603" spans="5:7" x14ac:dyDescent="0.2">
      <c r="E603" s="119"/>
      <c r="F603" s="119"/>
      <c r="G603" s="75"/>
    </row>
    <row r="604" spans="5:7" x14ac:dyDescent="0.2">
      <c r="E604" s="119"/>
      <c r="F604" s="119"/>
      <c r="G604" s="75"/>
    </row>
    <row r="605" spans="5:7" x14ac:dyDescent="0.2">
      <c r="E605" s="119"/>
      <c r="F605" s="119"/>
      <c r="G605" s="75"/>
    </row>
    <row r="606" spans="5:7" x14ac:dyDescent="0.2">
      <c r="E606" s="119"/>
      <c r="F606" s="119"/>
      <c r="G606" s="75"/>
    </row>
    <row r="607" spans="5:7" x14ac:dyDescent="0.2">
      <c r="E607" s="119"/>
      <c r="F607" s="119"/>
      <c r="G607" s="75"/>
    </row>
    <row r="608" spans="5:7" x14ac:dyDescent="0.2">
      <c r="E608" s="119"/>
      <c r="F608" s="119"/>
      <c r="G608" s="75"/>
    </row>
    <row r="609" spans="5:7" x14ac:dyDescent="0.2">
      <c r="E609" s="119"/>
      <c r="F609" s="119"/>
      <c r="G609" s="75"/>
    </row>
    <row r="610" spans="5:7" x14ac:dyDescent="0.2">
      <c r="E610" s="119"/>
      <c r="F610" s="119"/>
      <c r="G610" s="75"/>
    </row>
    <row r="611" spans="5:7" x14ac:dyDescent="0.2">
      <c r="E611" s="119"/>
      <c r="F611" s="119"/>
      <c r="G611" s="75"/>
    </row>
    <row r="612" spans="5:7" x14ac:dyDescent="0.2">
      <c r="E612" s="119"/>
      <c r="F612" s="119"/>
      <c r="G612" s="75"/>
    </row>
    <row r="613" spans="5:7" x14ac:dyDescent="0.2">
      <c r="E613" s="119"/>
      <c r="F613" s="119"/>
      <c r="G613" s="75"/>
    </row>
    <row r="614" spans="5:7" x14ac:dyDescent="0.2">
      <c r="E614" s="119"/>
      <c r="F614" s="119"/>
      <c r="G614" s="75"/>
    </row>
    <row r="615" spans="5:7" x14ac:dyDescent="0.2">
      <c r="E615" s="119"/>
      <c r="F615" s="119"/>
      <c r="G615" s="75"/>
    </row>
    <row r="616" spans="5:7" x14ac:dyDescent="0.2">
      <c r="E616" s="119"/>
      <c r="F616" s="119"/>
      <c r="G616" s="75"/>
    </row>
    <row r="617" spans="5:7" x14ac:dyDescent="0.2">
      <c r="E617" s="119"/>
      <c r="F617" s="119"/>
      <c r="G617" s="75"/>
    </row>
    <row r="618" spans="5:7" x14ac:dyDescent="0.2">
      <c r="E618" s="119"/>
      <c r="F618" s="119"/>
      <c r="G618" s="75"/>
    </row>
    <row r="619" spans="5:7" x14ac:dyDescent="0.2">
      <c r="E619" s="119"/>
      <c r="F619" s="119"/>
      <c r="G619" s="75"/>
    </row>
    <row r="620" spans="5:7" x14ac:dyDescent="0.2">
      <c r="E620" s="119"/>
      <c r="F620" s="119"/>
      <c r="G620" s="75"/>
    </row>
    <row r="621" spans="5:7" x14ac:dyDescent="0.2">
      <c r="E621" s="119"/>
      <c r="F621" s="119"/>
      <c r="G621" s="75"/>
    </row>
    <row r="622" spans="5:7" x14ac:dyDescent="0.2">
      <c r="E622" s="119"/>
      <c r="F622" s="119"/>
      <c r="G622" s="75"/>
    </row>
    <row r="623" spans="5:7" x14ac:dyDescent="0.2">
      <c r="E623" s="119"/>
      <c r="F623" s="119"/>
      <c r="G623" s="75"/>
    </row>
    <row r="624" spans="5:7" x14ac:dyDescent="0.2">
      <c r="E624" s="119"/>
      <c r="F624" s="119"/>
      <c r="G624" s="75"/>
    </row>
    <row r="625" spans="5:7" x14ac:dyDescent="0.2">
      <c r="E625" s="119"/>
      <c r="F625" s="119"/>
      <c r="G625" s="75"/>
    </row>
    <row r="626" spans="5:7" x14ac:dyDescent="0.2">
      <c r="E626" s="119"/>
      <c r="F626" s="119"/>
      <c r="G626" s="75"/>
    </row>
    <row r="627" spans="5:7" x14ac:dyDescent="0.2">
      <c r="E627" s="119"/>
      <c r="F627" s="119"/>
      <c r="G627" s="75"/>
    </row>
    <row r="628" spans="5:7" x14ac:dyDescent="0.2">
      <c r="E628" s="119"/>
      <c r="F628" s="119"/>
      <c r="G628" s="75"/>
    </row>
    <row r="629" spans="5:7" x14ac:dyDescent="0.2">
      <c r="E629" s="119"/>
      <c r="F629" s="119"/>
      <c r="G629" s="75"/>
    </row>
    <row r="630" spans="5:7" x14ac:dyDescent="0.2">
      <c r="E630" s="119"/>
      <c r="F630" s="119"/>
      <c r="G630" s="75"/>
    </row>
    <row r="631" spans="5:7" x14ac:dyDescent="0.2">
      <c r="E631" s="119"/>
      <c r="F631" s="119"/>
      <c r="G631" s="75"/>
    </row>
    <row r="632" spans="5:7" x14ac:dyDescent="0.2">
      <c r="E632" s="119"/>
      <c r="F632" s="119"/>
      <c r="G632" s="75"/>
    </row>
    <row r="633" spans="5:7" x14ac:dyDescent="0.2">
      <c r="E633" s="119"/>
      <c r="F633" s="119"/>
      <c r="G633" s="75"/>
    </row>
    <row r="634" spans="5:7" x14ac:dyDescent="0.2">
      <c r="E634" s="119"/>
      <c r="F634" s="119"/>
      <c r="G634" s="75"/>
    </row>
    <row r="635" spans="5:7" x14ac:dyDescent="0.2">
      <c r="E635" s="119"/>
      <c r="F635" s="119"/>
      <c r="G635" s="75"/>
    </row>
    <row r="636" spans="5:7" x14ac:dyDescent="0.2">
      <c r="E636" s="119"/>
      <c r="F636" s="119"/>
      <c r="G636" s="75"/>
    </row>
    <row r="637" spans="5:7" x14ac:dyDescent="0.2">
      <c r="E637" s="119"/>
      <c r="F637" s="119"/>
      <c r="G637" s="75"/>
    </row>
    <row r="638" spans="5:7" x14ac:dyDescent="0.2">
      <c r="E638" s="119"/>
      <c r="F638" s="119"/>
      <c r="G638" s="75"/>
    </row>
    <row r="639" spans="5:7" x14ac:dyDescent="0.2">
      <c r="E639" s="119"/>
      <c r="F639" s="119"/>
      <c r="G639" s="75"/>
    </row>
    <row r="640" spans="5:7" x14ac:dyDescent="0.2">
      <c r="E640" s="119"/>
      <c r="F640" s="119"/>
      <c r="G640" s="75"/>
    </row>
    <row r="641" spans="5:7" x14ac:dyDescent="0.2">
      <c r="E641" s="119"/>
      <c r="F641" s="119"/>
      <c r="G641" s="75"/>
    </row>
    <row r="642" spans="5:7" x14ac:dyDescent="0.2">
      <c r="E642" s="119"/>
      <c r="F642" s="119"/>
      <c r="G642" s="75"/>
    </row>
    <row r="643" spans="5:7" x14ac:dyDescent="0.2">
      <c r="E643" s="119"/>
      <c r="F643" s="119"/>
      <c r="G643" s="75"/>
    </row>
    <row r="644" spans="5:7" x14ac:dyDescent="0.2">
      <c r="E644" s="119"/>
      <c r="F644" s="119"/>
      <c r="G644" s="75"/>
    </row>
    <row r="645" spans="5:7" x14ac:dyDescent="0.2">
      <c r="E645" s="119"/>
      <c r="F645" s="119"/>
      <c r="G645" s="75"/>
    </row>
    <row r="646" spans="5:7" x14ac:dyDescent="0.2">
      <c r="E646" s="119"/>
      <c r="F646" s="119"/>
      <c r="G646" s="75"/>
    </row>
    <row r="647" spans="5:7" x14ac:dyDescent="0.2">
      <c r="E647" s="119"/>
      <c r="F647" s="119"/>
      <c r="G647" s="75"/>
    </row>
    <row r="648" spans="5:7" x14ac:dyDescent="0.2">
      <c r="E648" s="119"/>
      <c r="F648" s="119"/>
      <c r="G648" s="75"/>
    </row>
    <row r="649" spans="5:7" x14ac:dyDescent="0.2">
      <c r="E649" s="119"/>
      <c r="F649" s="119"/>
      <c r="G649" s="75"/>
    </row>
    <row r="650" spans="5:7" x14ac:dyDescent="0.2">
      <c r="E650" s="119"/>
      <c r="F650" s="119"/>
      <c r="G650" s="75"/>
    </row>
    <row r="651" spans="5:7" x14ac:dyDescent="0.2">
      <c r="E651" s="119"/>
      <c r="F651" s="119"/>
      <c r="G651" s="75"/>
    </row>
    <row r="652" spans="5:7" x14ac:dyDescent="0.2">
      <c r="E652" s="119"/>
      <c r="F652" s="119"/>
      <c r="G652" s="75"/>
    </row>
    <row r="653" spans="5:7" x14ac:dyDescent="0.2">
      <c r="E653" s="119"/>
      <c r="F653" s="119"/>
      <c r="G653" s="75"/>
    </row>
    <row r="654" spans="5:7" x14ac:dyDescent="0.2">
      <c r="E654" s="119"/>
      <c r="F654" s="119"/>
      <c r="G654" s="75"/>
    </row>
    <row r="655" spans="5:7" x14ac:dyDescent="0.2">
      <c r="E655" s="119"/>
      <c r="F655" s="119"/>
      <c r="G655" s="75"/>
    </row>
    <row r="656" spans="5:7" x14ac:dyDescent="0.2">
      <c r="E656" s="119"/>
      <c r="F656" s="119"/>
      <c r="G656" s="75"/>
    </row>
    <row r="657" spans="5:7" x14ac:dyDescent="0.2">
      <c r="E657" s="119"/>
      <c r="F657" s="119"/>
      <c r="G657" s="75"/>
    </row>
    <row r="658" spans="5:7" x14ac:dyDescent="0.2">
      <c r="E658" s="119"/>
      <c r="F658" s="119"/>
      <c r="G658" s="75"/>
    </row>
    <row r="659" spans="5:7" x14ac:dyDescent="0.2">
      <c r="E659" s="119"/>
      <c r="F659" s="119"/>
      <c r="G659" s="75"/>
    </row>
    <row r="660" spans="5:7" x14ac:dyDescent="0.2">
      <c r="E660" s="119"/>
      <c r="F660" s="119"/>
      <c r="G660" s="75"/>
    </row>
    <row r="661" spans="5:7" x14ac:dyDescent="0.2">
      <c r="E661" s="119"/>
      <c r="F661" s="119"/>
      <c r="G661" s="75"/>
    </row>
    <row r="662" spans="5:7" x14ac:dyDescent="0.2">
      <c r="E662" s="119"/>
      <c r="F662" s="119"/>
      <c r="G662" s="75"/>
    </row>
    <row r="663" spans="5:7" x14ac:dyDescent="0.2">
      <c r="E663" s="119"/>
      <c r="F663" s="119"/>
      <c r="G663" s="75"/>
    </row>
    <row r="664" spans="5:7" x14ac:dyDescent="0.2">
      <c r="E664" s="119"/>
      <c r="F664" s="119"/>
      <c r="G664" s="75"/>
    </row>
    <row r="665" spans="5:7" x14ac:dyDescent="0.2">
      <c r="E665" s="119"/>
      <c r="F665" s="119"/>
      <c r="G665" s="75"/>
    </row>
    <row r="666" spans="5:7" x14ac:dyDescent="0.2">
      <c r="E666" s="119"/>
      <c r="F666" s="119"/>
      <c r="G666" s="75"/>
    </row>
    <row r="667" spans="5:7" x14ac:dyDescent="0.2">
      <c r="E667" s="119"/>
      <c r="F667" s="119"/>
      <c r="G667" s="75"/>
    </row>
    <row r="668" spans="5:7" x14ac:dyDescent="0.2">
      <c r="E668" s="119"/>
      <c r="F668" s="119"/>
      <c r="G668" s="75"/>
    </row>
    <row r="669" spans="5:7" x14ac:dyDescent="0.2">
      <c r="E669" s="119"/>
      <c r="F669" s="119"/>
      <c r="G669" s="75"/>
    </row>
    <row r="670" spans="5:7" x14ac:dyDescent="0.2">
      <c r="E670" s="119"/>
      <c r="F670" s="119"/>
      <c r="G670" s="75"/>
    </row>
    <row r="671" spans="5:7" x14ac:dyDescent="0.2">
      <c r="E671" s="119"/>
      <c r="F671" s="119"/>
      <c r="G671" s="75"/>
    </row>
    <row r="672" spans="5:7" x14ac:dyDescent="0.2">
      <c r="E672" s="119"/>
      <c r="F672" s="119"/>
      <c r="G672" s="75"/>
    </row>
    <row r="673" spans="5:7" x14ac:dyDescent="0.2">
      <c r="E673" s="119"/>
      <c r="F673" s="119"/>
      <c r="G673" s="75"/>
    </row>
    <row r="674" spans="5:7" x14ac:dyDescent="0.2">
      <c r="E674" s="119"/>
      <c r="F674" s="119"/>
      <c r="G674" s="75"/>
    </row>
    <row r="675" spans="5:7" x14ac:dyDescent="0.2">
      <c r="E675" s="119"/>
      <c r="F675" s="119"/>
      <c r="G675" s="75"/>
    </row>
    <row r="676" spans="5:7" x14ac:dyDescent="0.2">
      <c r="E676" s="119"/>
      <c r="F676" s="119"/>
      <c r="G676" s="75"/>
    </row>
    <row r="677" spans="5:7" x14ac:dyDescent="0.2">
      <c r="E677" s="119"/>
      <c r="F677" s="119"/>
      <c r="G677" s="75"/>
    </row>
    <row r="678" spans="5:7" x14ac:dyDescent="0.2">
      <c r="E678" s="119"/>
      <c r="F678" s="119"/>
      <c r="G678" s="75"/>
    </row>
    <row r="679" spans="5:7" x14ac:dyDescent="0.2">
      <c r="E679" s="119"/>
      <c r="F679" s="119"/>
      <c r="G679" s="75"/>
    </row>
    <row r="680" spans="5:7" x14ac:dyDescent="0.2">
      <c r="E680" s="119"/>
      <c r="F680" s="119"/>
      <c r="G680" s="75"/>
    </row>
    <row r="681" spans="5:7" x14ac:dyDescent="0.2">
      <c r="E681" s="119"/>
      <c r="F681" s="119"/>
      <c r="G681" s="75"/>
    </row>
    <row r="682" spans="5:7" x14ac:dyDescent="0.2">
      <c r="E682" s="119"/>
      <c r="F682" s="119"/>
      <c r="G682" s="75"/>
    </row>
    <row r="683" spans="5:7" x14ac:dyDescent="0.2">
      <c r="E683" s="119"/>
      <c r="F683" s="119"/>
      <c r="G683" s="75"/>
    </row>
    <row r="684" spans="5:7" x14ac:dyDescent="0.2">
      <c r="E684" s="119"/>
      <c r="F684" s="119"/>
      <c r="G684" s="75"/>
    </row>
    <row r="685" spans="5:7" x14ac:dyDescent="0.2">
      <c r="E685" s="119"/>
      <c r="F685" s="119"/>
      <c r="G685" s="75"/>
    </row>
    <row r="686" spans="5:7" x14ac:dyDescent="0.2">
      <c r="E686" s="119"/>
      <c r="F686" s="119"/>
      <c r="G686" s="75"/>
    </row>
    <row r="687" spans="5:7" x14ac:dyDescent="0.2">
      <c r="E687" s="119"/>
      <c r="F687" s="119"/>
      <c r="G687" s="75"/>
    </row>
    <row r="688" spans="5:7" x14ac:dyDescent="0.2">
      <c r="E688" s="119"/>
      <c r="F688" s="119"/>
      <c r="G688" s="75"/>
    </row>
    <row r="689" spans="5:7" x14ac:dyDescent="0.2">
      <c r="E689" s="119"/>
      <c r="F689" s="119"/>
      <c r="G689" s="75"/>
    </row>
    <row r="690" spans="5:7" x14ac:dyDescent="0.2">
      <c r="E690" s="119"/>
      <c r="F690" s="119"/>
      <c r="G690" s="75"/>
    </row>
    <row r="691" spans="5:7" x14ac:dyDescent="0.2">
      <c r="E691" s="119"/>
      <c r="F691" s="119"/>
      <c r="G691" s="75"/>
    </row>
    <row r="692" spans="5:7" x14ac:dyDescent="0.2">
      <c r="E692" s="119"/>
      <c r="F692" s="119"/>
      <c r="G692" s="75"/>
    </row>
    <row r="693" spans="5:7" x14ac:dyDescent="0.2">
      <c r="E693" s="119"/>
      <c r="F693" s="119"/>
      <c r="G693" s="75"/>
    </row>
    <row r="694" spans="5:7" x14ac:dyDescent="0.2">
      <c r="E694" s="119"/>
      <c r="F694" s="119"/>
      <c r="G694" s="75"/>
    </row>
    <row r="695" spans="5:7" x14ac:dyDescent="0.2">
      <c r="E695" s="119"/>
      <c r="F695" s="119"/>
      <c r="G695" s="75"/>
    </row>
    <row r="696" spans="5:7" x14ac:dyDescent="0.2">
      <c r="E696" s="119"/>
      <c r="F696" s="119"/>
      <c r="G696" s="75"/>
    </row>
    <row r="697" spans="5:7" x14ac:dyDescent="0.2">
      <c r="E697" s="119"/>
      <c r="F697" s="119"/>
      <c r="G697" s="75"/>
    </row>
    <row r="698" spans="5:7" x14ac:dyDescent="0.2">
      <c r="E698" s="119"/>
      <c r="F698" s="119"/>
      <c r="G698" s="75"/>
    </row>
    <row r="699" spans="5:7" x14ac:dyDescent="0.2">
      <c r="E699" s="119"/>
      <c r="F699" s="119"/>
      <c r="G699" s="75"/>
    </row>
    <row r="700" spans="5:7" x14ac:dyDescent="0.2">
      <c r="E700" s="119"/>
      <c r="F700" s="119"/>
      <c r="G700" s="75"/>
    </row>
    <row r="701" spans="5:7" x14ac:dyDescent="0.2">
      <c r="E701" s="119"/>
      <c r="F701" s="119"/>
      <c r="G701" s="75"/>
    </row>
    <row r="702" spans="5:7" x14ac:dyDescent="0.2">
      <c r="E702" s="119"/>
      <c r="F702" s="119"/>
      <c r="G702" s="75"/>
    </row>
    <row r="703" spans="5:7" x14ac:dyDescent="0.2">
      <c r="E703" s="119"/>
      <c r="F703" s="119"/>
      <c r="G703" s="75"/>
    </row>
    <row r="704" spans="5:7" x14ac:dyDescent="0.2">
      <c r="E704" s="119"/>
      <c r="F704" s="119"/>
      <c r="G704" s="75"/>
    </row>
    <row r="705" spans="5:7" x14ac:dyDescent="0.2">
      <c r="E705" s="119"/>
      <c r="F705" s="119"/>
      <c r="G705" s="75"/>
    </row>
    <row r="706" spans="5:7" x14ac:dyDescent="0.2">
      <c r="E706" s="119"/>
      <c r="F706" s="119"/>
      <c r="G706" s="75"/>
    </row>
    <row r="707" spans="5:7" x14ac:dyDescent="0.2">
      <c r="E707" s="119"/>
      <c r="F707" s="119"/>
      <c r="G707" s="75"/>
    </row>
    <row r="708" spans="5:7" x14ac:dyDescent="0.2">
      <c r="E708" s="119"/>
      <c r="F708" s="119"/>
      <c r="G708" s="75"/>
    </row>
    <row r="709" spans="5:7" x14ac:dyDescent="0.2">
      <c r="E709" s="119"/>
      <c r="F709" s="119"/>
      <c r="G709" s="75"/>
    </row>
    <row r="710" spans="5:7" x14ac:dyDescent="0.2">
      <c r="E710" s="119"/>
      <c r="F710" s="119"/>
      <c r="G710" s="75"/>
    </row>
    <row r="711" spans="5:7" x14ac:dyDescent="0.2">
      <c r="E711" s="119"/>
      <c r="F711" s="119"/>
      <c r="G711" s="75"/>
    </row>
    <row r="712" spans="5:7" x14ac:dyDescent="0.2">
      <c r="E712" s="119"/>
      <c r="F712" s="119"/>
      <c r="G712" s="75"/>
    </row>
    <row r="713" spans="5:7" x14ac:dyDescent="0.2">
      <c r="E713" s="119"/>
      <c r="F713" s="119"/>
      <c r="G713" s="75"/>
    </row>
    <row r="714" spans="5:7" x14ac:dyDescent="0.2">
      <c r="E714" s="119"/>
      <c r="F714" s="119"/>
      <c r="G714" s="75"/>
    </row>
    <row r="715" spans="5:7" x14ac:dyDescent="0.2">
      <c r="E715" s="119"/>
      <c r="F715" s="119"/>
      <c r="G715" s="75"/>
    </row>
    <row r="716" spans="5:7" x14ac:dyDescent="0.2">
      <c r="E716" s="119"/>
      <c r="F716" s="119"/>
      <c r="G716" s="75"/>
    </row>
    <row r="717" spans="5:7" x14ac:dyDescent="0.2">
      <c r="E717" s="119"/>
      <c r="F717" s="119"/>
      <c r="G717" s="75"/>
    </row>
    <row r="718" spans="5:7" x14ac:dyDescent="0.2">
      <c r="E718" s="119"/>
      <c r="F718" s="119"/>
      <c r="G718" s="75"/>
    </row>
    <row r="719" spans="5:7" x14ac:dyDescent="0.2">
      <c r="E719" s="119"/>
      <c r="F719" s="119"/>
      <c r="G719" s="75"/>
    </row>
    <row r="720" spans="5:7" x14ac:dyDescent="0.2">
      <c r="E720" s="119"/>
      <c r="F720" s="119"/>
      <c r="G720" s="75"/>
    </row>
    <row r="721" spans="5:7" x14ac:dyDescent="0.2">
      <c r="E721" s="119"/>
      <c r="F721" s="119"/>
      <c r="G721" s="75"/>
    </row>
    <row r="722" spans="5:7" x14ac:dyDescent="0.2">
      <c r="E722" s="119"/>
      <c r="F722" s="119"/>
      <c r="G722" s="75"/>
    </row>
    <row r="723" spans="5:7" x14ac:dyDescent="0.2">
      <c r="E723" s="119"/>
      <c r="F723" s="119"/>
      <c r="G723" s="75"/>
    </row>
    <row r="724" spans="5:7" x14ac:dyDescent="0.2">
      <c r="E724" s="119"/>
      <c r="F724" s="119"/>
      <c r="G724" s="75"/>
    </row>
    <row r="725" spans="5:7" x14ac:dyDescent="0.2">
      <c r="E725" s="119"/>
      <c r="F725" s="119"/>
      <c r="G725" s="75"/>
    </row>
    <row r="726" spans="5:7" x14ac:dyDescent="0.2">
      <c r="E726" s="119"/>
      <c r="F726" s="119"/>
      <c r="G726" s="75"/>
    </row>
    <row r="727" spans="5:7" x14ac:dyDescent="0.2">
      <c r="E727" s="119"/>
      <c r="F727" s="119"/>
      <c r="G727" s="75"/>
    </row>
    <row r="728" spans="5:7" x14ac:dyDescent="0.2">
      <c r="E728" s="119"/>
      <c r="F728" s="119"/>
      <c r="G728" s="75"/>
    </row>
    <row r="729" spans="5:7" x14ac:dyDescent="0.2">
      <c r="E729" s="119"/>
      <c r="F729" s="119"/>
      <c r="G729" s="75"/>
    </row>
    <row r="730" spans="5:7" x14ac:dyDescent="0.2">
      <c r="E730" s="119"/>
      <c r="F730" s="119"/>
      <c r="G730" s="75"/>
    </row>
    <row r="731" spans="5:7" x14ac:dyDescent="0.2">
      <c r="E731" s="119"/>
      <c r="F731" s="119"/>
      <c r="G731" s="75"/>
    </row>
    <row r="732" spans="5:7" x14ac:dyDescent="0.2">
      <c r="E732" s="119"/>
      <c r="F732" s="119"/>
      <c r="G732" s="75"/>
    </row>
    <row r="733" spans="5:7" x14ac:dyDescent="0.2">
      <c r="E733" s="119"/>
      <c r="F733" s="119"/>
      <c r="G733" s="75"/>
    </row>
    <row r="734" spans="5:7" x14ac:dyDescent="0.2">
      <c r="E734" s="119"/>
      <c r="F734" s="119"/>
      <c r="G734" s="75"/>
    </row>
    <row r="735" spans="5:7" x14ac:dyDescent="0.2">
      <c r="E735" s="119"/>
      <c r="F735" s="119"/>
      <c r="G735" s="75"/>
    </row>
    <row r="736" spans="5:7" x14ac:dyDescent="0.2">
      <c r="E736" s="119"/>
      <c r="F736" s="119"/>
      <c r="G736" s="75"/>
    </row>
    <row r="737" spans="5:7" x14ac:dyDescent="0.2">
      <c r="E737" s="119"/>
      <c r="F737" s="119"/>
      <c r="G737" s="75"/>
    </row>
    <row r="738" spans="5:7" x14ac:dyDescent="0.2">
      <c r="E738" s="119"/>
      <c r="F738" s="119"/>
      <c r="G738" s="75"/>
    </row>
    <row r="739" spans="5:7" x14ac:dyDescent="0.2">
      <c r="E739" s="119"/>
      <c r="F739" s="119"/>
      <c r="G739" s="75"/>
    </row>
    <row r="740" spans="5:7" x14ac:dyDescent="0.2">
      <c r="E740" s="119"/>
      <c r="F740" s="119"/>
      <c r="G740" s="75"/>
    </row>
    <row r="741" spans="5:7" x14ac:dyDescent="0.2">
      <c r="E741" s="119"/>
      <c r="F741" s="119"/>
      <c r="G741" s="75"/>
    </row>
    <row r="742" spans="5:7" x14ac:dyDescent="0.2">
      <c r="E742" s="119"/>
      <c r="F742" s="119"/>
      <c r="G742" s="75"/>
    </row>
    <row r="743" spans="5:7" x14ac:dyDescent="0.2">
      <c r="E743" s="119"/>
      <c r="F743" s="119"/>
      <c r="G743" s="75"/>
    </row>
    <row r="744" spans="5:7" x14ac:dyDescent="0.2">
      <c r="E744" s="119"/>
      <c r="F744" s="119"/>
      <c r="G744" s="75"/>
    </row>
    <row r="745" spans="5:7" x14ac:dyDescent="0.2">
      <c r="E745" s="119"/>
      <c r="F745" s="119"/>
      <c r="G745" s="75"/>
    </row>
    <row r="746" spans="5:7" x14ac:dyDescent="0.2">
      <c r="E746" s="119"/>
      <c r="F746" s="119"/>
      <c r="G746" s="75"/>
    </row>
    <row r="747" spans="5:7" x14ac:dyDescent="0.2">
      <c r="E747" s="119"/>
      <c r="F747" s="119"/>
      <c r="G747" s="75"/>
    </row>
    <row r="748" spans="5:7" x14ac:dyDescent="0.2">
      <c r="E748" s="119"/>
      <c r="F748" s="119"/>
      <c r="G748" s="75"/>
    </row>
    <row r="749" spans="5:7" x14ac:dyDescent="0.2">
      <c r="E749" s="119"/>
      <c r="F749" s="119"/>
      <c r="G749" s="75"/>
    </row>
    <row r="750" spans="5:7" x14ac:dyDescent="0.2">
      <c r="E750" s="119"/>
      <c r="F750" s="119"/>
      <c r="G750" s="75"/>
    </row>
    <row r="751" spans="5:7" x14ac:dyDescent="0.2">
      <c r="E751" s="119"/>
      <c r="F751" s="119"/>
      <c r="G751" s="75"/>
    </row>
    <row r="752" spans="5:7" x14ac:dyDescent="0.2">
      <c r="E752" s="119"/>
      <c r="F752" s="119"/>
      <c r="G752" s="75"/>
    </row>
    <row r="753" spans="5:7" x14ac:dyDescent="0.2">
      <c r="E753" s="119"/>
      <c r="F753" s="119"/>
      <c r="G753" s="75"/>
    </row>
    <row r="754" spans="5:7" x14ac:dyDescent="0.2">
      <c r="E754" s="119"/>
      <c r="F754" s="119"/>
      <c r="G754" s="75"/>
    </row>
    <row r="755" spans="5:7" x14ac:dyDescent="0.2">
      <c r="E755" s="119"/>
      <c r="F755" s="119"/>
      <c r="G755" s="75"/>
    </row>
    <row r="756" spans="5:7" x14ac:dyDescent="0.2">
      <c r="E756" s="119"/>
      <c r="F756" s="119"/>
      <c r="G756" s="75"/>
    </row>
    <row r="757" spans="5:7" x14ac:dyDescent="0.2">
      <c r="E757" s="119"/>
      <c r="F757" s="119"/>
      <c r="G757" s="75"/>
    </row>
    <row r="758" spans="5:7" x14ac:dyDescent="0.2">
      <c r="E758" s="119"/>
      <c r="F758" s="119"/>
      <c r="G758" s="75"/>
    </row>
    <row r="759" spans="5:7" x14ac:dyDescent="0.2">
      <c r="E759" s="119"/>
      <c r="F759" s="119"/>
      <c r="G759" s="75"/>
    </row>
    <row r="760" spans="5:7" x14ac:dyDescent="0.2">
      <c r="E760" s="119"/>
      <c r="F760" s="119"/>
      <c r="G760" s="75"/>
    </row>
    <row r="761" spans="5:7" x14ac:dyDescent="0.2">
      <c r="E761" s="119"/>
      <c r="F761" s="119"/>
      <c r="G761" s="75"/>
    </row>
    <row r="762" spans="5:7" x14ac:dyDescent="0.2">
      <c r="E762" s="119"/>
      <c r="F762" s="119"/>
      <c r="G762" s="75"/>
    </row>
    <row r="763" spans="5:7" x14ac:dyDescent="0.2">
      <c r="E763" s="119"/>
      <c r="F763" s="119"/>
      <c r="G763" s="75"/>
    </row>
    <row r="764" spans="5:7" x14ac:dyDescent="0.2">
      <c r="E764" s="119"/>
      <c r="F764" s="119"/>
      <c r="G764" s="75"/>
    </row>
    <row r="765" spans="5:7" x14ac:dyDescent="0.2">
      <c r="E765" s="119"/>
      <c r="F765" s="119"/>
      <c r="G765" s="75"/>
    </row>
    <row r="766" spans="5:7" x14ac:dyDescent="0.2">
      <c r="E766" s="119"/>
      <c r="F766" s="119"/>
      <c r="G766" s="75"/>
    </row>
    <row r="767" spans="5:7" x14ac:dyDescent="0.2">
      <c r="E767" s="119"/>
      <c r="F767" s="119"/>
      <c r="G767" s="75"/>
    </row>
    <row r="768" spans="5:7" x14ac:dyDescent="0.2">
      <c r="E768" s="119"/>
      <c r="F768" s="119"/>
      <c r="G768" s="75"/>
    </row>
    <row r="769" spans="5:7" x14ac:dyDescent="0.2">
      <c r="E769" s="119"/>
      <c r="F769" s="119"/>
      <c r="G769" s="75"/>
    </row>
    <row r="770" spans="5:7" x14ac:dyDescent="0.2">
      <c r="E770" s="119"/>
      <c r="F770" s="119"/>
      <c r="G770" s="75"/>
    </row>
    <row r="771" spans="5:7" x14ac:dyDescent="0.2">
      <c r="E771" s="119"/>
      <c r="F771" s="119"/>
      <c r="G771" s="75"/>
    </row>
    <row r="772" spans="5:7" x14ac:dyDescent="0.2">
      <c r="E772" s="119"/>
      <c r="F772" s="119"/>
      <c r="G772" s="75"/>
    </row>
    <row r="773" spans="5:7" x14ac:dyDescent="0.2">
      <c r="E773" s="119"/>
      <c r="F773" s="119"/>
      <c r="G773" s="75"/>
    </row>
    <row r="774" spans="5:7" x14ac:dyDescent="0.2">
      <c r="E774" s="119"/>
      <c r="F774" s="119"/>
      <c r="G774" s="75"/>
    </row>
    <row r="775" spans="5:7" x14ac:dyDescent="0.2">
      <c r="E775" s="119"/>
      <c r="F775" s="119"/>
      <c r="G775" s="75"/>
    </row>
    <row r="776" spans="5:7" x14ac:dyDescent="0.2">
      <c r="E776" s="119"/>
      <c r="F776" s="119"/>
      <c r="G776" s="75"/>
    </row>
    <row r="777" spans="5:7" x14ac:dyDescent="0.2">
      <c r="E777" s="119"/>
      <c r="F777" s="119"/>
      <c r="G777" s="75"/>
    </row>
    <row r="778" spans="5:7" x14ac:dyDescent="0.2">
      <c r="E778" s="119"/>
      <c r="F778" s="119"/>
      <c r="G778" s="75"/>
    </row>
    <row r="779" spans="5:7" x14ac:dyDescent="0.2">
      <c r="E779" s="119"/>
      <c r="F779" s="119"/>
      <c r="G779" s="75"/>
    </row>
    <row r="780" spans="5:7" x14ac:dyDescent="0.2">
      <c r="E780" s="119"/>
      <c r="F780" s="119"/>
      <c r="G780" s="75"/>
    </row>
    <row r="781" spans="5:7" x14ac:dyDescent="0.2">
      <c r="E781" s="119"/>
      <c r="F781" s="119"/>
      <c r="G781" s="75"/>
    </row>
    <row r="782" spans="5:7" x14ac:dyDescent="0.2">
      <c r="E782" s="119"/>
      <c r="F782" s="119"/>
      <c r="G782" s="75"/>
    </row>
    <row r="783" spans="5:7" x14ac:dyDescent="0.2">
      <c r="E783" s="119"/>
      <c r="F783" s="119"/>
      <c r="G783" s="75"/>
    </row>
    <row r="784" spans="5:7" x14ac:dyDescent="0.2">
      <c r="E784" s="119"/>
      <c r="F784" s="119"/>
      <c r="G784" s="75"/>
    </row>
    <row r="785" spans="5:7" x14ac:dyDescent="0.2">
      <c r="E785" s="119"/>
      <c r="F785" s="119"/>
      <c r="G785" s="75"/>
    </row>
    <row r="786" spans="5:7" x14ac:dyDescent="0.2">
      <c r="E786" s="119"/>
      <c r="F786" s="119"/>
      <c r="G786" s="75"/>
    </row>
    <row r="787" spans="5:7" x14ac:dyDescent="0.2">
      <c r="E787" s="119"/>
      <c r="F787" s="119"/>
      <c r="G787" s="75"/>
    </row>
    <row r="788" spans="5:7" x14ac:dyDescent="0.2">
      <c r="E788" s="119"/>
      <c r="F788" s="119"/>
      <c r="G788" s="75"/>
    </row>
    <row r="789" spans="5:7" x14ac:dyDescent="0.2">
      <c r="E789" s="119"/>
      <c r="F789" s="119"/>
      <c r="G789" s="75"/>
    </row>
    <row r="790" spans="5:7" x14ac:dyDescent="0.2">
      <c r="E790" s="119"/>
      <c r="F790" s="119"/>
      <c r="G790" s="75"/>
    </row>
    <row r="791" spans="5:7" x14ac:dyDescent="0.2">
      <c r="E791" s="119"/>
      <c r="F791" s="119"/>
      <c r="G791" s="75"/>
    </row>
    <row r="792" spans="5:7" x14ac:dyDescent="0.2">
      <c r="E792" s="119"/>
      <c r="F792" s="119"/>
      <c r="G792" s="75"/>
    </row>
    <row r="793" spans="5:7" x14ac:dyDescent="0.2">
      <c r="E793" s="119"/>
      <c r="F793" s="119"/>
      <c r="G793" s="75"/>
    </row>
    <row r="794" spans="5:7" x14ac:dyDescent="0.2">
      <c r="E794" s="119"/>
      <c r="F794" s="119"/>
      <c r="G794" s="75"/>
    </row>
    <row r="795" spans="5:7" x14ac:dyDescent="0.2">
      <c r="E795" s="119"/>
      <c r="F795" s="119"/>
      <c r="G795" s="75"/>
    </row>
    <row r="796" spans="5:7" x14ac:dyDescent="0.2">
      <c r="E796" s="119"/>
      <c r="F796" s="119"/>
      <c r="G796" s="75"/>
    </row>
    <row r="797" spans="5:7" x14ac:dyDescent="0.2">
      <c r="E797" s="119"/>
      <c r="F797" s="119"/>
      <c r="G797" s="75"/>
    </row>
    <row r="798" spans="5:7" x14ac:dyDescent="0.2">
      <c r="E798" s="119"/>
      <c r="F798" s="119"/>
      <c r="G798" s="75"/>
    </row>
    <row r="799" spans="5:7" x14ac:dyDescent="0.2">
      <c r="E799" s="119"/>
      <c r="F799" s="119"/>
      <c r="G799" s="75"/>
    </row>
    <row r="800" spans="5:7" x14ac:dyDescent="0.2">
      <c r="E800" s="119"/>
      <c r="F800" s="119"/>
      <c r="G800" s="75"/>
    </row>
    <row r="801" spans="5:7" x14ac:dyDescent="0.2">
      <c r="E801" s="119"/>
      <c r="F801" s="119"/>
      <c r="G801" s="75"/>
    </row>
    <row r="802" spans="5:7" x14ac:dyDescent="0.2">
      <c r="E802" s="119"/>
      <c r="F802" s="119"/>
      <c r="G802" s="75"/>
    </row>
    <row r="803" spans="5:7" x14ac:dyDescent="0.2">
      <c r="E803" s="119"/>
      <c r="F803" s="119"/>
      <c r="G803" s="75"/>
    </row>
    <row r="804" spans="5:7" x14ac:dyDescent="0.2">
      <c r="E804" s="119"/>
      <c r="F804" s="119"/>
      <c r="G804" s="75"/>
    </row>
    <row r="805" spans="5:7" x14ac:dyDescent="0.2">
      <c r="E805" s="119"/>
      <c r="F805" s="119"/>
      <c r="G805" s="75"/>
    </row>
    <row r="806" spans="5:7" x14ac:dyDescent="0.2">
      <c r="E806" s="119"/>
      <c r="F806" s="119"/>
      <c r="G806" s="75"/>
    </row>
    <row r="807" spans="5:7" x14ac:dyDescent="0.2">
      <c r="E807" s="119"/>
      <c r="F807" s="119"/>
      <c r="G807" s="75"/>
    </row>
    <row r="808" spans="5:7" x14ac:dyDescent="0.2">
      <c r="E808" s="119"/>
      <c r="F808" s="119"/>
      <c r="G808" s="75"/>
    </row>
    <row r="809" spans="5:7" x14ac:dyDescent="0.2">
      <c r="E809" s="119"/>
      <c r="F809" s="119"/>
      <c r="G809" s="75"/>
    </row>
    <row r="810" spans="5:7" x14ac:dyDescent="0.2">
      <c r="E810" s="119"/>
      <c r="F810" s="119"/>
      <c r="G810" s="75"/>
    </row>
    <row r="811" spans="5:7" x14ac:dyDescent="0.2">
      <c r="E811" s="119"/>
      <c r="F811" s="119"/>
      <c r="G811" s="75"/>
    </row>
    <row r="812" spans="5:7" x14ac:dyDescent="0.2">
      <c r="E812" s="119"/>
      <c r="F812" s="119"/>
      <c r="G812" s="75"/>
    </row>
    <row r="813" spans="5:7" x14ac:dyDescent="0.2">
      <c r="E813" s="119"/>
      <c r="F813" s="119"/>
      <c r="G813" s="75"/>
    </row>
    <row r="814" spans="5:7" x14ac:dyDescent="0.2">
      <c r="E814" s="119"/>
      <c r="F814" s="119"/>
      <c r="G814" s="75"/>
    </row>
    <row r="815" spans="5:7" x14ac:dyDescent="0.2">
      <c r="E815" s="119"/>
      <c r="F815" s="119"/>
      <c r="G815" s="75"/>
    </row>
    <row r="816" spans="5:7" x14ac:dyDescent="0.2">
      <c r="E816" s="119"/>
      <c r="F816" s="119"/>
      <c r="G816" s="75"/>
    </row>
    <row r="817" spans="5:7" x14ac:dyDescent="0.2">
      <c r="E817" s="119"/>
      <c r="F817" s="119"/>
      <c r="G817" s="75"/>
    </row>
    <row r="818" spans="5:7" x14ac:dyDescent="0.2">
      <c r="E818" s="119"/>
      <c r="F818" s="119"/>
      <c r="G818" s="75"/>
    </row>
    <row r="819" spans="5:7" x14ac:dyDescent="0.2">
      <c r="E819" s="119"/>
      <c r="F819" s="119"/>
      <c r="G819" s="75"/>
    </row>
    <row r="820" spans="5:7" x14ac:dyDescent="0.2">
      <c r="E820" s="119"/>
      <c r="F820" s="119"/>
      <c r="G820" s="75"/>
    </row>
    <row r="821" spans="5:7" x14ac:dyDescent="0.2">
      <c r="E821" s="119"/>
      <c r="F821" s="119"/>
      <c r="G821" s="75"/>
    </row>
    <row r="822" spans="5:7" x14ac:dyDescent="0.2">
      <c r="E822" s="119"/>
      <c r="F822" s="119"/>
      <c r="G822" s="75"/>
    </row>
    <row r="823" spans="5:7" x14ac:dyDescent="0.2">
      <c r="E823" s="119"/>
      <c r="F823" s="119"/>
      <c r="G823" s="75"/>
    </row>
    <row r="824" spans="5:7" x14ac:dyDescent="0.2">
      <c r="E824" s="119"/>
      <c r="F824" s="119"/>
      <c r="G824" s="75"/>
    </row>
    <row r="825" spans="5:7" x14ac:dyDescent="0.2">
      <c r="E825" s="119"/>
      <c r="F825" s="119"/>
      <c r="G825" s="75"/>
    </row>
    <row r="826" spans="5:7" x14ac:dyDescent="0.2">
      <c r="E826" s="119"/>
      <c r="F826" s="119"/>
      <c r="G826" s="75"/>
    </row>
    <row r="827" spans="5:7" x14ac:dyDescent="0.2">
      <c r="E827" s="119"/>
      <c r="F827" s="119"/>
      <c r="G827" s="75"/>
    </row>
    <row r="828" spans="5:7" x14ac:dyDescent="0.2">
      <c r="E828" s="119"/>
      <c r="F828" s="119"/>
      <c r="G828" s="75"/>
    </row>
    <row r="829" spans="5:7" x14ac:dyDescent="0.2">
      <c r="E829" s="119"/>
      <c r="F829" s="119"/>
      <c r="G829" s="75"/>
    </row>
    <row r="830" spans="5:7" x14ac:dyDescent="0.2">
      <c r="E830" s="119"/>
      <c r="F830" s="119"/>
      <c r="G830" s="75"/>
    </row>
    <row r="831" spans="5:7" x14ac:dyDescent="0.2">
      <c r="E831" s="119"/>
      <c r="F831" s="119"/>
      <c r="G831" s="75"/>
    </row>
    <row r="832" spans="5:7" x14ac:dyDescent="0.2">
      <c r="E832" s="119"/>
      <c r="F832" s="119"/>
      <c r="G832" s="75"/>
    </row>
    <row r="833" spans="5:7" x14ac:dyDescent="0.2">
      <c r="E833" s="119"/>
      <c r="F833" s="119"/>
      <c r="G833" s="75"/>
    </row>
    <row r="834" spans="5:7" x14ac:dyDescent="0.2">
      <c r="E834" s="119"/>
      <c r="F834" s="119"/>
      <c r="G834" s="75"/>
    </row>
    <row r="835" spans="5:7" x14ac:dyDescent="0.2">
      <c r="E835" s="119"/>
      <c r="F835" s="119"/>
      <c r="G835" s="75"/>
    </row>
    <row r="836" spans="5:7" x14ac:dyDescent="0.2">
      <c r="E836" s="119"/>
      <c r="F836" s="119"/>
      <c r="G836" s="75"/>
    </row>
    <row r="837" spans="5:7" x14ac:dyDescent="0.2">
      <c r="E837" s="119"/>
      <c r="F837" s="119"/>
      <c r="G837" s="75"/>
    </row>
    <row r="838" spans="5:7" x14ac:dyDescent="0.2">
      <c r="E838" s="119"/>
      <c r="F838" s="119"/>
      <c r="G838" s="75"/>
    </row>
    <row r="839" spans="5:7" x14ac:dyDescent="0.2">
      <c r="E839" s="119"/>
      <c r="F839" s="119"/>
      <c r="G839" s="75"/>
    </row>
    <row r="840" spans="5:7" x14ac:dyDescent="0.2">
      <c r="E840" s="119"/>
      <c r="F840" s="119"/>
      <c r="G840" s="75"/>
    </row>
    <row r="841" spans="5:7" x14ac:dyDescent="0.2">
      <c r="E841" s="119"/>
      <c r="F841" s="119"/>
      <c r="G841" s="75"/>
    </row>
    <row r="842" spans="5:7" x14ac:dyDescent="0.2">
      <c r="E842" s="119"/>
      <c r="F842" s="119"/>
      <c r="G842" s="75"/>
    </row>
    <row r="843" spans="5:7" x14ac:dyDescent="0.2">
      <c r="E843" s="119"/>
      <c r="F843" s="119"/>
      <c r="G843" s="75"/>
    </row>
    <row r="844" spans="5:7" x14ac:dyDescent="0.2">
      <c r="E844" s="119"/>
      <c r="F844" s="119"/>
      <c r="G844" s="75"/>
    </row>
    <row r="845" spans="5:7" x14ac:dyDescent="0.2">
      <c r="E845" s="119"/>
      <c r="F845" s="119"/>
      <c r="G845" s="75"/>
    </row>
    <row r="846" spans="5:7" x14ac:dyDescent="0.2">
      <c r="E846" s="119"/>
      <c r="F846" s="119"/>
      <c r="G846" s="75"/>
    </row>
    <row r="847" spans="5:7" x14ac:dyDescent="0.2">
      <c r="E847" s="119"/>
      <c r="F847" s="119"/>
      <c r="G847" s="75"/>
    </row>
    <row r="848" spans="5:7" x14ac:dyDescent="0.2">
      <c r="E848" s="119"/>
      <c r="F848" s="119"/>
      <c r="G848" s="75"/>
    </row>
    <row r="849" spans="5:7" x14ac:dyDescent="0.2">
      <c r="E849" s="119"/>
      <c r="F849" s="119"/>
      <c r="G849" s="75"/>
    </row>
    <row r="850" spans="5:7" x14ac:dyDescent="0.2">
      <c r="E850" s="119"/>
      <c r="F850" s="119"/>
      <c r="G850" s="75"/>
    </row>
    <row r="851" spans="5:7" x14ac:dyDescent="0.2">
      <c r="E851" s="119"/>
      <c r="F851" s="119"/>
      <c r="G851" s="75"/>
    </row>
    <row r="852" spans="5:7" x14ac:dyDescent="0.2">
      <c r="E852" s="119"/>
      <c r="F852" s="119"/>
      <c r="G852" s="75"/>
    </row>
    <row r="853" spans="5:7" x14ac:dyDescent="0.2">
      <c r="E853" s="119"/>
      <c r="F853" s="119"/>
      <c r="G853" s="75"/>
    </row>
    <row r="854" spans="5:7" x14ac:dyDescent="0.2">
      <c r="E854" s="119"/>
      <c r="F854" s="119"/>
      <c r="G854" s="75"/>
    </row>
    <row r="855" spans="5:7" x14ac:dyDescent="0.2">
      <c r="E855" s="119"/>
      <c r="F855" s="119"/>
      <c r="G855" s="75"/>
    </row>
    <row r="856" spans="5:7" x14ac:dyDescent="0.2">
      <c r="E856" s="119"/>
      <c r="F856" s="119"/>
      <c r="G856" s="75"/>
    </row>
    <row r="857" spans="5:7" x14ac:dyDescent="0.2">
      <c r="E857" s="119"/>
      <c r="F857" s="119"/>
      <c r="G857" s="75"/>
    </row>
    <row r="858" spans="5:7" x14ac:dyDescent="0.2">
      <c r="E858" s="119"/>
      <c r="F858" s="119"/>
      <c r="G858" s="75"/>
    </row>
    <row r="859" spans="5:7" x14ac:dyDescent="0.2">
      <c r="E859" s="119"/>
      <c r="F859" s="119"/>
      <c r="G859" s="75"/>
    </row>
    <row r="860" spans="5:7" x14ac:dyDescent="0.2">
      <c r="E860" s="119"/>
      <c r="F860" s="119"/>
      <c r="G860" s="75"/>
    </row>
    <row r="861" spans="5:7" x14ac:dyDescent="0.2">
      <c r="E861" s="119"/>
      <c r="F861" s="119"/>
      <c r="G861" s="75"/>
    </row>
    <row r="862" spans="5:7" x14ac:dyDescent="0.2">
      <c r="E862" s="119"/>
      <c r="F862" s="119"/>
      <c r="G862" s="75"/>
    </row>
    <row r="863" spans="5:7" x14ac:dyDescent="0.2">
      <c r="E863" s="119"/>
      <c r="F863" s="119"/>
      <c r="G863" s="75"/>
    </row>
    <row r="864" spans="5:7" x14ac:dyDescent="0.2">
      <c r="E864" s="119"/>
      <c r="F864" s="119"/>
      <c r="G864" s="75"/>
    </row>
    <row r="865" spans="5:7" x14ac:dyDescent="0.2">
      <c r="E865" s="119"/>
      <c r="F865" s="119"/>
      <c r="G865" s="75"/>
    </row>
    <row r="866" spans="5:7" x14ac:dyDescent="0.2">
      <c r="E866" s="119"/>
      <c r="F866" s="119"/>
      <c r="G866" s="75"/>
    </row>
    <row r="867" spans="5:7" x14ac:dyDescent="0.2">
      <c r="E867" s="119"/>
      <c r="F867" s="119"/>
      <c r="G867" s="75"/>
    </row>
    <row r="868" spans="5:7" x14ac:dyDescent="0.2">
      <c r="E868" s="119"/>
      <c r="F868" s="119"/>
      <c r="G868" s="75"/>
    </row>
    <row r="869" spans="5:7" x14ac:dyDescent="0.2">
      <c r="E869" s="119"/>
      <c r="F869" s="119"/>
      <c r="G869" s="75"/>
    </row>
    <row r="870" spans="5:7" x14ac:dyDescent="0.2">
      <c r="E870" s="119"/>
      <c r="F870" s="119"/>
      <c r="G870" s="75"/>
    </row>
    <row r="871" spans="5:7" x14ac:dyDescent="0.2">
      <c r="E871" s="119"/>
      <c r="F871" s="119"/>
      <c r="G871" s="75"/>
    </row>
    <row r="872" spans="5:7" x14ac:dyDescent="0.2">
      <c r="E872" s="119"/>
      <c r="F872" s="119"/>
      <c r="G872" s="75"/>
    </row>
    <row r="873" spans="5:7" x14ac:dyDescent="0.2">
      <c r="E873" s="119"/>
      <c r="F873" s="119"/>
      <c r="G873" s="75"/>
    </row>
    <row r="874" spans="5:7" x14ac:dyDescent="0.2">
      <c r="E874" s="119"/>
      <c r="F874" s="119"/>
      <c r="G874" s="75"/>
    </row>
    <row r="875" spans="5:7" x14ac:dyDescent="0.2">
      <c r="E875" s="119"/>
      <c r="F875" s="119"/>
      <c r="G875" s="75"/>
    </row>
    <row r="876" spans="5:7" x14ac:dyDescent="0.2">
      <c r="E876" s="119"/>
      <c r="F876" s="119"/>
      <c r="G876" s="75"/>
    </row>
    <row r="877" spans="5:7" x14ac:dyDescent="0.2">
      <c r="E877" s="119"/>
      <c r="F877" s="119"/>
      <c r="G877" s="75"/>
    </row>
    <row r="878" spans="5:7" x14ac:dyDescent="0.2">
      <c r="E878" s="119"/>
      <c r="F878" s="119"/>
      <c r="G878" s="75"/>
    </row>
    <row r="879" spans="5:7" x14ac:dyDescent="0.2">
      <c r="E879" s="119"/>
      <c r="F879" s="119"/>
      <c r="G879" s="75"/>
    </row>
    <row r="880" spans="5:7" x14ac:dyDescent="0.2">
      <c r="E880" s="119"/>
      <c r="F880" s="119"/>
      <c r="G880" s="75"/>
    </row>
    <row r="881" spans="5:7" x14ac:dyDescent="0.2">
      <c r="E881" s="119"/>
      <c r="F881" s="119"/>
      <c r="G881" s="75"/>
    </row>
    <row r="882" spans="5:7" x14ac:dyDescent="0.2">
      <c r="E882" s="119"/>
      <c r="F882" s="119"/>
      <c r="G882" s="75"/>
    </row>
    <row r="883" spans="5:7" x14ac:dyDescent="0.2">
      <c r="E883" s="119"/>
      <c r="F883" s="119"/>
      <c r="G883" s="75"/>
    </row>
    <row r="884" spans="5:7" x14ac:dyDescent="0.2">
      <c r="E884" s="119"/>
      <c r="F884" s="119"/>
      <c r="G884" s="75"/>
    </row>
    <row r="885" spans="5:7" x14ac:dyDescent="0.2">
      <c r="E885" s="119"/>
      <c r="F885" s="119"/>
      <c r="G885" s="75"/>
    </row>
    <row r="886" spans="5:7" x14ac:dyDescent="0.2">
      <c r="E886" s="119"/>
      <c r="F886" s="119"/>
      <c r="G886" s="75"/>
    </row>
    <row r="887" spans="5:7" x14ac:dyDescent="0.2">
      <c r="E887" s="119"/>
      <c r="F887" s="119"/>
      <c r="G887" s="75"/>
    </row>
    <row r="888" spans="5:7" x14ac:dyDescent="0.2">
      <c r="E888" s="119"/>
      <c r="F888" s="119"/>
      <c r="G888" s="75"/>
    </row>
    <row r="889" spans="5:7" x14ac:dyDescent="0.2">
      <c r="E889" s="119"/>
      <c r="F889" s="119"/>
      <c r="G889" s="75"/>
    </row>
    <row r="890" spans="5:7" x14ac:dyDescent="0.2">
      <c r="E890" s="119"/>
      <c r="F890" s="119"/>
      <c r="G890" s="75"/>
    </row>
    <row r="891" spans="5:7" x14ac:dyDescent="0.2">
      <c r="E891" s="119"/>
      <c r="F891" s="119"/>
      <c r="G891" s="75"/>
    </row>
    <row r="892" spans="5:7" x14ac:dyDescent="0.2">
      <c r="E892" s="119"/>
      <c r="F892" s="119"/>
      <c r="G892" s="75"/>
    </row>
    <row r="893" spans="5:7" x14ac:dyDescent="0.2">
      <c r="E893" s="119"/>
      <c r="F893" s="119"/>
      <c r="G893" s="75"/>
    </row>
    <row r="894" spans="5:7" x14ac:dyDescent="0.2">
      <c r="E894" s="119"/>
      <c r="F894" s="119"/>
      <c r="G894" s="75"/>
    </row>
    <row r="895" spans="5:7" x14ac:dyDescent="0.2">
      <c r="E895" s="119"/>
      <c r="F895" s="119"/>
      <c r="G895" s="75"/>
    </row>
    <row r="896" spans="5:7" x14ac:dyDescent="0.2">
      <c r="E896" s="119"/>
      <c r="F896" s="119"/>
      <c r="G896" s="75"/>
    </row>
    <row r="897" spans="5:7" x14ac:dyDescent="0.2">
      <c r="E897" s="119"/>
      <c r="F897" s="119"/>
      <c r="G897" s="75"/>
    </row>
    <row r="898" spans="5:7" x14ac:dyDescent="0.2">
      <c r="E898" s="119"/>
      <c r="F898" s="119"/>
      <c r="G898" s="75"/>
    </row>
    <row r="899" spans="5:7" x14ac:dyDescent="0.2">
      <c r="E899" s="119"/>
      <c r="F899" s="119"/>
      <c r="G899" s="75"/>
    </row>
    <row r="900" spans="5:7" x14ac:dyDescent="0.2">
      <c r="E900" s="119"/>
      <c r="F900" s="119"/>
      <c r="G900" s="75"/>
    </row>
    <row r="901" spans="5:7" x14ac:dyDescent="0.2">
      <c r="E901" s="119"/>
      <c r="F901" s="119"/>
      <c r="G901" s="75"/>
    </row>
    <row r="902" spans="5:7" x14ac:dyDescent="0.2">
      <c r="E902" s="119"/>
      <c r="F902" s="119"/>
      <c r="G902" s="75"/>
    </row>
    <row r="903" spans="5:7" x14ac:dyDescent="0.2">
      <c r="E903" s="119"/>
      <c r="F903" s="119"/>
      <c r="G903" s="75"/>
    </row>
    <row r="904" spans="5:7" x14ac:dyDescent="0.2">
      <c r="E904" s="119"/>
      <c r="F904" s="119"/>
      <c r="G904" s="75"/>
    </row>
    <row r="905" spans="5:7" x14ac:dyDescent="0.2">
      <c r="E905" s="119"/>
      <c r="F905" s="119"/>
      <c r="G905" s="75"/>
    </row>
    <row r="906" spans="5:7" x14ac:dyDescent="0.2">
      <c r="E906" s="119"/>
      <c r="F906" s="119"/>
      <c r="G906" s="75"/>
    </row>
    <row r="907" spans="5:7" x14ac:dyDescent="0.2">
      <c r="E907" s="119"/>
      <c r="F907" s="119"/>
      <c r="G907" s="75"/>
    </row>
    <row r="908" spans="5:7" x14ac:dyDescent="0.2">
      <c r="E908" s="119"/>
      <c r="F908" s="119"/>
      <c r="G908" s="75"/>
    </row>
    <row r="909" spans="5:7" x14ac:dyDescent="0.2">
      <c r="E909" s="119"/>
      <c r="F909" s="119"/>
      <c r="G909" s="75"/>
    </row>
    <row r="910" spans="5:7" x14ac:dyDescent="0.2">
      <c r="E910" s="119"/>
      <c r="F910" s="119"/>
      <c r="G910" s="75"/>
    </row>
    <row r="911" spans="5:7" x14ac:dyDescent="0.2">
      <c r="E911" s="119"/>
      <c r="F911" s="119"/>
      <c r="G911" s="75"/>
    </row>
    <row r="912" spans="5:7" x14ac:dyDescent="0.2">
      <c r="E912" s="119"/>
      <c r="F912" s="119"/>
      <c r="G912" s="75"/>
    </row>
    <row r="913" spans="5:7" x14ac:dyDescent="0.2">
      <c r="E913" s="119"/>
      <c r="F913" s="119"/>
      <c r="G913" s="75"/>
    </row>
    <row r="914" spans="5:7" x14ac:dyDescent="0.2">
      <c r="E914" s="119"/>
      <c r="F914" s="119"/>
      <c r="G914" s="75"/>
    </row>
    <row r="915" spans="5:7" x14ac:dyDescent="0.2">
      <c r="E915" s="119"/>
      <c r="F915" s="119"/>
      <c r="G915" s="75"/>
    </row>
    <row r="916" spans="5:7" x14ac:dyDescent="0.2">
      <c r="E916" s="119"/>
      <c r="F916" s="119"/>
      <c r="G916" s="75"/>
    </row>
    <row r="917" spans="5:7" x14ac:dyDescent="0.2">
      <c r="E917" s="119"/>
      <c r="F917" s="119"/>
      <c r="G917" s="75"/>
    </row>
    <row r="918" spans="5:7" x14ac:dyDescent="0.2">
      <c r="E918" s="119"/>
      <c r="F918" s="119"/>
      <c r="G918" s="75"/>
    </row>
    <row r="919" spans="5:7" x14ac:dyDescent="0.2">
      <c r="E919" s="119"/>
      <c r="F919" s="119"/>
      <c r="G919" s="75"/>
    </row>
    <row r="920" spans="5:7" x14ac:dyDescent="0.2">
      <c r="E920" s="119"/>
      <c r="F920" s="119"/>
      <c r="G920" s="75"/>
    </row>
    <row r="921" spans="5:7" x14ac:dyDescent="0.2">
      <c r="E921" s="119"/>
      <c r="F921" s="119"/>
      <c r="G921" s="75"/>
    </row>
    <row r="922" spans="5:7" x14ac:dyDescent="0.2">
      <c r="E922" s="119"/>
      <c r="F922" s="119"/>
      <c r="G922" s="75"/>
    </row>
    <row r="923" spans="5:7" x14ac:dyDescent="0.2">
      <c r="E923" s="119"/>
      <c r="F923" s="119"/>
      <c r="G923" s="75"/>
    </row>
    <row r="924" spans="5:7" x14ac:dyDescent="0.2">
      <c r="E924" s="119"/>
      <c r="F924" s="119"/>
      <c r="G924" s="75"/>
    </row>
    <row r="925" spans="5:7" x14ac:dyDescent="0.2">
      <c r="E925" s="119"/>
      <c r="F925" s="119"/>
      <c r="G925" s="75"/>
    </row>
    <row r="926" spans="5:7" x14ac:dyDescent="0.2">
      <c r="E926" s="119"/>
      <c r="F926" s="119"/>
      <c r="G926" s="75"/>
    </row>
    <row r="927" spans="5:7" x14ac:dyDescent="0.2">
      <c r="E927" s="119"/>
      <c r="F927" s="119"/>
      <c r="G927" s="75"/>
    </row>
    <row r="928" spans="5:7" x14ac:dyDescent="0.2">
      <c r="E928" s="119"/>
      <c r="F928" s="119"/>
      <c r="G928" s="75"/>
    </row>
    <row r="929" spans="5:7" x14ac:dyDescent="0.2">
      <c r="E929" s="119"/>
      <c r="F929" s="119"/>
      <c r="G929" s="75"/>
    </row>
    <row r="930" spans="5:7" x14ac:dyDescent="0.2">
      <c r="E930" s="119"/>
      <c r="F930" s="119"/>
      <c r="G930" s="75"/>
    </row>
    <row r="931" spans="5:7" x14ac:dyDescent="0.2">
      <c r="E931" s="119"/>
      <c r="F931" s="119"/>
      <c r="G931" s="75"/>
    </row>
    <row r="932" spans="5:7" x14ac:dyDescent="0.2">
      <c r="E932" s="119"/>
      <c r="F932" s="119"/>
      <c r="G932" s="75"/>
    </row>
    <row r="933" spans="5:7" x14ac:dyDescent="0.2">
      <c r="E933" s="119"/>
      <c r="F933" s="119"/>
      <c r="G933" s="75"/>
    </row>
    <row r="934" spans="5:7" x14ac:dyDescent="0.2">
      <c r="E934" s="119"/>
      <c r="F934" s="119"/>
      <c r="G934" s="75"/>
    </row>
    <row r="935" spans="5:7" x14ac:dyDescent="0.2">
      <c r="E935" s="119"/>
      <c r="F935" s="119"/>
      <c r="G935" s="75"/>
    </row>
    <row r="936" spans="5:7" x14ac:dyDescent="0.2">
      <c r="E936" s="119"/>
      <c r="F936" s="119"/>
      <c r="G936" s="75"/>
    </row>
    <row r="937" spans="5:7" x14ac:dyDescent="0.2">
      <c r="E937" s="119"/>
      <c r="F937" s="119"/>
      <c r="G937" s="75"/>
    </row>
    <row r="938" spans="5:7" x14ac:dyDescent="0.2">
      <c r="E938" s="119"/>
      <c r="F938" s="119"/>
      <c r="G938" s="75"/>
    </row>
    <row r="939" spans="5:7" x14ac:dyDescent="0.2">
      <c r="E939" s="119"/>
      <c r="F939" s="119"/>
      <c r="G939" s="75"/>
    </row>
    <row r="940" spans="5:7" x14ac:dyDescent="0.2">
      <c r="E940" s="119"/>
      <c r="F940" s="119"/>
      <c r="G940" s="75"/>
    </row>
    <row r="941" spans="5:7" x14ac:dyDescent="0.2">
      <c r="E941" s="119"/>
      <c r="F941" s="119"/>
      <c r="G941" s="75"/>
    </row>
    <row r="942" spans="5:7" x14ac:dyDescent="0.2">
      <c r="E942" s="119"/>
      <c r="F942" s="119"/>
      <c r="G942" s="75"/>
    </row>
    <row r="943" spans="5:7" x14ac:dyDescent="0.2">
      <c r="E943" s="119"/>
      <c r="F943" s="119"/>
      <c r="G943" s="75"/>
    </row>
    <row r="944" spans="5:7" x14ac:dyDescent="0.2">
      <c r="E944" s="119"/>
      <c r="F944" s="119"/>
      <c r="G944" s="75"/>
    </row>
    <row r="945" spans="5:7" x14ac:dyDescent="0.2">
      <c r="E945" s="119"/>
      <c r="F945" s="119"/>
      <c r="G945" s="75"/>
    </row>
    <row r="946" spans="5:7" x14ac:dyDescent="0.2">
      <c r="E946" s="119"/>
      <c r="F946" s="119"/>
      <c r="G946" s="75"/>
    </row>
    <row r="947" spans="5:7" x14ac:dyDescent="0.2">
      <c r="E947" s="119"/>
      <c r="F947" s="119"/>
      <c r="G947" s="75"/>
    </row>
    <row r="948" spans="5:7" x14ac:dyDescent="0.2">
      <c r="E948" s="119"/>
      <c r="F948" s="119"/>
      <c r="G948" s="75"/>
    </row>
    <row r="949" spans="5:7" x14ac:dyDescent="0.2">
      <c r="E949" s="119"/>
      <c r="F949" s="119"/>
      <c r="G949" s="75"/>
    </row>
    <row r="950" spans="5:7" x14ac:dyDescent="0.2">
      <c r="E950" s="119"/>
      <c r="F950" s="119"/>
      <c r="G950" s="75"/>
    </row>
    <row r="951" spans="5:7" x14ac:dyDescent="0.2">
      <c r="E951" s="119"/>
      <c r="F951" s="119"/>
      <c r="G951" s="75"/>
    </row>
    <row r="952" spans="5:7" x14ac:dyDescent="0.2">
      <c r="E952" s="119"/>
      <c r="F952" s="119"/>
      <c r="G952" s="75"/>
    </row>
    <row r="953" spans="5:7" x14ac:dyDescent="0.2">
      <c r="E953" s="119"/>
      <c r="F953" s="119"/>
      <c r="G953" s="75"/>
    </row>
    <row r="954" spans="5:7" x14ac:dyDescent="0.2">
      <c r="E954" s="119"/>
      <c r="F954" s="119"/>
      <c r="G954" s="75"/>
    </row>
    <row r="955" spans="5:7" x14ac:dyDescent="0.2">
      <c r="E955" s="119"/>
      <c r="F955" s="119"/>
      <c r="G955" s="75"/>
    </row>
    <row r="956" spans="5:7" x14ac:dyDescent="0.2">
      <c r="E956" s="119"/>
      <c r="F956" s="119"/>
      <c r="G956" s="75"/>
    </row>
    <row r="957" spans="5:7" x14ac:dyDescent="0.2">
      <c r="E957" s="119"/>
      <c r="F957" s="119"/>
      <c r="G957" s="75"/>
    </row>
    <row r="958" spans="5:7" x14ac:dyDescent="0.2">
      <c r="E958" s="119"/>
      <c r="F958" s="119"/>
      <c r="G958" s="75"/>
    </row>
    <row r="959" spans="5:7" x14ac:dyDescent="0.2">
      <c r="E959" s="119"/>
      <c r="F959" s="119"/>
      <c r="G959" s="75"/>
    </row>
    <row r="960" spans="5:7" x14ac:dyDescent="0.2">
      <c r="E960" s="119"/>
      <c r="F960" s="119"/>
      <c r="G960" s="75"/>
    </row>
    <row r="961" spans="5:7" x14ac:dyDescent="0.2">
      <c r="E961" s="119"/>
      <c r="F961" s="119"/>
      <c r="G961" s="75"/>
    </row>
    <row r="962" spans="5:7" x14ac:dyDescent="0.2">
      <c r="E962" s="119"/>
      <c r="F962" s="119"/>
      <c r="G962" s="75"/>
    </row>
    <row r="963" spans="5:7" x14ac:dyDescent="0.2">
      <c r="E963" s="119"/>
      <c r="F963" s="119"/>
      <c r="G963" s="75"/>
    </row>
    <row r="964" spans="5:7" x14ac:dyDescent="0.2">
      <c r="E964" s="119"/>
      <c r="F964" s="119"/>
      <c r="G964" s="75"/>
    </row>
    <row r="965" spans="5:7" x14ac:dyDescent="0.2">
      <c r="E965" s="119"/>
      <c r="F965" s="119"/>
      <c r="G965" s="75"/>
    </row>
    <row r="966" spans="5:7" x14ac:dyDescent="0.2">
      <c r="E966" s="119"/>
      <c r="F966" s="119"/>
      <c r="G966" s="75"/>
    </row>
    <row r="967" spans="5:7" x14ac:dyDescent="0.2">
      <c r="E967" s="119"/>
      <c r="F967" s="119"/>
      <c r="G967" s="75"/>
    </row>
    <row r="968" spans="5:7" x14ac:dyDescent="0.2">
      <c r="E968" s="119"/>
      <c r="F968" s="119"/>
      <c r="G968" s="75"/>
    </row>
    <row r="969" spans="5:7" x14ac:dyDescent="0.2">
      <c r="E969" s="119"/>
      <c r="F969" s="119"/>
      <c r="G969" s="75"/>
    </row>
    <row r="970" spans="5:7" x14ac:dyDescent="0.2">
      <c r="E970" s="119"/>
      <c r="F970" s="119"/>
      <c r="G970" s="75"/>
    </row>
    <row r="971" spans="5:7" x14ac:dyDescent="0.2">
      <c r="E971" s="119"/>
      <c r="F971" s="119"/>
      <c r="G971" s="75"/>
    </row>
    <row r="972" spans="5:7" x14ac:dyDescent="0.2">
      <c r="E972" s="119"/>
      <c r="F972" s="119"/>
      <c r="G972" s="75"/>
    </row>
  </sheetData>
  <printOptions horizontalCentered="1"/>
  <pageMargins left="0.70866141732283472" right="0.70866141732283472" top="0.74803149606299213" bottom="0.74803149606299213" header="0.31496062992125984" footer="0.31496062992125984"/>
  <pageSetup paperSize="9" scale="70" firstPageNumber="48" orientation="portrait" r:id="rId1"/>
  <headerFooter>
    <oddHeader xml:space="preserve">&amp;L&amp;"Arial,Bold"&amp;9TRANSNET No PAC 265: PORT VIEW ROAD UPGRADE
PRICING SCHEDULE&amp;R&amp;9SECTION &amp;A
</oddHeader>
    <oddFooter xml:space="preserve">&amp;R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sheetPr>
  <dimension ref="A1:H868"/>
  <sheetViews>
    <sheetView showZeros="0" view="pageLayout" zoomScaleNormal="90" zoomScaleSheetLayoutView="100" workbookViewId="0">
      <selection activeCell="F12" sqref="F12:G79"/>
    </sheetView>
  </sheetViews>
  <sheetFormatPr defaultColWidth="9.140625" defaultRowHeight="12.75" x14ac:dyDescent="0.2"/>
  <cols>
    <col min="1" max="1" width="9.7109375" style="59" customWidth="1"/>
    <col min="2" max="2" width="57.7109375" style="48" customWidth="1"/>
    <col min="3" max="3" width="9.7109375" style="60" customWidth="1"/>
    <col min="4" max="4" width="13.7109375" style="82" customWidth="1"/>
    <col min="5" max="5" width="13.7109375" style="125" hidden="1" customWidth="1"/>
    <col min="6" max="6" width="13.7109375" style="125" customWidth="1"/>
    <col min="7" max="7" width="13.7109375" style="83" customWidth="1"/>
    <col min="8" max="8" width="11.7109375" style="125" customWidth="1"/>
    <col min="9" max="16384" width="9.140625" style="83"/>
  </cols>
  <sheetData>
    <row r="1" spans="1:8" s="5" customFormat="1" x14ac:dyDescent="0.2">
      <c r="A1" s="1" t="s">
        <v>44</v>
      </c>
      <c r="B1" s="2" t="s">
        <v>45</v>
      </c>
      <c r="C1" s="11" t="s">
        <v>46</v>
      </c>
      <c r="D1" s="3" t="s">
        <v>47</v>
      </c>
      <c r="E1" s="24" t="s">
        <v>48</v>
      </c>
      <c r="F1" s="24" t="s">
        <v>48</v>
      </c>
      <c r="G1" s="4" t="s">
        <v>49</v>
      </c>
      <c r="H1" s="26"/>
    </row>
    <row r="2" spans="1:8" s="5" customFormat="1" x14ac:dyDescent="0.2">
      <c r="A2" s="6" t="s">
        <v>32</v>
      </c>
      <c r="B2" s="7"/>
      <c r="C2" s="14"/>
      <c r="D2" s="8"/>
      <c r="E2" s="25"/>
      <c r="F2" s="25"/>
      <c r="G2" s="29"/>
      <c r="H2" s="27"/>
    </row>
    <row r="3" spans="1:8" s="34" customFormat="1" x14ac:dyDescent="0.2">
      <c r="A3" s="32"/>
      <c r="B3" s="174"/>
      <c r="C3" s="36"/>
      <c r="D3" s="111"/>
      <c r="E3" s="115"/>
      <c r="F3" s="115"/>
      <c r="G3" s="79"/>
      <c r="H3" s="119"/>
    </row>
    <row r="4" spans="1:8" ht="15.75" customHeight="1" x14ac:dyDescent="0.2">
      <c r="A4" s="9">
        <v>3400</v>
      </c>
      <c r="B4" s="10" t="s">
        <v>67</v>
      </c>
      <c r="C4" s="36"/>
      <c r="D4" s="85"/>
      <c r="E4" s="115"/>
      <c r="F4" s="115"/>
      <c r="G4" s="79"/>
      <c r="H4" s="119"/>
    </row>
    <row r="5" spans="1:8" x14ac:dyDescent="0.2">
      <c r="A5" s="9"/>
      <c r="B5" s="10"/>
      <c r="C5" s="36"/>
      <c r="D5" s="85"/>
      <c r="E5" s="115"/>
      <c r="F5" s="115"/>
      <c r="G5" s="79"/>
      <c r="H5" s="119"/>
    </row>
    <row r="6" spans="1:8" ht="25.5" x14ac:dyDescent="0.2">
      <c r="A6" s="81" t="s">
        <v>174</v>
      </c>
      <c r="B6" s="151" t="s">
        <v>166</v>
      </c>
      <c r="C6" s="76"/>
      <c r="D6" s="85"/>
      <c r="E6" s="115"/>
      <c r="F6" s="115"/>
      <c r="G6" s="79"/>
      <c r="H6" s="119"/>
    </row>
    <row r="7" spans="1:8" s="127" customFormat="1" x14ac:dyDescent="0.2">
      <c r="A7" s="45"/>
      <c r="B7" s="49"/>
      <c r="C7" s="80"/>
      <c r="D7" s="86"/>
      <c r="E7" s="128"/>
      <c r="F7" s="128"/>
      <c r="G7" s="108"/>
      <c r="H7" s="145"/>
    </row>
    <row r="8" spans="1:8" s="127" customFormat="1" x14ac:dyDescent="0.2">
      <c r="A8" s="45"/>
      <c r="B8" s="95" t="s">
        <v>88</v>
      </c>
      <c r="C8" s="175"/>
      <c r="D8" s="87"/>
      <c r="E8" s="121"/>
      <c r="F8" s="121"/>
      <c r="G8" s="109"/>
      <c r="H8" s="145"/>
    </row>
    <row r="9" spans="1:8" s="127" customFormat="1" x14ac:dyDescent="0.2">
      <c r="A9" s="45"/>
      <c r="B9" s="95"/>
      <c r="C9" s="175"/>
      <c r="D9" s="87"/>
      <c r="E9" s="121"/>
      <c r="F9" s="121"/>
      <c r="G9" s="109"/>
      <c r="H9" s="145"/>
    </row>
    <row r="10" spans="1:8" s="127" customFormat="1" x14ac:dyDescent="0.2">
      <c r="A10" s="45"/>
      <c r="B10" s="95" t="s">
        <v>153</v>
      </c>
      <c r="C10" s="175"/>
      <c r="D10" s="87"/>
      <c r="E10" s="121"/>
      <c r="F10" s="121"/>
      <c r="G10" s="109"/>
      <c r="H10" s="145"/>
    </row>
    <row r="11" spans="1:8" s="127" customFormat="1" x14ac:dyDescent="0.2">
      <c r="A11" s="45"/>
      <c r="B11" s="95"/>
      <c r="C11" s="175"/>
      <c r="D11" s="87"/>
      <c r="E11" s="121"/>
      <c r="F11" s="121"/>
      <c r="G11" s="109"/>
      <c r="H11" s="145"/>
    </row>
    <row r="12" spans="1:8" s="127" customFormat="1" ht="14.25" x14ac:dyDescent="0.2">
      <c r="A12" s="45"/>
      <c r="B12" s="95" t="s">
        <v>167</v>
      </c>
      <c r="C12" s="177" t="s">
        <v>138</v>
      </c>
      <c r="D12" s="87">
        <v>670</v>
      </c>
      <c r="E12" s="121">
        <v>300</v>
      </c>
      <c r="F12" s="325"/>
      <c r="G12" s="162"/>
      <c r="H12" s="145"/>
    </row>
    <row r="13" spans="1:8" s="127" customFormat="1" x14ac:dyDescent="0.2">
      <c r="A13" s="45"/>
      <c r="B13" s="176"/>
      <c r="C13" s="175"/>
      <c r="D13" s="88"/>
      <c r="E13" s="128"/>
      <c r="F13" s="325"/>
      <c r="G13" s="162"/>
      <c r="H13" s="145"/>
    </row>
    <row r="14" spans="1:8" s="127" customFormat="1" x14ac:dyDescent="0.2">
      <c r="A14" s="45"/>
      <c r="B14" s="173" t="s">
        <v>154</v>
      </c>
      <c r="C14" s="177"/>
      <c r="D14" s="87"/>
      <c r="E14" s="121"/>
      <c r="F14" s="325"/>
      <c r="G14" s="162"/>
      <c r="H14" s="145"/>
    </row>
    <row r="15" spans="1:8" s="127" customFormat="1" x14ac:dyDescent="0.2">
      <c r="A15" s="45"/>
      <c r="B15" s="173"/>
      <c r="C15" s="175"/>
      <c r="D15" s="88"/>
      <c r="E15" s="121"/>
      <c r="F15" s="325"/>
      <c r="G15" s="162"/>
      <c r="H15" s="145"/>
    </row>
    <row r="16" spans="1:8" s="127" customFormat="1" ht="14.25" x14ac:dyDescent="0.2">
      <c r="A16" s="45"/>
      <c r="B16" s="95" t="s">
        <v>168</v>
      </c>
      <c r="C16" s="177" t="s">
        <v>138</v>
      </c>
      <c r="D16" s="87">
        <v>730</v>
      </c>
      <c r="E16" s="121">
        <v>260</v>
      </c>
      <c r="F16" s="325"/>
      <c r="G16" s="162"/>
      <c r="H16" s="145"/>
    </row>
    <row r="17" spans="1:8" s="127" customFormat="1" x14ac:dyDescent="0.2">
      <c r="A17" s="46"/>
      <c r="B17" s="50"/>
      <c r="C17" s="177"/>
      <c r="D17" s="88"/>
      <c r="E17" s="121"/>
      <c r="F17" s="325"/>
      <c r="G17" s="162"/>
      <c r="H17" s="145"/>
    </row>
    <row r="18" spans="1:8" s="127" customFormat="1" x14ac:dyDescent="0.2">
      <c r="A18" s="46"/>
      <c r="B18" s="47" t="s">
        <v>100</v>
      </c>
      <c r="C18" s="175"/>
      <c r="D18" s="88"/>
      <c r="E18" s="121"/>
      <c r="F18" s="325"/>
      <c r="G18" s="162"/>
      <c r="H18" s="145"/>
    </row>
    <row r="19" spans="1:8" s="127" customFormat="1" x14ac:dyDescent="0.2">
      <c r="A19" s="46"/>
      <c r="B19" s="120"/>
      <c r="C19" s="177"/>
      <c r="D19" s="88"/>
      <c r="E19" s="121"/>
      <c r="F19" s="325"/>
      <c r="G19" s="162"/>
      <c r="H19" s="145"/>
    </row>
    <row r="20" spans="1:8" ht="12" customHeight="1" x14ac:dyDescent="0.2">
      <c r="A20" s="32"/>
      <c r="B20" s="37" t="s">
        <v>175</v>
      </c>
      <c r="C20" s="107" t="s">
        <v>138</v>
      </c>
      <c r="D20" s="130">
        <v>1320</v>
      </c>
      <c r="E20" s="115">
        <v>450</v>
      </c>
      <c r="F20" s="325"/>
      <c r="G20" s="162"/>
      <c r="H20" s="243"/>
    </row>
    <row r="21" spans="1:8" s="127" customFormat="1" x14ac:dyDescent="0.2">
      <c r="A21" s="46"/>
      <c r="B21" s="230"/>
      <c r="C21" s="177"/>
      <c r="D21" s="88"/>
      <c r="E21" s="121"/>
      <c r="F21" s="325"/>
      <c r="G21" s="162"/>
      <c r="H21" s="145"/>
    </row>
    <row r="22" spans="1:8" s="127" customFormat="1" x14ac:dyDescent="0.2">
      <c r="A22" s="81" t="s">
        <v>103</v>
      </c>
      <c r="B22" s="93" t="s">
        <v>104</v>
      </c>
      <c r="C22" s="36"/>
      <c r="D22" s="84"/>
      <c r="E22" s="117"/>
      <c r="F22" s="325"/>
      <c r="G22" s="162"/>
      <c r="H22" s="145"/>
    </row>
    <row r="23" spans="1:8" s="127" customFormat="1" x14ac:dyDescent="0.2">
      <c r="A23" s="81"/>
      <c r="B23" s="93"/>
      <c r="C23" s="36"/>
      <c r="D23" s="84"/>
      <c r="E23" s="117"/>
      <c r="F23" s="325"/>
      <c r="G23" s="162"/>
      <c r="H23" s="145"/>
    </row>
    <row r="24" spans="1:8" s="127" customFormat="1" ht="25.5" x14ac:dyDescent="0.2">
      <c r="A24" s="81"/>
      <c r="B24" s="93" t="s">
        <v>176</v>
      </c>
      <c r="C24" s="177"/>
      <c r="D24" s="85"/>
      <c r="E24" s="117"/>
      <c r="F24" s="325"/>
      <c r="G24" s="162"/>
      <c r="H24" s="145"/>
    </row>
    <row r="25" spans="1:8" ht="12" customHeight="1" x14ac:dyDescent="0.2">
      <c r="A25" s="32"/>
      <c r="B25" s="37"/>
      <c r="C25" s="36"/>
      <c r="D25" s="89"/>
      <c r="E25" s="241"/>
      <c r="F25" s="325"/>
      <c r="G25" s="162"/>
      <c r="H25" s="243"/>
    </row>
    <row r="26" spans="1:8" ht="51.75" customHeight="1" x14ac:dyDescent="0.2">
      <c r="A26" s="32"/>
      <c r="B26" s="37" t="s">
        <v>173</v>
      </c>
      <c r="C26" s="107" t="s">
        <v>138</v>
      </c>
      <c r="D26" s="130">
        <v>1920</v>
      </c>
      <c r="E26" s="115">
        <v>450</v>
      </c>
      <c r="F26" s="347"/>
      <c r="G26" s="162"/>
      <c r="H26" s="243"/>
    </row>
    <row r="27" spans="1:8" s="127" customFormat="1" x14ac:dyDescent="0.2">
      <c r="A27" s="81"/>
      <c r="B27" s="37"/>
      <c r="C27" s="36"/>
      <c r="D27" s="89"/>
      <c r="E27" s="121"/>
      <c r="F27" s="332"/>
      <c r="G27" s="162"/>
      <c r="H27" s="145"/>
    </row>
    <row r="28" spans="1:8" s="127" customFormat="1" ht="25.5" x14ac:dyDescent="0.2">
      <c r="A28" s="153" t="s">
        <v>225</v>
      </c>
      <c r="B28" s="154" t="s">
        <v>226</v>
      </c>
      <c r="C28" s="177"/>
      <c r="D28" s="85"/>
      <c r="E28" s="117"/>
      <c r="F28" s="332"/>
      <c r="G28" s="162"/>
      <c r="H28" s="145"/>
    </row>
    <row r="29" spans="1:8" s="127" customFormat="1" x14ac:dyDescent="0.2">
      <c r="A29" s="172"/>
      <c r="B29" s="154"/>
      <c r="C29" s="177"/>
      <c r="D29" s="85"/>
      <c r="E29" s="117"/>
      <c r="F29" s="332"/>
      <c r="G29" s="162"/>
      <c r="H29" s="145"/>
    </row>
    <row r="30" spans="1:8" s="127" customFormat="1" ht="14.25" x14ac:dyDescent="0.2">
      <c r="A30" s="153"/>
      <c r="B30" s="154" t="s">
        <v>227</v>
      </c>
      <c r="C30" s="177" t="s">
        <v>138</v>
      </c>
      <c r="D30" s="85">
        <v>960</v>
      </c>
      <c r="E30" s="117">
        <v>450</v>
      </c>
      <c r="F30" s="325"/>
      <c r="G30" s="162"/>
      <c r="H30" s="145"/>
    </row>
    <row r="31" spans="1:8" s="127" customFormat="1" x14ac:dyDescent="0.2">
      <c r="A31" s="172"/>
      <c r="B31" s="154"/>
      <c r="C31" s="177"/>
      <c r="D31" s="85"/>
      <c r="E31" s="117"/>
      <c r="F31" s="332"/>
      <c r="G31" s="162"/>
      <c r="H31" s="145"/>
    </row>
    <row r="32" spans="1:8" s="127" customFormat="1" ht="25.5" x14ac:dyDescent="0.2">
      <c r="A32" s="153" t="s">
        <v>105</v>
      </c>
      <c r="B32" s="154" t="s">
        <v>106</v>
      </c>
      <c r="C32" s="177" t="s">
        <v>138</v>
      </c>
      <c r="D32" s="85">
        <v>1500</v>
      </c>
      <c r="E32" s="117">
        <v>25</v>
      </c>
      <c r="F32" s="347"/>
      <c r="G32" s="162"/>
      <c r="H32" s="145"/>
    </row>
    <row r="33" spans="1:8" s="127" customFormat="1" x14ac:dyDescent="0.2">
      <c r="A33" s="172"/>
      <c r="B33" s="154"/>
      <c r="C33" s="177"/>
      <c r="D33" s="85"/>
      <c r="E33" s="117"/>
      <c r="F33" s="117"/>
      <c r="G33" s="252"/>
      <c r="H33" s="145"/>
    </row>
    <row r="34" spans="1:8" s="127" customFormat="1" x14ac:dyDescent="0.2">
      <c r="A34" s="172"/>
      <c r="B34" s="154"/>
      <c r="C34" s="177"/>
      <c r="D34" s="85"/>
      <c r="E34" s="117"/>
      <c r="F34" s="117"/>
      <c r="G34" s="252"/>
      <c r="H34" s="145"/>
    </row>
    <row r="35" spans="1:8" s="127" customFormat="1" x14ac:dyDescent="0.2">
      <c r="A35" s="172"/>
      <c r="B35" s="154"/>
      <c r="C35" s="177"/>
      <c r="D35" s="85"/>
      <c r="E35" s="117"/>
      <c r="F35" s="117"/>
      <c r="G35" s="252"/>
      <c r="H35" s="145"/>
    </row>
    <row r="36" spans="1:8" s="127" customFormat="1" x14ac:dyDescent="0.2">
      <c r="A36" s="172"/>
      <c r="B36" s="154"/>
      <c r="C36" s="177"/>
      <c r="D36" s="85"/>
      <c r="E36" s="117"/>
      <c r="F36" s="117"/>
      <c r="G36" s="252"/>
      <c r="H36" s="145"/>
    </row>
    <row r="37" spans="1:8" s="127" customFormat="1" x14ac:dyDescent="0.2">
      <c r="A37" s="172"/>
      <c r="B37" s="154"/>
      <c r="C37" s="177"/>
      <c r="D37" s="85"/>
      <c r="E37" s="117"/>
      <c r="F37" s="117"/>
      <c r="G37" s="252"/>
      <c r="H37" s="145"/>
    </row>
    <row r="38" spans="1:8" s="127" customFormat="1" x14ac:dyDescent="0.2">
      <c r="A38" s="172"/>
      <c r="B38" s="154"/>
      <c r="C38" s="177"/>
      <c r="D38" s="85"/>
      <c r="E38" s="117"/>
      <c r="F38" s="117"/>
      <c r="G38" s="252"/>
      <c r="H38" s="145"/>
    </row>
    <row r="39" spans="1:8" s="127" customFormat="1" x14ac:dyDescent="0.2">
      <c r="A39" s="172"/>
      <c r="B39" s="154"/>
      <c r="C39" s="177"/>
      <c r="D39" s="85"/>
      <c r="E39" s="117"/>
      <c r="F39" s="117"/>
      <c r="G39" s="252"/>
      <c r="H39" s="145"/>
    </row>
    <row r="40" spans="1:8" s="127" customFormat="1" x14ac:dyDescent="0.2">
      <c r="A40" s="172"/>
      <c r="B40" s="154"/>
      <c r="C40" s="177"/>
      <c r="D40" s="85"/>
      <c r="E40" s="117"/>
      <c r="F40" s="117"/>
      <c r="G40" s="252"/>
      <c r="H40" s="145"/>
    </row>
    <row r="41" spans="1:8" s="127" customFormat="1" x14ac:dyDescent="0.2">
      <c r="A41" s="172"/>
      <c r="B41" s="154"/>
      <c r="C41" s="177"/>
      <c r="D41" s="85"/>
      <c r="E41" s="117"/>
      <c r="F41" s="117"/>
      <c r="G41" s="252"/>
      <c r="H41" s="145"/>
    </row>
    <row r="42" spans="1:8" s="127" customFormat="1" x14ac:dyDescent="0.2">
      <c r="A42" s="172"/>
      <c r="B42" s="154"/>
      <c r="C42" s="177"/>
      <c r="D42" s="85"/>
      <c r="E42" s="117"/>
      <c r="F42" s="117"/>
      <c r="G42" s="252"/>
      <c r="H42" s="145"/>
    </row>
    <row r="43" spans="1:8" s="127" customFormat="1" x14ac:dyDescent="0.2">
      <c r="A43" s="172"/>
      <c r="B43" s="154"/>
      <c r="C43" s="177"/>
      <c r="D43" s="85"/>
      <c r="E43" s="117"/>
      <c r="F43" s="117"/>
      <c r="G43" s="252"/>
      <c r="H43" s="145"/>
    </row>
    <row r="44" spans="1:8" s="127" customFormat="1" x14ac:dyDescent="0.2">
      <c r="A44" s="172"/>
      <c r="B44" s="154"/>
      <c r="C44" s="177"/>
      <c r="D44" s="85"/>
      <c r="E44" s="117"/>
      <c r="F44" s="117"/>
      <c r="G44" s="252"/>
      <c r="H44" s="145"/>
    </row>
    <row r="45" spans="1:8" s="127" customFormat="1" x14ac:dyDescent="0.2">
      <c r="A45" s="172"/>
      <c r="B45" s="154"/>
      <c r="C45" s="177"/>
      <c r="D45" s="85"/>
      <c r="E45" s="117"/>
      <c r="F45" s="117"/>
      <c r="G45" s="252"/>
      <c r="H45" s="145"/>
    </row>
    <row r="46" spans="1:8" s="127" customFormat="1" x14ac:dyDescent="0.2">
      <c r="A46" s="172"/>
      <c r="B46" s="154"/>
      <c r="C46" s="177"/>
      <c r="D46" s="85"/>
      <c r="E46" s="117"/>
      <c r="F46" s="117"/>
      <c r="G46" s="252"/>
      <c r="H46" s="145"/>
    </row>
    <row r="47" spans="1:8" s="127" customFormat="1" x14ac:dyDescent="0.2">
      <c r="A47" s="172"/>
      <c r="B47" s="154"/>
      <c r="C47" s="177"/>
      <c r="D47" s="85"/>
      <c r="E47" s="117"/>
      <c r="F47" s="117"/>
      <c r="G47" s="252"/>
      <c r="H47" s="145"/>
    </row>
    <row r="48" spans="1:8" s="127" customFormat="1" x14ac:dyDescent="0.2">
      <c r="A48" s="172"/>
      <c r="B48" s="154"/>
      <c r="C48" s="177"/>
      <c r="D48" s="85"/>
      <c r="E48" s="117"/>
      <c r="F48" s="117"/>
      <c r="G48" s="252"/>
      <c r="H48" s="145"/>
    </row>
    <row r="49" spans="1:8" s="127" customFormat="1" x14ac:dyDescent="0.2">
      <c r="A49" s="172"/>
      <c r="B49" s="154"/>
      <c r="C49" s="177"/>
      <c r="D49" s="85"/>
      <c r="E49" s="117"/>
      <c r="F49" s="117"/>
      <c r="G49" s="252"/>
      <c r="H49" s="145"/>
    </row>
    <row r="50" spans="1:8" s="127" customFormat="1" x14ac:dyDescent="0.2">
      <c r="A50" s="172"/>
      <c r="B50" s="154"/>
      <c r="C50" s="177"/>
      <c r="D50" s="85"/>
      <c r="E50" s="117"/>
      <c r="F50" s="117"/>
      <c r="G50" s="252"/>
      <c r="H50" s="145"/>
    </row>
    <row r="51" spans="1:8" s="127" customFormat="1" x14ac:dyDescent="0.2">
      <c r="A51" s="172"/>
      <c r="B51" s="154"/>
      <c r="C51" s="177"/>
      <c r="D51" s="85"/>
      <c r="E51" s="117"/>
      <c r="F51" s="117"/>
      <c r="G51" s="252"/>
      <c r="H51" s="145"/>
    </row>
    <row r="52" spans="1:8" s="127" customFormat="1" x14ac:dyDescent="0.2">
      <c r="A52" s="172"/>
      <c r="B52" s="154"/>
      <c r="C52" s="177"/>
      <c r="D52" s="85"/>
      <c r="E52" s="117"/>
      <c r="F52" s="117"/>
      <c r="G52" s="252"/>
      <c r="H52" s="145"/>
    </row>
    <row r="53" spans="1:8" s="127" customFormat="1" x14ac:dyDescent="0.2">
      <c r="A53" s="172"/>
      <c r="B53" s="154"/>
      <c r="C53" s="177"/>
      <c r="D53" s="85"/>
      <c r="E53" s="117"/>
      <c r="F53" s="117"/>
      <c r="G53" s="252"/>
      <c r="H53" s="145"/>
    </row>
    <row r="54" spans="1:8" s="127" customFormat="1" x14ac:dyDescent="0.2">
      <c r="A54" s="172"/>
      <c r="B54" s="154"/>
      <c r="C54" s="177"/>
      <c r="D54" s="85"/>
      <c r="E54" s="117"/>
      <c r="F54" s="117"/>
      <c r="G54" s="252"/>
      <c r="H54" s="145"/>
    </row>
    <row r="55" spans="1:8" s="127" customFormat="1" x14ac:dyDescent="0.2">
      <c r="A55" s="172"/>
      <c r="B55" s="154"/>
      <c r="C55" s="177"/>
      <c r="D55" s="85"/>
      <c r="E55" s="117"/>
      <c r="F55" s="117"/>
      <c r="G55" s="252"/>
      <c r="H55" s="145"/>
    </row>
    <row r="56" spans="1:8" s="127" customFormat="1" x14ac:dyDescent="0.2">
      <c r="A56" s="172"/>
      <c r="B56" s="154"/>
      <c r="C56" s="177"/>
      <c r="D56" s="85"/>
      <c r="E56" s="117"/>
      <c r="F56" s="117"/>
      <c r="G56" s="252"/>
      <c r="H56" s="145"/>
    </row>
    <row r="57" spans="1:8" s="127" customFormat="1" x14ac:dyDescent="0.2">
      <c r="A57" s="172"/>
      <c r="B57" s="154"/>
      <c r="C57" s="177"/>
      <c r="D57" s="85"/>
      <c r="E57" s="117"/>
      <c r="F57" s="117"/>
      <c r="G57" s="252"/>
      <c r="H57" s="145"/>
    </row>
    <row r="58" spans="1:8" s="127" customFormat="1" x14ac:dyDescent="0.2">
      <c r="A58" s="172"/>
      <c r="B58" s="154"/>
      <c r="C58" s="177"/>
      <c r="D58" s="85"/>
      <c r="E58" s="117"/>
      <c r="F58" s="117"/>
      <c r="G58" s="252"/>
      <c r="H58" s="145"/>
    </row>
    <row r="59" spans="1:8" s="127" customFormat="1" x14ac:dyDescent="0.2">
      <c r="A59" s="172"/>
      <c r="B59" s="154"/>
      <c r="C59" s="177"/>
      <c r="D59" s="85"/>
      <c r="E59" s="117"/>
      <c r="F59" s="117"/>
      <c r="G59" s="252"/>
      <c r="H59" s="145"/>
    </row>
    <row r="60" spans="1:8" s="127" customFormat="1" x14ac:dyDescent="0.2">
      <c r="A60" s="172"/>
      <c r="B60" s="154"/>
      <c r="C60" s="177"/>
      <c r="D60" s="85"/>
      <c r="E60" s="117"/>
      <c r="F60" s="117"/>
      <c r="G60" s="252"/>
      <c r="H60" s="145"/>
    </row>
    <row r="61" spans="1:8" s="127" customFormat="1" x14ac:dyDescent="0.2">
      <c r="A61" s="172"/>
      <c r="B61" s="154"/>
      <c r="C61" s="177"/>
      <c r="D61" s="85"/>
      <c r="E61" s="117"/>
      <c r="F61" s="117"/>
      <c r="G61" s="252"/>
      <c r="H61" s="145"/>
    </row>
    <row r="62" spans="1:8" s="127" customFormat="1" x14ac:dyDescent="0.2">
      <c r="A62" s="172"/>
      <c r="B62" s="154"/>
      <c r="C62" s="177"/>
      <c r="D62" s="85"/>
      <c r="E62" s="117"/>
      <c r="F62" s="117"/>
      <c r="G62" s="252"/>
      <c r="H62" s="145"/>
    </row>
    <row r="63" spans="1:8" s="127" customFormat="1" x14ac:dyDescent="0.2">
      <c r="A63" s="172"/>
      <c r="B63" s="154"/>
      <c r="C63" s="177"/>
      <c r="D63" s="85"/>
      <c r="E63" s="117"/>
      <c r="F63" s="117"/>
      <c r="G63" s="252"/>
      <c r="H63" s="145"/>
    </row>
    <row r="64" spans="1:8" s="127" customFormat="1" x14ac:dyDescent="0.2">
      <c r="A64" s="172"/>
      <c r="B64" s="154"/>
      <c r="C64" s="177"/>
      <c r="D64" s="85"/>
      <c r="E64" s="117"/>
      <c r="F64" s="117"/>
      <c r="G64" s="252"/>
      <c r="H64" s="145"/>
    </row>
    <row r="65" spans="1:8" s="127" customFormat="1" x14ac:dyDescent="0.2">
      <c r="A65" s="172"/>
      <c r="B65" s="154"/>
      <c r="C65" s="177"/>
      <c r="D65" s="85"/>
      <c r="E65" s="117"/>
      <c r="F65" s="117"/>
      <c r="G65" s="252"/>
      <c r="H65" s="145"/>
    </row>
    <row r="66" spans="1:8" s="127" customFormat="1" x14ac:dyDescent="0.2">
      <c r="A66" s="172"/>
      <c r="B66" s="154"/>
      <c r="C66" s="177"/>
      <c r="D66" s="85"/>
      <c r="E66" s="117"/>
      <c r="F66" s="117"/>
      <c r="G66" s="252"/>
      <c r="H66" s="145"/>
    </row>
    <row r="67" spans="1:8" s="127" customFormat="1" x14ac:dyDescent="0.2">
      <c r="A67" s="172"/>
      <c r="B67" s="154"/>
      <c r="C67" s="177"/>
      <c r="D67" s="85"/>
      <c r="E67" s="117"/>
      <c r="F67" s="117"/>
      <c r="G67" s="252"/>
      <c r="H67" s="145"/>
    </row>
    <row r="68" spans="1:8" s="127" customFormat="1" x14ac:dyDescent="0.2">
      <c r="A68" s="172"/>
      <c r="B68" s="154"/>
      <c r="C68" s="177"/>
      <c r="D68" s="85"/>
      <c r="E68" s="117"/>
      <c r="F68" s="117"/>
      <c r="G68" s="252"/>
      <c r="H68" s="145"/>
    </row>
    <row r="69" spans="1:8" s="127" customFormat="1" x14ac:dyDescent="0.2">
      <c r="A69" s="172"/>
      <c r="B69" s="154"/>
      <c r="C69" s="177"/>
      <c r="D69" s="85"/>
      <c r="E69" s="117"/>
      <c r="F69" s="117"/>
      <c r="G69" s="252"/>
      <c r="H69" s="145"/>
    </row>
    <row r="70" spans="1:8" s="127" customFormat="1" x14ac:dyDescent="0.2">
      <c r="A70" s="172"/>
      <c r="B70" s="154"/>
      <c r="C70" s="177"/>
      <c r="D70" s="85"/>
      <c r="E70" s="117"/>
      <c r="F70" s="117"/>
      <c r="G70" s="252"/>
      <c r="H70" s="145"/>
    </row>
    <row r="71" spans="1:8" s="127" customFormat="1" x14ac:dyDescent="0.2">
      <c r="A71" s="172"/>
      <c r="B71" s="154"/>
      <c r="C71" s="177"/>
      <c r="D71" s="85"/>
      <c r="E71" s="117"/>
      <c r="F71" s="117"/>
      <c r="G71" s="252"/>
      <c r="H71" s="145"/>
    </row>
    <row r="72" spans="1:8" s="127" customFormat="1" x14ac:dyDescent="0.2">
      <c r="A72" s="172"/>
      <c r="B72" s="154"/>
      <c r="C72" s="177"/>
      <c r="D72" s="85"/>
      <c r="E72" s="117"/>
      <c r="F72" s="117"/>
      <c r="G72" s="252"/>
      <c r="H72" s="145"/>
    </row>
    <row r="73" spans="1:8" s="127" customFormat="1" x14ac:dyDescent="0.2">
      <c r="A73" s="172"/>
      <c r="B73" s="154"/>
      <c r="C73" s="177"/>
      <c r="D73" s="85"/>
      <c r="E73" s="117"/>
      <c r="F73" s="117"/>
      <c r="G73" s="252"/>
      <c r="H73" s="145"/>
    </row>
    <row r="74" spans="1:8" s="127" customFormat="1" x14ac:dyDescent="0.2">
      <c r="A74" s="172"/>
      <c r="B74" s="154"/>
      <c r="C74" s="177"/>
      <c r="D74" s="85"/>
      <c r="E74" s="117"/>
      <c r="F74" s="117"/>
      <c r="G74" s="252"/>
      <c r="H74" s="145"/>
    </row>
    <row r="75" spans="1:8" s="127" customFormat="1" x14ac:dyDescent="0.2">
      <c r="A75" s="172"/>
      <c r="B75" s="154"/>
      <c r="C75" s="177"/>
      <c r="D75" s="85"/>
      <c r="E75" s="117"/>
      <c r="F75" s="117"/>
      <c r="G75" s="252"/>
      <c r="H75" s="145"/>
    </row>
    <row r="76" spans="1:8" s="127" customFormat="1" x14ac:dyDescent="0.2">
      <c r="A76" s="172"/>
      <c r="B76" s="154"/>
      <c r="C76" s="177"/>
      <c r="D76" s="85"/>
      <c r="E76" s="117"/>
      <c r="F76" s="117"/>
      <c r="G76" s="252"/>
      <c r="H76" s="145"/>
    </row>
    <row r="77" spans="1:8" s="127" customFormat="1" x14ac:dyDescent="0.2">
      <c r="A77" s="172"/>
      <c r="B77" s="154"/>
      <c r="C77" s="177"/>
      <c r="D77" s="85"/>
      <c r="E77" s="117"/>
      <c r="F77" s="117"/>
      <c r="G77" s="252"/>
      <c r="H77" s="145"/>
    </row>
    <row r="78" spans="1:8" s="127" customFormat="1" x14ac:dyDescent="0.2">
      <c r="A78" s="172"/>
      <c r="B78" s="154"/>
      <c r="C78" s="177"/>
      <c r="D78" s="85"/>
      <c r="E78" s="117"/>
      <c r="F78" s="216"/>
      <c r="G78" s="228"/>
      <c r="H78" s="145"/>
    </row>
    <row r="79" spans="1:8" s="127" customFormat="1" ht="30" customHeight="1" x14ac:dyDescent="0.2">
      <c r="A79" s="232">
        <v>3400</v>
      </c>
      <c r="B79" s="57" t="s">
        <v>73</v>
      </c>
      <c r="C79" s="52"/>
      <c r="D79" s="53"/>
      <c r="E79" s="67">
        <v>0</v>
      </c>
      <c r="F79" s="67"/>
      <c r="G79" s="15"/>
      <c r="H79" s="145"/>
    </row>
    <row r="80" spans="1:8" s="127" customFormat="1" ht="12.75" customHeight="1" x14ac:dyDescent="0.2">
      <c r="A80" s="59"/>
      <c r="B80" s="48"/>
      <c r="C80" s="60"/>
      <c r="D80" s="82"/>
      <c r="E80" s="119"/>
      <c r="F80" s="119"/>
      <c r="G80" s="75"/>
      <c r="H80" s="145"/>
    </row>
    <row r="81" spans="1:8" s="127" customFormat="1" ht="12.75" customHeight="1" x14ac:dyDescent="0.2">
      <c r="A81" s="59"/>
      <c r="B81" s="48"/>
      <c r="C81" s="60"/>
      <c r="D81" s="82"/>
      <c r="E81" s="119"/>
      <c r="F81" s="119"/>
      <c r="G81" s="75"/>
      <c r="H81" s="145"/>
    </row>
    <row r="82" spans="1:8" s="127" customFormat="1" ht="12.75" customHeight="1" x14ac:dyDescent="0.2">
      <c r="A82" s="59"/>
      <c r="B82" s="48"/>
      <c r="C82" s="60"/>
      <c r="D82" s="82"/>
      <c r="E82" s="119"/>
      <c r="F82" s="119"/>
      <c r="G82" s="75"/>
      <c r="H82" s="145"/>
    </row>
    <row r="83" spans="1:8" s="127" customFormat="1" ht="12.75" customHeight="1" x14ac:dyDescent="0.2">
      <c r="A83" s="59"/>
      <c r="B83" s="48"/>
      <c r="C83" s="60"/>
      <c r="D83" s="82"/>
      <c r="E83" s="119"/>
      <c r="F83" s="119"/>
      <c r="G83" s="75"/>
      <c r="H83" s="145"/>
    </row>
    <row r="84" spans="1:8" s="127" customFormat="1" ht="12.75" customHeight="1" x14ac:dyDescent="0.2">
      <c r="A84" s="59"/>
      <c r="B84" s="48"/>
      <c r="C84" s="60"/>
      <c r="D84" s="82"/>
      <c r="E84" s="119"/>
      <c r="F84" s="119"/>
      <c r="G84" s="75"/>
      <c r="H84" s="145"/>
    </row>
    <row r="85" spans="1:8" s="127" customFormat="1" ht="12.75" customHeight="1" x14ac:dyDescent="0.2">
      <c r="A85" s="59"/>
      <c r="B85" s="48"/>
      <c r="C85" s="60"/>
      <c r="D85" s="82"/>
      <c r="E85" s="119"/>
      <c r="F85" s="119"/>
      <c r="G85" s="75"/>
      <c r="H85" s="145"/>
    </row>
    <row r="86" spans="1:8" x14ac:dyDescent="0.2">
      <c r="E86" s="119"/>
      <c r="F86" s="119"/>
      <c r="G86" s="75"/>
      <c r="H86" s="119"/>
    </row>
    <row r="87" spans="1:8" x14ac:dyDescent="0.2">
      <c r="E87" s="119"/>
      <c r="F87" s="119"/>
      <c r="G87" s="75"/>
      <c r="H87" s="119"/>
    </row>
    <row r="88" spans="1:8" x14ac:dyDescent="0.2">
      <c r="E88" s="119"/>
      <c r="F88" s="119"/>
      <c r="G88" s="75"/>
      <c r="H88" s="119"/>
    </row>
    <row r="89" spans="1:8" x14ac:dyDescent="0.2">
      <c r="E89" s="119"/>
      <c r="F89" s="119"/>
      <c r="G89" s="75"/>
      <c r="H89" s="119"/>
    </row>
    <row r="90" spans="1:8" x14ac:dyDescent="0.2">
      <c r="E90" s="119"/>
      <c r="F90" s="119"/>
      <c r="G90" s="75"/>
      <c r="H90" s="119"/>
    </row>
    <row r="91" spans="1:8" x14ac:dyDescent="0.2">
      <c r="E91" s="119"/>
      <c r="F91" s="119"/>
      <c r="G91" s="75"/>
      <c r="H91" s="119"/>
    </row>
    <row r="92" spans="1:8" x14ac:dyDescent="0.2">
      <c r="E92" s="119"/>
      <c r="F92" s="119"/>
      <c r="G92" s="75"/>
      <c r="H92" s="119"/>
    </row>
    <row r="93" spans="1:8" x14ac:dyDescent="0.2">
      <c r="E93" s="119"/>
      <c r="F93" s="119"/>
      <c r="G93" s="75"/>
      <c r="H93" s="119"/>
    </row>
    <row r="94" spans="1:8" x14ac:dyDescent="0.2">
      <c r="B94" s="146"/>
      <c r="E94" s="119"/>
      <c r="F94" s="119"/>
      <c r="G94" s="75"/>
      <c r="H94" s="119"/>
    </row>
    <row r="95" spans="1:8" x14ac:dyDescent="0.2">
      <c r="A95" s="83"/>
      <c r="B95" s="146"/>
      <c r="C95" s="142"/>
      <c r="D95" s="142"/>
      <c r="E95" s="119"/>
      <c r="F95" s="119"/>
      <c r="G95" s="75"/>
      <c r="H95" s="119"/>
    </row>
    <row r="96" spans="1:8" x14ac:dyDescent="0.2">
      <c r="A96" s="83"/>
      <c r="B96" s="146"/>
      <c r="C96" s="142"/>
      <c r="D96" s="142"/>
      <c r="E96" s="119"/>
      <c r="F96" s="119"/>
      <c r="G96" s="75"/>
      <c r="H96" s="119"/>
    </row>
    <row r="97" spans="1:8" x14ac:dyDescent="0.2">
      <c r="A97" s="83"/>
      <c r="B97" s="146"/>
      <c r="C97" s="142"/>
      <c r="D97" s="142"/>
      <c r="E97" s="119"/>
      <c r="F97" s="119"/>
      <c r="G97" s="75"/>
      <c r="H97" s="119"/>
    </row>
    <row r="98" spans="1:8" x14ac:dyDescent="0.2">
      <c r="A98" s="83"/>
      <c r="B98" s="146"/>
      <c r="C98" s="142"/>
      <c r="D98" s="142"/>
      <c r="E98" s="119"/>
      <c r="F98" s="119"/>
      <c r="G98" s="75"/>
      <c r="H98" s="119"/>
    </row>
    <row r="99" spans="1:8" x14ac:dyDescent="0.2">
      <c r="A99" s="83"/>
      <c r="B99" s="146"/>
      <c r="C99" s="142"/>
      <c r="D99" s="142"/>
      <c r="E99" s="119"/>
      <c r="F99" s="119"/>
      <c r="G99" s="75"/>
      <c r="H99" s="119"/>
    </row>
    <row r="100" spans="1:8" x14ac:dyDescent="0.2">
      <c r="A100" s="83"/>
      <c r="B100" s="146"/>
      <c r="C100" s="142"/>
      <c r="D100" s="142"/>
      <c r="E100" s="119"/>
      <c r="F100" s="119"/>
      <c r="G100" s="75"/>
      <c r="H100" s="119"/>
    </row>
    <row r="101" spans="1:8" x14ac:dyDescent="0.2">
      <c r="A101" s="83"/>
      <c r="B101" s="146"/>
      <c r="C101" s="142"/>
      <c r="D101" s="142"/>
      <c r="E101" s="119"/>
      <c r="F101" s="119"/>
      <c r="G101" s="75"/>
      <c r="H101" s="119"/>
    </row>
    <row r="102" spans="1:8" x14ac:dyDescent="0.2">
      <c r="A102" s="83"/>
      <c r="B102" s="146"/>
      <c r="C102" s="142"/>
      <c r="D102" s="142"/>
      <c r="E102" s="119"/>
      <c r="F102" s="119"/>
      <c r="G102" s="75"/>
      <c r="H102" s="119"/>
    </row>
    <row r="103" spans="1:8" x14ac:dyDescent="0.2">
      <c r="A103" s="83"/>
      <c r="B103" s="146"/>
      <c r="C103" s="142"/>
      <c r="D103" s="142"/>
      <c r="E103" s="119"/>
      <c r="F103" s="119"/>
      <c r="G103" s="75"/>
      <c r="H103" s="119"/>
    </row>
    <row r="104" spans="1:8" x14ac:dyDescent="0.2">
      <c r="A104" s="83"/>
      <c r="B104" s="146"/>
      <c r="C104" s="142"/>
      <c r="D104" s="142"/>
      <c r="E104" s="119"/>
      <c r="F104" s="119"/>
      <c r="G104" s="75"/>
      <c r="H104" s="119"/>
    </row>
    <row r="105" spans="1:8" x14ac:dyDescent="0.2">
      <c r="A105" s="83"/>
      <c r="B105" s="146"/>
      <c r="C105" s="142"/>
      <c r="D105" s="142"/>
      <c r="E105" s="119"/>
      <c r="F105" s="119"/>
      <c r="G105" s="75"/>
      <c r="H105" s="119"/>
    </row>
    <row r="106" spans="1:8" x14ac:dyDescent="0.2">
      <c r="A106" s="83"/>
      <c r="B106" s="146"/>
      <c r="C106" s="142"/>
      <c r="D106" s="142"/>
      <c r="E106" s="119"/>
      <c r="F106" s="119"/>
      <c r="G106" s="75"/>
      <c r="H106" s="119"/>
    </row>
    <row r="107" spans="1:8" x14ac:dyDescent="0.2">
      <c r="A107" s="83"/>
      <c r="B107" s="146"/>
      <c r="C107" s="142"/>
      <c r="D107" s="142"/>
      <c r="E107" s="119"/>
      <c r="F107" s="119"/>
      <c r="G107" s="75"/>
      <c r="H107" s="119"/>
    </row>
    <row r="108" spans="1:8" x14ac:dyDescent="0.2">
      <c r="A108" s="83"/>
      <c r="B108" s="146"/>
      <c r="C108" s="142"/>
      <c r="D108" s="142"/>
      <c r="E108" s="119"/>
      <c r="F108" s="119"/>
      <c r="G108" s="75"/>
      <c r="H108" s="119"/>
    </row>
    <row r="109" spans="1:8" x14ac:dyDescent="0.2">
      <c r="A109" s="83"/>
      <c r="B109" s="146"/>
      <c r="C109" s="142"/>
      <c r="D109" s="142"/>
      <c r="E109" s="119"/>
      <c r="F109" s="119"/>
      <c r="G109" s="75"/>
      <c r="H109" s="119"/>
    </row>
    <row r="110" spans="1:8" x14ac:dyDescent="0.2">
      <c r="A110" s="83"/>
      <c r="B110" s="146"/>
      <c r="C110" s="142"/>
      <c r="D110" s="142"/>
      <c r="E110" s="119"/>
      <c r="F110" s="119"/>
      <c r="G110" s="75"/>
      <c r="H110" s="119"/>
    </row>
    <row r="111" spans="1:8" x14ac:dyDescent="0.2">
      <c r="A111" s="83"/>
      <c r="B111" s="146"/>
      <c r="C111" s="142"/>
      <c r="D111" s="142"/>
      <c r="E111" s="119"/>
      <c r="F111" s="119"/>
      <c r="G111" s="75"/>
      <c r="H111" s="119"/>
    </row>
    <row r="112" spans="1:8" x14ac:dyDescent="0.2">
      <c r="A112" s="83"/>
      <c r="B112" s="146"/>
      <c r="C112" s="142"/>
      <c r="D112" s="142"/>
      <c r="E112" s="119"/>
      <c r="F112" s="119"/>
      <c r="G112" s="75"/>
      <c r="H112" s="119"/>
    </row>
    <row r="113" spans="1:8" x14ac:dyDescent="0.2">
      <c r="A113" s="83"/>
      <c r="B113" s="146"/>
      <c r="C113" s="142"/>
      <c r="D113" s="142"/>
      <c r="E113" s="119"/>
      <c r="F113" s="119"/>
      <c r="G113" s="75"/>
      <c r="H113" s="119"/>
    </row>
    <row r="114" spans="1:8" x14ac:dyDescent="0.2">
      <c r="A114" s="83"/>
      <c r="B114" s="146"/>
      <c r="C114" s="142"/>
      <c r="D114" s="142"/>
      <c r="E114" s="119"/>
      <c r="F114" s="119"/>
      <c r="G114" s="75"/>
      <c r="H114" s="119"/>
    </row>
    <row r="115" spans="1:8" x14ac:dyDescent="0.2">
      <c r="A115" s="83"/>
      <c r="B115" s="146"/>
      <c r="C115" s="142"/>
      <c r="D115" s="142"/>
      <c r="E115" s="119"/>
      <c r="F115" s="119"/>
      <c r="G115" s="75"/>
      <c r="H115" s="119"/>
    </row>
    <row r="116" spans="1:8" x14ac:dyDescent="0.2">
      <c r="A116" s="83"/>
      <c r="B116" s="146"/>
      <c r="C116" s="142"/>
      <c r="D116" s="142"/>
      <c r="E116" s="119"/>
      <c r="F116" s="119"/>
      <c r="G116" s="75"/>
      <c r="H116" s="119"/>
    </row>
    <row r="117" spans="1:8" x14ac:dyDescent="0.2">
      <c r="A117" s="83"/>
      <c r="B117" s="146"/>
      <c r="C117" s="142"/>
      <c r="D117" s="142"/>
      <c r="E117" s="119"/>
      <c r="F117" s="119"/>
      <c r="G117" s="75"/>
      <c r="H117" s="119"/>
    </row>
    <row r="118" spans="1:8" x14ac:dyDescent="0.2">
      <c r="A118" s="83"/>
      <c r="B118" s="146"/>
      <c r="C118" s="142"/>
      <c r="D118" s="142"/>
      <c r="E118" s="119"/>
      <c r="F118" s="119"/>
      <c r="G118" s="75"/>
      <c r="H118" s="119"/>
    </row>
    <row r="119" spans="1:8" x14ac:dyDescent="0.2">
      <c r="A119" s="83"/>
      <c r="B119" s="146"/>
      <c r="C119" s="142"/>
      <c r="D119" s="142"/>
      <c r="E119" s="119"/>
      <c r="F119" s="119"/>
      <c r="G119" s="75"/>
      <c r="H119" s="119"/>
    </row>
    <row r="120" spans="1:8" x14ac:dyDescent="0.2">
      <c r="A120" s="83"/>
      <c r="B120" s="146"/>
      <c r="C120" s="142"/>
      <c r="D120" s="142"/>
      <c r="E120" s="119"/>
      <c r="F120" s="119"/>
      <c r="G120" s="75"/>
      <c r="H120" s="119"/>
    </row>
    <row r="121" spans="1:8" x14ac:dyDescent="0.2">
      <c r="A121" s="83"/>
      <c r="B121" s="146"/>
      <c r="C121" s="142"/>
      <c r="D121" s="142"/>
      <c r="E121" s="119"/>
      <c r="F121" s="119"/>
      <c r="G121" s="75"/>
      <c r="H121" s="119"/>
    </row>
    <row r="122" spans="1:8" x14ac:dyDescent="0.2">
      <c r="A122" s="83"/>
      <c r="B122" s="146"/>
      <c r="C122" s="142"/>
      <c r="D122" s="142"/>
      <c r="E122" s="119"/>
      <c r="F122" s="119"/>
      <c r="G122" s="75"/>
      <c r="H122" s="119"/>
    </row>
    <row r="123" spans="1:8" x14ac:dyDescent="0.2">
      <c r="A123" s="83"/>
      <c r="B123" s="146"/>
      <c r="C123" s="142"/>
      <c r="D123" s="142"/>
      <c r="E123" s="119"/>
      <c r="F123" s="119"/>
      <c r="G123" s="75"/>
      <c r="H123" s="119"/>
    </row>
    <row r="124" spans="1:8" x14ac:dyDescent="0.2">
      <c r="A124" s="83"/>
      <c r="B124" s="146"/>
      <c r="C124" s="142"/>
      <c r="D124" s="142"/>
      <c r="E124" s="119"/>
      <c r="F124" s="119"/>
      <c r="G124" s="75"/>
      <c r="H124" s="119"/>
    </row>
    <row r="125" spans="1:8" x14ac:dyDescent="0.2">
      <c r="A125" s="83"/>
      <c r="B125" s="146"/>
      <c r="C125" s="142"/>
      <c r="D125" s="142"/>
      <c r="E125" s="119"/>
      <c r="F125" s="119"/>
      <c r="G125" s="75"/>
      <c r="H125" s="119"/>
    </row>
    <row r="126" spans="1:8" x14ac:dyDescent="0.2">
      <c r="A126" s="83"/>
      <c r="B126" s="146"/>
      <c r="C126" s="142"/>
      <c r="D126" s="142"/>
      <c r="E126" s="119"/>
      <c r="F126" s="119"/>
      <c r="G126" s="75"/>
      <c r="H126" s="119"/>
    </row>
    <row r="127" spans="1:8" x14ac:dyDescent="0.2">
      <c r="A127" s="83"/>
      <c r="B127" s="146"/>
      <c r="C127" s="142"/>
      <c r="D127" s="142"/>
      <c r="E127" s="119"/>
      <c r="F127" s="119"/>
      <c r="G127" s="75"/>
      <c r="H127" s="119"/>
    </row>
    <row r="128" spans="1:8" x14ac:dyDescent="0.2">
      <c r="A128" s="83"/>
      <c r="B128" s="146"/>
      <c r="C128" s="142"/>
      <c r="D128" s="142"/>
      <c r="E128" s="119"/>
      <c r="F128" s="119"/>
      <c r="G128" s="75"/>
      <c r="H128" s="119"/>
    </row>
    <row r="129" spans="1:8" x14ac:dyDescent="0.2">
      <c r="A129" s="83"/>
      <c r="B129" s="146"/>
      <c r="C129" s="142"/>
      <c r="D129" s="142"/>
      <c r="E129" s="119"/>
      <c r="F129" s="119"/>
      <c r="G129" s="75"/>
      <c r="H129" s="119"/>
    </row>
    <row r="130" spans="1:8" x14ac:dyDescent="0.2">
      <c r="A130" s="83"/>
      <c r="B130" s="146"/>
      <c r="C130" s="142"/>
      <c r="D130" s="142"/>
      <c r="E130" s="119"/>
      <c r="F130" s="119"/>
      <c r="G130" s="75"/>
      <c r="H130" s="119"/>
    </row>
    <row r="131" spans="1:8" x14ac:dyDescent="0.2">
      <c r="A131" s="83"/>
      <c r="B131" s="146"/>
      <c r="C131" s="142"/>
      <c r="D131" s="142"/>
      <c r="E131" s="119"/>
      <c r="F131" s="119"/>
      <c r="G131" s="75"/>
      <c r="H131" s="119"/>
    </row>
    <row r="132" spans="1:8" x14ac:dyDescent="0.2">
      <c r="A132" s="83"/>
      <c r="B132" s="146"/>
      <c r="C132" s="142"/>
      <c r="D132" s="142"/>
      <c r="E132" s="119"/>
      <c r="F132" s="119"/>
      <c r="G132" s="75"/>
      <c r="H132" s="119"/>
    </row>
    <row r="133" spans="1:8" x14ac:dyDescent="0.2">
      <c r="A133" s="83"/>
      <c r="B133" s="146"/>
      <c r="C133" s="142"/>
      <c r="D133" s="142"/>
      <c r="E133" s="119"/>
      <c r="F133" s="119"/>
      <c r="G133" s="75"/>
      <c r="H133" s="119"/>
    </row>
    <row r="134" spans="1:8" x14ac:dyDescent="0.2">
      <c r="A134" s="83"/>
      <c r="B134" s="146"/>
      <c r="C134" s="142"/>
      <c r="D134" s="142"/>
      <c r="E134" s="119"/>
      <c r="F134" s="119"/>
      <c r="G134" s="75"/>
      <c r="H134" s="119"/>
    </row>
    <row r="135" spans="1:8" x14ac:dyDescent="0.2">
      <c r="A135" s="83"/>
      <c r="B135" s="146"/>
      <c r="C135" s="142"/>
      <c r="D135" s="142"/>
      <c r="E135" s="119"/>
      <c r="F135" s="119"/>
      <c r="G135" s="75"/>
      <c r="H135" s="119"/>
    </row>
    <row r="136" spans="1:8" x14ac:dyDescent="0.2">
      <c r="A136" s="83"/>
      <c r="B136" s="146"/>
      <c r="C136" s="142"/>
      <c r="D136" s="142"/>
      <c r="E136" s="119"/>
      <c r="F136" s="119"/>
      <c r="G136" s="75"/>
      <c r="H136" s="119"/>
    </row>
    <row r="137" spans="1:8" x14ac:dyDescent="0.2">
      <c r="A137" s="83"/>
      <c r="B137" s="146"/>
      <c r="C137" s="142"/>
      <c r="D137" s="142"/>
      <c r="E137" s="119"/>
      <c r="F137" s="119"/>
      <c r="G137" s="75"/>
      <c r="H137" s="119"/>
    </row>
    <row r="138" spans="1:8" x14ac:dyDescent="0.2">
      <c r="A138" s="83"/>
      <c r="B138" s="146"/>
      <c r="C138" s="142"/>
      <c r="D138" s="142"/>
      <c r="E138" s="119"/>
      <c r="F138" s="119"/>
      <c r="G138" s="75"/>
      <c r="H138" s="119"/>
    </row>
    <row r="139" spans="1:8" x14ac:dyDescent="0.2">
      <c r="A139" s="83"/>
      <c r="B139" s="146"/>
      <c r="C139" s="142"/>
      <c r="D139" s="142"/>
      <c r="E139" s="119"/>
      <c r="F139" s="119"/>
      <c r="G139" s="75"/>
      <c r="H139" s="119"/>
    </row>
    <row r="140" spans="1:8" x14ac:dyDescent="0.2">
      <c r="A140" s="83"/>
      <c r="B140" s="146"/>
      <c r="C140" s="142"/>
      <c r="D140" s="142"/>
      <c r="E140" s="119"/>
      <c r="F140" s="119"/>
      <c r="G140" s="75"/>
      <c r="H140" s="119"/>
    </row>
    <row r="141" spans="1:8" x14ac:dyDescent="0.2">
      <c r="A141" s="83"/>
      <c r="B141" s="146"/>
      <c r="C141" s="142"/>
      <c r="D141" s="142"/>
      <c r="E141" s="119"/>
      <c r="F141" s="119"/>
      <c r="G141" s="75"/>
      <c r="H141" s="119"/>
    </row>
    <row r="142" spans="1:8" x14ac:dyDescent="0.2">
      <c r="A142" s="83"/>
      <c r="B142" s="146"/>
      <c r="C142" s="142"/>
      <c r="D142" s="142"/>
      <c r="E142" s="119"/>
      <c r="F142" s="119"/>
      <c r="G142" s="75"/>
      <c r="H142" s="119"/>
    </row>
    <row r="143" spans="1:8" x14ac:dyDescent="0.2">
      <c r="A143" s="83"/>
      <c r="B143" s="146"/>
      <c r="C143" s="142"/>
      <c r="D143" s="142"/>
      <c r="E143" s="119"/>
      <c r="F143" s="119"/>
      <c r="G143" s="75"/>
      <c r="H143" s="119"/>
    </row>
    <row r="144" spans="1:8" x14ac:dyDescent="0.2">
      <c r="A144" s="83"/>
      <c r="B144" s="146"/>
      <c r="C144" s="142"/>
      <c r="D144" s="142"/>
      <c r="E144" s="119"/>
      <c r="F144" s="119"/>
      <c r="G144" s="75"/>
      <c r="H144" s="119"/>
    </row>
    <row r="145" spans="1:8" x14ac:dyDescent="0.2">
      <c r="A145" s="83"/>
      <c r="B145" s="146"/>
      <c r="C145" s="142"/>
      <c r="D145" s="142"/>
      <c r="E145" s="119"/>
      <c r="F145" s="119"/>
      <c r="G145" s="75"/>
      <c r="H145" s="119"/>
    </row>
    <row r="146" spans="1:8" x14ac:dyDescent="0.2">
      <c r="A146" s="83"/>
      <c r="B146" s="146"/>
      <c r="C146" s="142"/>
      <c r="D146" s="142"/>
      <c r="E146" s="119"/>
      <c r="F146" s="119"/>
      <c r="G146" s="75"/>
      <c r="H146" s="119"/>
    </row>
    <row r="147" spans="1:8" x14ac:dyDescent="0.2">
      <c r="A147" s="83"/>
      <c r="B147" s="146"/>
      <c r="C147" s="142"/>
      <c r="D147" s="142"/>
      <c r="E147" s="119"/>
      <c r="F147" s="119"/>
      <c r="G147" s="75"/>
      <c r="H147" s="119"/>
    </row>
    <row r="148" spans="1:8" x14ac:dyDescent="0.2">
      <c r="A148" s="83"/>
      <c r="B148" s="146"/>
      <c r="C148" s="142"/>
      <c r="D148" s="142"/>
      <c r="E148" s="119"/>
      <c r="F148" s="119"/>
      <c r="G148" s="75"/>
      <c r="H148" s="119"/>
    </row>
    <row r="149" spans="1:8" x14ac:dyDescent="0.2">
      <c r="A149" s="83"/>
      <c r="B149" s="146"/>
      <c r="C149" s="142"/>
      <c r="D149" s="142"/>
      <c r="E149" s="119"/>
      <c r="F149" s="119"/>
      <c r="G149" s="75"/>
      <c r="H149" s="119"/>
    </row>
    <row r="150" spans="1:8" x14ac:dyDescent="0.2">
      <c r="A150" s="83"/>
      <c r="B150" s="146"/>
      <c r="C150" s="142"/>
      <c r="D150" s="142"/>
      <c r="E150" s="119"/>
      <c r="F150" s="119"/>
      <c r="G150" s="75"/>
      <c r="H150" s="119"/>
    </row>
    <row r="151" spans="1:8" x14ac:dyDescent="0.2">
      <c r="A151" s="83"/>
      <c r="B151" s="146"/>
      <c r="C151" s="142"/>
      <c r="D151" s="142"/>
      <c r="E151" s="119"/>
      <c r="F151" s="119"/>
      <c r="G151" s="75"/>
      <c r="H151" s="119"/>
    </row>
    <row r="152" spans="1:8" x14ac:dyDescent="0.2">
      <c r="A152" s="83"/>
      <c r="B152" s="146"/>
      <c r="C152" s="142"/>
      <c r="D152" s="142"/>
      <c r="E152" s="119"/>
      <c r="F152" s="119"/>
      <c r="G152" s="75"/>
      <c r="H152" s="119"/>
    </row>
    <row r="153" spans="1:8" x14ac:dyDescent="0.2">
      <c r="A153" s="83"/>
      <c r="B153" s="146"/>
      <c r="C153" s="142"/>
      <c r="D153" s="142"/>
      <c r="E153" s="119"/>
      <c r="F153" s="119"/>
      <c r="G153" s="75"/>
      <c r="H153" s="119"/>
    </row>
    <row r="154" spans="1:8" x14ac:dyDescent="0.2">
      <c r="A154" s="83"/>
      <c r="B154" s="146"/>
      <c r="C154" s="142"/>
      <c r="D154" s="142"/>
      <c r="E154" s="119"/>
      <c r="F154" s="119"/>
      <c r="G154" s="75"/>
      <c r="H154" s="119"/>
    </row>
    <row r="155" spans="1:8" x14ac:dyDescent="0.2">
      <c r="A155" s="83"/>
      <c r="B155" s="146"/>
      <c r="C155" s="142"/>
      <c r="D155" s="142"/>
      <c r="E155" s="119"/>
      <c r="F155" s="119"/>
      <c r="G155" s="75"/>
      <c r="H155" s="119"/>
    </row>
    <row r="156" spans="1:8" x14ac:dyDescent="0.2">
      <c r="A156" s="83"/>
      <c r="B156" s="146"/>
      <c r="C156" s="142"/>
      <c r="D156" s="142"/>
      <c r="E156" s="119"/>
      <c r="F156" s="119"/>
      <c r="G156" s="75"/>
      <c r="H156" s="119"/>
    </row>
    <row r="157" spans="1:8" x14ac:dyDescent="0.2">
      <c r="A157" s="83"/>
      <c r="B157" s="146"/>
      <c r="C157" s="142"/>
      <c r="D157" s="142"/>
      <c r="E157" s="119"/>
      <c r="F157" s="119"/>
      <c r="G157" s="75"/>
      <c r="H157" s="119"/>
    </row>
    <row r="158" spans="1:8" x14ac:dyDescent="0.2">
      <c r="A158" s="83"/>
      <c r="B158" s="146"/>
      <c r="C158" s="142"/>
      <c r="D158" s="142"/>
      <c r="E158" s="119"/>
      <c r="F158" s="119"/>
      <c r="G158" s="75"/>
      <c r="H158" s="119"/>
    </row>
    <row r="159" spans="1:8" x14ac:dyDescent="0.2">
      <c r="A159" s="83"/>
      <c r="B159" s="146"/>
      <c r="C159" s="142"/>
      <c r="D159" s="142"/>
      <c r="E159" s="119"/>
      <c r="F159" s="119"/>
      <c r="G159" s="75"/>
      <c r="H159" s="119"/>
    </row>
    <row r="160" spans="1:8" x14ac:dyDescent="0.2">
      <c r="A160" s="83"/>
      <c r="B160" s="146"/>
      <c r="C160" s="142"/>
      <c r="D160" s="142"/>
      <c r="E160" s="119"/>
      <c r="F160" s="119"/>
      <c r="G160" s="75"/>
      <c r="H160" s="119"/>
    </row>
    <row r="161" spans="1:8" x14ac:dyDescent="0.2">
      <c r="A161" s="83"/>
      <c r="B161" s="146"/>
      <c r="C161" s="142"/>
      <c r="D161" s="142"/>
      <c r="E161" s="119"/>
      <c r="F161" s="119"/>
      <c r="G161" s="75"/>
      <c r="H161" s="119"/>
    </row>
    <row r="162" spans="1:8" x14ac:dyDescent="0.2">
      <c r="A162" s="83"/>
      <c r="B162" s="146"/>
      <c r="C162" s="142"/>
      <c r="D162" s="142"/>
      <c r="E162" s="119"/>
      <c r="F162" s="119"/>
      <c r="G162" s="75"/>
      <c r="H162" s="119"/>
    </row>
    <row r="163" spans="1:8" x14ac:dyDescent="0.2">
      <c r="A163" s="83"/>
      <c r="B163" s="146"/>
      <c r="C163" s="142"/>
      <c r="D163" s="142"/>
      <c r="E163" s="119"/>
      <c r="F163" s="119"/>
      <c r="G163" s="75"/>
      <c r="H163" s="119"/>
    </row>
    <row r="164" spans="1:8" x14ac:dyDescent="0.2">
      <c r="A164" s="83"/>
      <c r="B164" s="146"/>
      <c r="C164" s="142"/>
      <c r="D164" s="142"/>
      <c r="E164" s="119"/>
      <c r="F164" s="119"/>
      <c r="G164" s="75"/>
      <c r="H164" s="119"/>
    </row>
    <row r="165" spans="1:8" x14ac:dyDescent="0.2">
      <c r="A165" s="83"/>
      <c r="B165" s="146"/>
      <c r="C165" s="142"/>
      <c r="D165" s="142"/>
      <c r="E165" s="119"/>
      <c r="F165" s="119"/>
      <c r="G165" s="75"/>
      <c r="H165" s="119"/>
    </row>
    <row r="166" spans="1:8" x14ac:dyDescent="0.2">
      <c r="A166" s="83"/>
      <c r="B166" s="146"/>
      <c r="C166" s="142"/>
      <c r="D166" s="142"/>
      <c r="E166" s="119"/>
      <c r="F166" s="119"/>
      <c r="G166" s="75"/>
      <c r="H166" s="119"/>
    </row>
    <row r="167" spans="1:8" x14ac:dyDescent="0.2">
      <c r="A167" s="83"/>
      <c r="B167" s="146"/>
      <c r="C167" s="142"/>
      <c r="D167" s="142"/>
      <c r="E167" s="119"/>
      <c r="F167" s="119"/>
      <c r="G167" s="75"/>
      <c r="H167" s="119"/>
    </row>
    <row r="168" spans="1:8" x14ac:dyDescent="0.2">
      <c r="A168" s="83"/>
      <c r="B168" s="146"/>
      <c r="C168" s="142"/>
      <c r="D168" s="142"/>
      <c r="E168" s="119"/>
      <c r="F168" s="119"/>
      <c r="G168" s="75"/>
      <c r="H168" s="119"/>
    </row>
    <row r="169" spans="1:8" x14ac:dyDescent="0.2">
      <c r="A169" s="83"/>
      <c r="B169" s="146"/>
      <c r="C169" s="142"/>
      <c r="D169" s="142"/>
      <c r="E169" s="119"/>
      <c r="F169" s="119"/>
      <c r="G169" s="75"/>
      <c r="H169" s="119"/>
    </row>
    <row r="170" spans="1:8" x14ac:dyDescent="0.2">
      <c r="A170" s="83"/>
      <c r="B170" s="146"/>
      <c r="C170" s="142"/>
      <c r="D170" s="142"/>
      <c r="E170" s="119"/>
      <c r="F170" s="119"/>
      <c r="G170" s="75"/>
      <c r="H170" s="119"/>
    </row>
    <row r="171" spans="1:8" x14ac:dyDescent="0.2">
      <c r="A171" s="83"/>
      <c r="B171" s="146"/>
      <c r="C171" s="142"/>
      <c r="D171" s="142"/>
      <c r="E171" s="119"/>
      <c r="F171" s="119"/>
      <c r="G171" s="75"/>
      <c r="H171" s="119"/>
    </row>
    <row r="172" spans="1:8" x14ac:dyDescent="0.2">
      <c r="A172" s="83"/>
      <c r="B172" s="146"/>
      <c r="C172" s="142"/>
      <c r="D172" s="142"/>
      <c r="E172" s="119"/>
      <c r="F172" s="119"/>
      <c r="G172" s="75"/>
      <c r="H172" s="119"/>
    </row>
    <row r="173" spans="1:8" x14ac:dyDescent="0.2">
      <c r="A173" s="83"/>
      <c r="B173" s="146"/>
      <c r="C173" s="142"/>
      <c r="D173" s="142"/>
      <c r="E173" s="119"/>
      <c r="F173" s="119"/>
      <c r="G173" s="75"/>
      <c r="H173" s="119"/>
    </row>
    <row r="174" spans="1:8" x14ac:dyDescent="0.2">
      <c r="A174" s="83"/>
      <c r="B174" s="146"/>
      <c r="C174" s="142"/>
      <c r="D174" s="142"/>
      <c r="E174" s="119"/>
      <c r="F174" s="119"/>
      <c r="G174" s="75"/>
      <c r="H174" s="119"/>
    </row>
    <row r="175" spans="1:8" x14ac:dyDescent="0.2">
      <c r="A175" s="83"/>
      <c r="B175" s="146"/>
      <c r="C175" s="142"/>
      <c r="D175" s="142"/>
      <c r="E175" s="119"/>
      <c r="F175" s="119"/>
      <c r="G175" s="75"/>
      <c r="H175" s="119"/>
    </row>
    <row r="176" spans="1:8" x14ac:dyDescent="0.2">
      <c r="A176" s="83"/>
      <c r="B176" s="146"/>
      <c r="C176" s="142"/>
      <c r="D176" s="142"/>
      <c r="E176" s="119"/>
      <c r="F176" s="119"/>
      <c r="G176" s="75"/>
      <c r="H176" s="119"/>
    </row>
    <row r="177" spans="1:8" x14ac:dyDescent="0.2">
      <c r="A177" s="83"/>
      <c r="B177" s="146"/>
      <c r="C177" s="142"/>
      <c r="D177" s="142"/>
      <c r="E177" s="119"/>
      <c r="F177" s="119"/>
      <c r="G177" s="75"/>
      <c r="H177" s="119"/>
    </row>
    <row r="178" spans="1:8" x14ac:dyDescent="0.2">
      <c r="A178" s="83"/>
      <c r="B178" s="146"/>
      <c r="C178" s="142"/>
      <c r="D178" s="142"/>
      <c r="E178" s="119"/>
      <c r="F178" s="119"/>
      <c r="G178" s="75"/>
      <c r="H178" s="119"/>
    </row>
    <row r="179" spans="1:8" x14ac:dyDescent="0.2">
      <c r="A179" s="83"/>
      <c r="B179" s="146"/>
      <c r="C179" s="142"/>
      <c r="D179" s="142"/>
      <c r="E179" s="119"/>
      <c r="F179" s="119"/>
      <c r="G179" s="75"/>
      <c r="H179" s="119"/>
    </row>
    <row r="180" spans="1:8" x14ac:dyDescent="0.2">
      <c r="A180" s="83"/>
      <c r="B180" s="146"/>
      <c r="C180" s="142"/>
      <c r="D180" s="142"/>
      <c r="E180" s="119"/>
      <c r="F180" s="119"/>
      <c r="G180" s="75"/>
      <c r="H180" s="119"/>
    </row>
    <row r="181" spans="1:8" x14ac:dyDescent="0.2">
      <c r="A181" s="83"/>
      <c r="B181" s="146"/>
      <c r="C181" s="142"/>
      <c r="D181" s="142"/>
      <c r="E181" s="119"/>
      <c r="F181" s="119"/>
      <c r="G181" s="75"/>
      <c r="H181" s="119"/>
    </row>
    <row r="182" spans="1:8" x14ac:dyDescent="0.2">
      <c r="A182" s="83"/>
      <c r="B182" s="146"/>
      <c r="C182" s="142"/>
      <c r="D182" s="142"/>
      <c r="E182" s="119"/>
      <c r="F182" s="119"/>
      <c r="G182" s="75"/>
      <c r="H182" s="119"/>
    </row>
    <row r="183" spans="1:8" x14ac:dyDescent="0.2">
      <c r="A183" s="83"/>
      <c r="B183" s="146"/>
      <c r="C183" s="142"/>
      <c r="D183" s="142"/>
      <c r="E183" s="119"/>
      <c r="F183" s="119"/>
      <c r="G183" s="75"/>
      <c r="H183" s="119"/>
    </row>
    <row r="184" spans="1:8" x14ac:dyDescent="0.2">
      <c r="A184" s="83"/>
      <c r="B184" s="146"/>
      <c r="C184" s="142"/>
      <c r="D184" s="142"/>
      <c r="E184" s="119"/>
      <c r="F184" s="119"/>
      <c r="G184" s="75"/>
      <c r="H184" s="119"/>
    </row>
    <row r="185" spans="1:8" x14ac:dyDescent="0.2">
      <c r="A185" s="83"/>
      <c r="B185" s="146"/>
      <c r="C185" s="142"/>
      <c r="D185" s="142"/>
      <c r="E185" s="119"/>
      <c r="F185" s="119"/>
      <c r="G185" s="75"/>
      <c r="H185" s="119"/>
    </row>
    <row r="186" spans="1:8" x14ac:dyDescent="0.2">
      <c r="A186" s="83"/>
      <c r="B186" s="146"/>
      <c r="C186" s="142"/>
      <c r="D186" s="142"/>
      <c r="E186" s="119"/>
      <c r="F186" s="119"/>
      <c r="G186" s="75"/>
      <c r="H186" s="119"/>
    </row>
    <row r="187" spans="1:8" x14ac:dyDescent="0.2">
      <c r="A187" s="83"/>
      <c r="B187" s="146"/>
      <c r="C187" s="142"/>
      <c r="D187" s="142"/>
      <c r="E187" s="119"/>
      <c r="F187" s="119"/>
      <c r="G187" s="75"/>
      <c r="H187" s="119"/>
    </row>
    <row r="188" spans="1:8" x14ac:dyDescent="0.2">
      <c r="A188" s="83"/>
      <c r="B188" s="146"/>
      <c r="C188" s="142"/>
      <c r="D188" s="142"/>
      <c r="E188" s="119"/>
      <c r="F188" s="119"/>
      <c r="G188" s="75"/>
      <c r="H188" s="119"/>
    </row>
    <row r="189" spans="1:8" x14ac:dyDescent="0.2">
      <c r="A189" s="83"/>
      <c r="B189" s="146"/>
      <c r="C189" s="142"/>
      <c r="D189" s="142"/>
      <c r="E189" s="119"/>
      <c r="F189" s="119"/>
      <c r="G189" s="75"/>
      <c r="H189" s="119"/>
    </row>
    <row r="190" spans="1:8" x14ac:dyDescent="0.2">
      <c r="A190" s="83"/>
      <c r="B190" s="146"/>
      <c r="C190" s="142"/>
      <c r="D190" s="142"/>
      <c r="E190" s="119"/>
      <c r="F190" s="119"/>
      <c r="G190" s="75"/>
      <c r="H190" s="119"/>
    </row>
    <row r="191" spans="1:8" x14ac:dyDescent="0.2">
      <c r="A191" s="83"/>
      <c r="B191" s="146"/>
      <c r="C191" s="142"/>
      <c r="D191" s="142"/>
      <c r="E191" s="119"/>
      <c r="F191" s="119"/>
      <c r="G191" s="75"/>
      <c r="H191" s="119"/>
    </row>
    <row r="192" spans="1:8" x14ac:dyDescent="0.2">
      <c r="A192" s="83"/>
      <c r="B192" s="146"/>
      <c r="C192" s="142"/>
      <c r="D192" s="142"/>
      <c r="E192" s="119"/>
      <c r="F192" s="119"/>
      <c r="G192" s="75"/>
      <c r="H192" s="119"/>
    </row>
    <row r="193" spans="1:8" x14ac:dyDescent="0.2">
      <c r="A193" s="83"/>
      <c r="B193" s="146"/>
      <c r="C193" s="142"/>
      <c r="D193" s="142"/>
      <c r="E193" s="119"/>
      <c r="F193" s="119"/>
      <c r="G193" s="75"/>
      <c r="H193" s="119"/>
    </row>
    <row r="194" spans="1:8" x14ac:dyDescent="0.2">
      <c r="A194" s="83"/>
      <c r="B194" s="146"/>
      <c r="C194" s="142"/>
      <c r="D194" s="142"/>
      <c r="E194" s="119"/>
      <c r="F194" s="119"/>
      <c r="G194" s="75"/>
      <c r="H194" s="119"/>
    </row>
    <row r="195" spans="1:8" x14ac:dyDescent="0.2">
      <c r="A195" s="83"/>
      <c r="B195" s="146"/>
      <c r="C195" s="142"/>
      <c r="D195" s="142"/>
      <c r="E195" s="119"/>
      <c r="F195" s="119"/>
      <c r="G195" s="75"/>
      <c r="H195" s="119"/>
    </row>
    <row r="196" spans="1:8" x14ac:dyDescent="0.2">
      <c r="A196" s="83"/>
      <c r="B196" s="146"/>
      <c r="C196" s="142"/>
      <c r="D196" s="142"/>
      <c r="E196" s="119"/>
      <c r="F196" s="119"/>
      <c r="G196" s="75"/>
      <c r="H196" s="119"/>
    </row>
    <row r="197" spans="1:8" x14ac:dyDescent="0.2">
      <c r="A197" s="83"/>
      <c r="B197" s="146"/>
      <c r="C197" s="142"/>
      <c r="D197" s="142"/>
      <c r="E197" s="119"/>
      <c r="F197" s="119"/>
      <c r="G197" s="75"/>
      <c r="H197" s="119"/>
    </row>
    <row r="198" spans="1:8" x14ac:dyDescent="0.2">
      <c r="A198" s="83"/>
      <c r="B198" s="146"/>
      <c r="C198" s="142"/>
      <c r="D198" s="142"/>
      <c r="E198" s="119"/>
      <c r="F198" s="119"/>
      <c r="G198" s="75"/>
      <c r="H198" s="119"/>
    </row>
    <row r="199" spans="1:8" x14ac:dyDescent="0.2">
      <c r="A199" s="83"/>
      <c r="B199" s="146"/>
      <c r="C199" s="142"/>
      <c r="D199" s="142"/>
      <c r="E199" s="119"/>
      <c r="F199" s="119"/>
      <c r="G199" s="75"/>
      <c r="H199" s="119"/>
    </row>
    <row r="200" spans="1:8" x14ac:dyDescent="0.2">
      <c r="A200" s="83"/>
      <c r="B200" s="146"/>
      <c r="C200" s="142"/>
      <c r="D200" s="142"/>
      <c r="E200" s="119"/>
      <c r="F200" s="119"/>
      <c r="G200" s="75"/>
      <c r="H200" s="119"/>
    </row>
    <row r="201" spans="1:8" x14ac:dyDescent="0.2">
      <c r="A201" s="83"/>
      <c r="B201" s="146"/>
      <c r="C201" s="142"/>
      <c r="D201" s="142"/>
      <c r="E201" s="119"/>
      <c r="F201" s="119"/>
      <c r="G201" s="75"/>
      <c r="H201" s="119"/>
    </row>
    <row r="202" spans="1:8" x14ac:dyDescent="0.2">
      <c r="A202" s="83"/>
      <c r="B202" s="146"/>
      <c r="C202" s="142"/>
      <c r="D202" s="142"/>
      <c r="E202" s="119"/>
      <c r="F202" s="119"/>
      <c r="G202" s="75"/>
      <c r="H202" s="119"/>
    </row>
    <row r="203" spans="1:8" x14ac:dyDescent="0.2">
      <c r="A203" s="83"/>
      <c r="B203" s="146"/>
      <c r="C203" s="142"/>
      <c r="D203" s="142"/>
      <c r="E203" s="119"/>
      <c r="F203" s="119"/>
      <c r="G203" s="75"/>
      <c r="H203" s="119"/>
    </row>
    <row r="204" spans="1:8" x14ac:dyDescent="0.2">
      <c r="A204" s="83"/>
      <c r="B204" s="146"/>
      <c r="C204" s="142"/>
      <c r="D204" s="142"/>
      <c r="E204" s="119"/>
      <c r="F204" s="119"/>
      <c r="G204" s="75"/>
      <c r="H204" s="119"/>
    </row>
    <row r="205" spans="1:8" x14ac:dyDescent="0.2">
      <c r="A205" s="83"/>
      <c r="B205" s="146"/>
      <c r="C205" s="142"/>
      <c r="D205" s="142"/>
      <c r="E205" s="119"/>
      <c r="F205" s="119"/>
      <c r="G205" s="75"/>
      <c r="H205" s="119"/>
    </row>
    <row r="206" spans="1:8" x14ac:dyDescent="0.2">
      <c r="A206" s="83"/>
      <c r="B206" s="146"/>
      <c r="C206" s="142"/>
      <c r="D206" s="142"/>
      <c r="E206" s="119"/>
      <c r="F206" s="119"/>
      <c r="G206" s="75"/>
      <c r="H206" s="119"/>
    </row>
    <row r="207" spans="1:8" x14ac:dyDescent="0.2">
      <c r="A207" s="83"/>
      <c r="B207" s="146"/>
      <c r="C207" s="142"/>
      <c r="D207" s="142"/>
      <c r="E207" s="119"/>
      <c r="F207" s="119"/>
      <c r="G207" s="75"/>
      <c r="H207" s="119"/>
    </row>
    <row r="208" spans="1:8" x14ac:dyDescent="0.2">
      <c r="A208" s="83"/>
      <c r="B208" s="146"/>
      <c r="C208" s="142"/>
      <c r="D208" s="142"/>
      <c r="E208" s="119"/>
      <c r="F208" s="119"/>
      <c r="G208" s="75"/>
      <c r="H208" s="119"/>
    </row>
    <row r="209" spans="1:8" x14ac:dyDescent="0.2">
      <c r="A209" s="83"/>
      <c r="B209" s="146"/>
      <c r="C209" s="142"/>
      <c r="D209" s="142"/>
      <c r="E209" s="119"/>
      <c r="F209" s="119"/>
      <c r="G209" s="75"/>
      <c r="H209" s="119"/>
    </row>
    <row r="210" spans="1:8" x14ac:dyDescent="0.2">
      <c r="A210" s="83"/>
      <c r="B210" s="146"/>
      <c r="C210" s="142"/>
      <c r="D210" s="142"/>
      <c r="E210" s="119"/>
      <c r="F210" s="119"/>
      <c r="G210" s="75"/>
      <c r="H210" s="119"/>
    </row>
    <row r="211" spans="1:8" x14ac:dyDescent="0.2">
      <c r="A211" s="83"/>
      <c r="B211" s="146"/>
      <c r="C211" s="142"/>
      <c r="D211" s="142"/>
      <c r="E211" s="119"/>
      <c r="F211" s="119"/>
      <c r="G211" s="75"/>
      <c r="H211" s="119"/>
    </row>
    <row r="212" spans="1:8" x14ac:dyDescent="0.2">
      <c r="A212" s="83"/>
      <c r="B212" s="146"/>
      <c r="C212" s="142"/>
      <c r="D212" s="142"/>
      <c r="E212" s="119"/>
      <c r="F212" s="119"/>
      <c r="G212" s="75"/>
      <c r="H212" s="119"/>
    </row>
    <row r="213" spans="1:8" x14ac:dyDescent="0.2">
      <c r="A213" s="83"/>
      <c r="B213" s="146"/>
      <c r="C213" s="142"/>
      <c r="D213" s="142"/>
      <c r="E213" s="119"/>
      <c r="F213" s="119"/>
      <c r="G213" s="75"/>
      <c r="H213" s="119"/>
    </row>
    <row r="214" spans="1:8" x14ac:dyDescent="0.2">
      <c r="A214" s="83"/>
      <c r="B214" s="146"/>
      <c r="C214" s="142"/>
      <c r="D214" s="142"/>
      <c r="E214" s="119"/>
      <c r="F214" s="119"/>
      <c r="G214" s="75"/>
      <c r="H214" s="119"/>
    </row>
    <row r="215" spans="1:8" x14ac:dyDescent="0.2">
      <c r="A215" s="83"/>
      <c r="B215" s="146"/>
      <c r="C215" s="142"/>
      <c r="D215" s="142"/>
      <c r="E215" s="119"/>
      <c r="F215" s="119"/>
      <c r="G215" s="75"/>
      <c r="H215" s="119"/>
    </row>
    <row r="216" spans="1:8" x14ac:dyDescent="0.2">
      <c r="A216" s="83"/>
      <c r="B216" s="146"/>
      <c r="C216" s="142"/>
      <c r="D216" s="142"/>
      <c r="E216" s="119"/>
      <c r="F216" s="119"/>
      <c r="G216" s="75"/>
      <c r="H216" s="119"/>
    </row>
    <row r="217" spans="1:8" x14ac:dyDescent="0.2">
      <c r="A217" s="83"/>
      <c r="B217" s="146"/>
      <c r="C217" s="142"/>
      <c r="D217" s="142"/>
      <c r="E217" s="119"/>
      <c r="F217" s="119"/>
      <c r="G217" s="75"/>
      <c r="H217" s="119"/>
    </row>
    <row r="218" spans="1:8" x14ac:dyDescent="0.2">
      <c r="A218" s="83"/>
      <c r="B218" s="146"/>
      <c r="C218" s="142"/>
      <c r="D218" s="142"/>
      <c r="E218" s="119"/>
      <c r="F218" s="119"/>
      <c r="G218" s="75"/>
      <c r="H218" s="119"/>
    </row>
    <row r="219" spans="1:8" x14ac:dyDescent="0.2">
      <c r="A219" s="83"/>
      <c r="B219" s="146"/>
      <c r="C219" s="142"/>
      <c r="D219" s="142"/>
      <c r="E219" s="119"/>
      <c r="F219" s="119"/>
      <c r="G219" s="75"/>
      <c r="H219" s="119"/>
    </row>
    <row r="220" spans="1:8" x14ac:dyDescent="0.2">
      <c r="A220" s="83"/>
      <c r="B220" s="146"/>
      <c r="C220" s="142"/>
      <c r="D220" s="142"/>
      <c r="E220" s="119"/>
      <c r="F220" s="119"/>
      <c r="G220" s="75"/>
      <c r="H220" s="119"/>
    </row>
    <row r="221" spans="1:8" x14ac:dyDescent="0.2">
      <c r="A221" s="83"/>
      <c r="B221" s="146"/>
      <c r="C221" s="142"/>
      <c r="D221" s="142"/>
      <c r="E221" s="119"/>
      <c r="F221" s="119"/>
      <c r="G221" s="75"/>
      <c r="H221" s="119"/>
    </row>
    <row r="222" spans="1:8" x14ac:dyDescent="0.2">
      <c r="A222" s="83"/>
      <c r="B222" s="146"/>
      <c r="C222" s="142"/>
      <c r="D222" s="142"/>
      <c r="E222" s="119"/>
      <c r="F222" s="119"/>
      <c r="G222" s="75"/>
      <c r="H222" s="119"/>
    </row>
    <row r="223" spans="1:8" x14ac:dyDescent="0.2">
      <c r="A223" s="83"/>
      <c r="B223" s="146"/>
      <c r="C223" s="142"/>
      <c r="D223" s="142"/>
      <c r="E223" s="119"/>
      <c r="F223" s="119"/>
      <c r="G223" s="75"/>
      <c r="H223" s="119"/>
    </row>
    <row r="224" spans="1:8" x14ac:dyDescent="0.2">
      <c r="A224" s="83"/>
      <c r="B224" s="146"/>
      <c r="C224" s="142"/>
      <c r="D224" s="142"/>
      <c r="E224" s="119"/>
      <c r="F224" s="119"/>
      <c r="G224" s="75"/>
      <c r="H224" s="119"/>
    </row>
    <row r="225" spans="1:8" x14ac:dyDescent="0.2">
      <c r="A225" s="83"/>
      <c r="B225" s="146"/>
      <c r="C225" s="142"/>
      <c r="D225" s="142"/>
      <c r="E225" s="119"/>
      <c r="F225" s="119"/>
      <c r="G225" s="75"/>
      <c r="H225" s="119"/>
    </row>
    <row r="226" spans="1:8" x14ac:dyDescent="0.2">
      <c r="A226" s="83"/>
      <c r="B226" s="146"/>
      <c r="C226" s="142"/>
      <c r="D226" s="142"/>
      <c r="E226" s="119"/>
      <c r="F226" s="119"/>
      <c r="G226" s="75"/>
      <c r="H226" s="119"/>
    </row>
    <row r="227" spans="1:8" x14ac:dyDescent="0.2">
      <c r="A227" s="83"/>
      <c r="B227" s="146"/>
      <c r="C227" s="142"/>
      <c r="D227" s="142"/>
      <c r="E227" s="119"/>
      <c r="F227" s="119"/>
      <c r="G227" s="75"/>
      <c r="H227" s="119"/>
    </row>
    <row r="228" spans="1:8" x14ac:dyDescent="0.2">
      <c r="A228" s="83"/>
      <c r="B228" s="146"/>
      <c r="C228" s="142"/>
      <c r="D228" s="142"/>
      <c r="E228" s="119"/>
      <c r="F228" s="119"/>
      <c r="G228" s="75"/>
      <c r="H228" s="119"/>
    </row>
    <row r="229" spans="1:8" x14ac:dyDescent="0.2">
      <c r="A229" s="83"/>
      <c r="B229" s="146"/>
      <c r="C229" s="142"/>
      <c r="D229" s="142"/>
      <c r="E229" s="119"/>
      <c r="F229" s="119"/>
      <c r="G229" s="75"/>
      <c r="H229" s="119"/>
    </row>
    <row r="230" spans="1:8" x14ac:dyDescent="0.2">
      <c r="A230" s="83"/>
      <c r="B230" s="146"/>
      <c r="C230" s="142"/>
      <c r="D230" s="142"/>
      <c r="E230" s="119"/>
      <c r="F230" s="119"/>
      <c r="G230" s="75"/>
      <c r="H230" s="119"/>
    </row>
    <row r="231" spans="1:8" x14ac:dyDescent="0.2">
      <c r="A231" s="83"/>
      <c r="B231" s="146"/>
      <c r="C231" s="142"/>
      <c r="D231" s="142"/>
      <c r="E231" s="119"/>
      <c r="F231" s="119"/>
      <c r="G231" s="75"/>
      <c r="H231" s="119"/>
    </row>
    <row r="232" spans="1:8" x14ac:dyDescent="0.2">
      <c r="A232" s="83"/>
      <c r="B232" s="146"/>
      <c r="C232" s="142"/>
      <c r="D232" s="142"/>
      <c r="E232" s="119"/>
      <c r="F232" s="119"/>
      <c r="G232" s="75"/>
      <c r="H232" s="119"/>
    </row>
    <row r="233" spans="1:8" x14ac:dyDescent="0.2">
      <c r="A233" s="83"/>
      <c r="B233" s="146"/>
      <c r="C233" s="142"/>
      <c r="D233" s="142"/>
      <c r="E233" s="119"/>
      <c r="F233" s="119"/>
      <c r="G233" s="75"/>
      <c r="H233" s="119"/>
    </row>
    <row r="234" spans="1:8" x14ac:dyDescent="0.2">
      <c r="A234" s="83"/>
      <c r="B234" s="146"/>
      <c r="C234" s="142"/>
      <c r="D234" s="142"/>
      <c r="E234" s="119"/>
      <c r="F234" s="119"/>
      <c r="G234" s="75"/>
      <c r="H234" s="119"/>
    </row>
    <row r="235" spans="1:8" x14ac:dyDescent="0.2">
      <c r="A235" s="83"/>
      <c r="B235" s="146"/>
      <c r="C235" s="142"/>
      <c r="D235" s="142"/>
      <c r="E235" s="119"/>
      <c r="F235" s="119"/>
      <c r="G235" s="75"/>
      <c r="H235" s="119"/>
    </row>
    <row r="236" spans="1:8" x14ac:dyDescent="0.2">
      <c r="A236" s="83"/>
      <c r="B236" s="146"/>
      <c r="C236" s="142"/>
      <c r="D236" s="142"/>
      <c r="E236" s="119"/>
      <c r="F236" s="119"/>
      <c r="G236" s="75"/>
      <c r="H236" s="119"/>
    </row>
    <row r="237" spans="1:8" x14ac:dyDescent="0.2">
      <c r="A237" s="83"/>
      <c r="B237" s="146"/>
      <c r="C237" s="142"/>
      <c r="D237" s="142"/>
      <c r="E237" s="119"/>
      <c r="F237" s="119"/>
      <c r="G237" s="75"/>
      <c r="H237" s="119"/>
    </row>
    <row r="238" spans="1:8" x14ac:dyDescent="0.2">
      <c r="A238" s="83"/>
      <c r="B238" s="146"/>
      <c r="C238" s="142"/>
      <c r="D238" s="142"/>
      <c r="E238" s="119"/>
      <c r="F238" s="119"/>
      <c r="G238" s="75"/>
      <c r="H238" s="119"/>
    </row>
    <row r="239" spans="1:8" x14ac:dyDescent="0.2">
      <c r="A239" s="83"/>
      <c r="B239" s="146"/>
      <c r="C239" s="142"/>
      <c r="D239" s="142"/>
      <c r="E239" s="119"/>
      <c r="F239" s="119"/>
      <c r="G239" s="75"/>
      <c r="H239" s="119"/>
    </row>
    <row r="240" spans="1:8" x14ac:dyDescent="0.2">
      <c r="A240" s="83"/>
      <c r="B240" s="146"/>
      <c r="C240" s="142"/>
      <c r="D240" s="142"/>
      <c r="E240" s="119"/>
      <c r="F240" s="119"/>
      <c r="G240" s="75"/>
      <c r="H240" s="119"/>
    </row>
    <row r="241" spans="1:8" x14ac:dyDescent="0.2">
      <c r="A241" s="83"/>
      <c r="B241" s="146"/>
      <c r="C241" s="142"/>
      <c r="D241" s="142"/>
      <c r="E241" s="119"/>
      <c r="F241" s="119"/>
      <c r="G241" s="75"/>
      <c r="H241" s="119"/>
    </row>
    <row r="242" spans="1:8" x14ac:dyDescent="0.2">
      <c r="A242" s="83"/>
      <c r="B242" s="146"/>
      <c r="C242" s="142"/>
      <c r="D242" s="142"/>
      <c r="E242" s="119"/>
      <c r="F242" s="119"/>
      <c r="G242" s="75"/>
      <c r="H242" s="119"/>
    </row>
    <row r="243" spans="1:8" x14ac:dyDescent="0.2">
      <c r="A243" s="83"/>
      <c r="B243" s="146"/>
      <c r="C243" s="142"/>
      <c r="D243" s="142"/>
      <c r="E243" s="119"/>
      <c r="F243" s="119"/>
      <c r="G243" s="75"/>
      <c r="H243" s="119"/>
    </row>
    <row r="244" spans="1:8" x14ac:dyDescent="0.2">
      <c r="A244" s="83"/>
      <c r="B244" s="146"/>
      <c r="C244" s="142"/>
      <c r="D244" s="142"/>
      <c r="E244" s="119"/>
      <c r="F244" s="119"/>
      <c r="G244" s="75"/>
      <c r="H244" s="119"/>
    </row>
    <row r="245" spans="1:8" x14ac:dyDescent="0.2">
      <c r="A245" s="83"/>
      <c r="B245" s="146"/>
      <c r="C245" s="142"/>
      <c r="D245" s="142"/>
      <c r="E245" s="119"/>
      <c r="F245" s="119"/>
      <c r="G245" s="75"/>
      <c r="H245" s="119"/>
    </row>
    <row r="246" spans="1:8" x14ac:dyDescent="0.2">
      <c r="A246" s="83"/>
      <c r="B246" s="146"/>
      <c r="C246" s="142"/>
      <c r="D246" s="142"/>
      <c r="E246" s="119"/>
      <c r="F246" s="119"/>
      <c r="G246" s="75"/>
      <c r="H246" s="119"/>
    </row>
    <row r="247" spans="1:8" x14ac:dyDescent="0.2">
      <c r="A247" s="83"/>
      <c r="B247" s="146"/>
      <c r="C247" s="142"/>
      <c r="D247" s="142"/>
      <c r="E247" s="119"/>
      <c r="F247" s="119"/>
      <c r="G247" s="75"/>
      <c r="H247" s="119"/>
    </row>
    <row r="248" spans="1:8" x14ac:dyDescent="0.2">
      <c r="A248" s="83"/>
      <c r="B248" s="146"/>
      <c r="C248" s="142"/>
      <c r="D248" s="142"/>
      <c r="E248" s="119"/>
      <c r="F248" s="119"/>
      <c r="G248" s="75"/>
      <c r="H248" s="119"/>
    </row>
    <row r="249" spans="1:8" x14ac:dyDescent="0.2">
      <c r="A249" s="83"/>
      <c r="B249" s="146"/>
      <c r="C249" s="142"/>
      <c r="D249" s="142"/>
      <c r="E249" s="119"/>
      <c r="F249" s="119"/>
      <c r="G249" s="75"/>
      <c r="H249" s="119"/>
    </row>
    <row r="250" spans="1:8" x14ac:dyDescent="0.2">
      <c r="A250" s="83"/>
      <c r="B250" s="146"/>
      <c r="C250" s="142"/>
      <c r="D250" s="142"/>
      <c r="E250" s="119"/>
      <c r="F250" s="119"/>
      <c r="G250" s="75"/>
      <c r="H250" s="119"/>
    </row>
    <row r="251" spans="1:8" x14ac:dyDescent="0.2">
      <c r="A251" s="83"/>
      <c r="B251" s="146"/>
      <c r="C251" s="142"/>
      <c r="D251" s="142"/>
      <c r="E251" s="119"/>
      <c r="F251" s="119"/>
      <c r="G251" s="75"/>
      <c r="H251" s="119"/>
    </row>
    <row r="252" spans="1:8" x14ac:dyDescent="0.2">
      <c r="A252" s="83"/>
      <c r="B252" s="146"/>
      <c r="C252" s="142"/>
      <c r="D252" s="142"/>
      <c r="E252" s="119"/>
      <c r="F252" s="119"/>
      <c r="G252" s="75"/>
      <c r="H252" s="119"/>
    </row>
    <row r="253" spans="1:8" x14ac:dyDescent="0.2">
      <c r="A253" s="83"/>
      <c r="B253" s="146"/>
      <c r="C253" s="142"/>
      <c r="D253" s="142"/>
      <c r="E253" s="119"/>
      <c r="F253" s="119"/>
      <c r="G253" s="75"/>
      <c r="H253" s="119"/>
    </row>
    <row r="254" spans="1:8" x14ac:dyDescent="0.2">
      <c r="A254" s="83"/>
      <c r="B254" s="146"/>
      <c r="C254" s="142"/>
      <c r="D254" s="142"/>
      <c r="E254" s="119"/>
      <c r="F254" s="119"/>
      <c r="G254" s="75"/>
      <c r="H254" s="119"/>
    </row>
    <row r="255" spans="1:8" x14ac:dyDescent="0.2">
      <c r="A255" s="83"/>
      <c r="B255" s="146"/>
      <c r="C255" s="142"/>
      <c r="D255" s="142"/>
      <c r="E255" s="119"/>
      <c r="F255" s="119"/>
      <c r="G255" s="75"/>
      <c r="H255" s="119"/>
    </row>
    <row r="256" spans="1:8" x14ac:dyDescent="0.2">
      <c r="A256" s="83"/>
      <c r="B256" s="146"/>
      <c r="C256" s="142"/>
      <c r="D256" s="142"/>
      <c r="E256" s="119"/>
      <c r="F256" s="119"/>
      <c r="G256" s="75"/>
      <c r="H256" s="119"/>
    </row>
    <row r="257" spans="1:8" x14ac:dyDescent="0.2">
      <c r="A257" s="83"/>
      <c r="B257" s="146"/>
      <c r="C257" s="142"/>
      <c r="D257" s="142"/>
      <c r="E257" s="119"/>
      <c r="F257" s="119"/>
      <c r="G257" s="75"/>
      <c r="H257" s="119"/>
    </row>
    <row r="258" spans="1:8" x14ac:dyDescent="0.2">
      <c r="A258" s="83"/>
      <c r="B258" s="146"/>
      <c r="C258" s="142"/>
      <c r="D258" s="142"/>
      <c r="E258" s="119"/>
      <c r="F258" s="119"/>
      <c r="G258" s="75"/>
      <c r="H258" s="119"/>
    </row>
    <row r="259" spans="1:8" x14ac:dyDescent="0.2">
      <c r="A259" s="83"/>
      <c r="B259" s="146"/>
      <c r="C259" s="142"/>
      <c r="D259" s="142"/>
      <c r="E259" s="119"/>
      <c r="F259" s="119"/>
      <c r="G259" s="75"/>
      <c r="H259" s="119"/>
    </row>
    <row r="260" spans="1:8" x14ac:dyDescent="0.2">
      <c r="A260" s="83"/>
      <c r="B260" s="146"/>
      <c r="C260" s="142"/>
      <c r="D260" s="142"/>
      <c r="E260" s="119"/>
      <c r="F260" s="119"/>
      <c r="G260" s="75"/>
      <c r="H260" s="119"/>
    </row>
    <row r="261" spans="1:8" x14ac:dyDescent="0.2">
      <c r="A261" s="83"/>
      <c r="B261" s="146"/>
      <c r="C261" s="142"/>
      <c r="D261" s="142"/>
      <c r="E261" s="119"/>
      <c r="F261" s="119"/>
      <c r="G261" s="75"/>
      <c r="H261" s="119"/>
    </row>
    <row r="262" spans="1:8" x14ac:dyDescent="0.2">
      <c r="A262" s="83"/>
      <c r="B262" s="146"/>
      <c r="C262" s="142"/>
      <c r="D262" s="142"/>
      <c r="E262" s="119"/>
      <c r="F262" s="119"/>
      <c r="G262" s="75"/>
      <c r="H262" s="119"/>
    </row>
    <row r="263" spans="1:8" x14ac:dyDescent="0.2">
      <c r="A263" s="83"/>
      <c r="B263" s="146"/>
      <c r="C263" s="142"/>
      <c r="D263" s="142"/>
      <c r="E263" s="119"/>
      <c r="F263" s="119"/>
      <c r="G263" s="75"/>
      <c r="H263" s="119"/>
    </row>
    <row r="264" spans="1:8" x14ac:dyDescent="0.2">
      <c r="A264" s="83"/>
      <c r="B264" s="146"/>
      <c r="C264" s="142"/>
      <c r="D264" s="142"/>
      <c r="E264" s="119"/>
      <c r="F264" s="119"/>
      <c r="G264" s="75"/>
      <c r="H264" s="119"/>
    </row>
    <row r="265" spans="1:8" x14ac:dyDescent="0.2">
      <c r="A265" s="83"/>
      <c r="B265" s="146"/>
      <c r="C265" s="142"/>
      <c r="D265" s="142"/>
      <c r="E265" s="119"/>
      <c r="F265" s="119"/>
      <c r="G265" s="75"/>
      <c r="H265" s="119"/>
    </row>
    <row r="266" spans="1:8" x14ac:dyDescent="0.2">
      <c r="A266" s="83"/>
      <c r="B266" s="146"/>
      <c r="C266" s="142"/>
      <c r="D266" s="142"/>
      <c r="E266" s="119"/>
      <c r="F266" s="119"/>
      <c r="G266" s="75"/>
      <c r="H266" s="119"/>
    </row>
    <row r="267" spans="1:8" x14ac:dyDescent="0.2">
      <c r="A267" s="83"/>
      <c r="B267" s="146"/>
      <c r="C267" s="142"/>
      <c r="D267" s="142"/>
      <c r="E267" s="119"/>
      <c r="F267" s="119"/>
      <c r="G267" s="75"/>
      <c r="H267" s="119"/>
    </row>
    <row r="268" spans="1:8" x14ac:dyDescent="0.2">
      <c r="A268" s="83"/>
      <c r="B268" s="146"/>
      <c r="C268" s="142"/>
      <c r="D268" s="142"/>
      <c r="E268" s="119"/>
      <c r="F268" s="119"/>
      <c r="G268" s="75"/>
      <c r="H268" s="119"/>
    </row>
    <row r="269" spans="1:8" x14ac:dyDescent="0.2">
      <c r="A269" s="83"/>
      <c r="B269" s="146"/>
      <c r="C269" s="142"/>
      <c r="D269" s="142"/>
      <c r="E269" s="119"/>
      <c r="F269" s="119"/>
      <c r="G269" s="75"/>
      <c r="H269" s="119"/>
    </row>
    <row r="270" spans="1:8" x14ac:dyDescent="0.2">
      <c r="A270" s="83"/>
      <c r="B270" s="146"/>
      <c r="C270" s="142"/>
      <c r="D270" s="142"/>
      <c r="E270" s="119"/>
      <c r="F270" s="119"/>
      <c r="G270" s="75"/>
      <c r="H270" s="119"/>
    </row>
    <row r="271" spans="1:8" x14ac:dyDescent="0.2">
      <c r="A271" s="83"/>
      <c r="B271" s="146"/>
      <c r="C271" s="142"/>
      <c r="D271" s="142"/>
      <c r="E271" s="119"/>
      <c r="F271" s="119"/>
      <c r="G271" s="75"/>
      <c r="H271" s="119"/>
    </row>
    <row r="272" spans="1:8" x14ac:dyDescent="0.2">
      <c r="A272" s="83"/>
      <c r="B272" s="146"/>
      <c r="C272" s="142"/>
      <c r="D272" s="142"/>
      <c r="E272" s="119"/>
      <c r="F272" s="119"/>
      <c r="G272" s="75"/>
      <c r="H272" s="119"/>
    </row>
    <row r="273" spans="1:8" x14ac:dyDescent="0.2">
      <c r="A273" s="83"/>
      <c r="B273" s="146"/>
      <c r="C273" s="142"/>
      <c r="D273" s="142"/>
      <c r="E273" s="119"/>
      <c r="F273" s="119"/>
      <c r="G273" s="75"/>
      <c r="H273" s="119"/>
    </row>
    <row r="274" spans="1:8" x14ac:dyDescent="0.2">
      <c r="A274" s="83"/>
      <c r="B274" s="146"/>
      <c r="C274" s="142"/>
      <c r="D274" s="142"/>
      <c r="E274" s="119"/>
      <c r="F274" s="119"/>
      <c r="G274" s="75"/>
      <c r="H274" s="119"/>
    </row>
    <row r="275" spans="1:8" x14ac:dyDescent="0.2">
      <c r="A275" s="83"/>
      <c r="B275" s="146"/>
      <c r="C275" s="142"/>
      <c r="D275" s="142"/>
      <c r="E275" s="119"/>
      <c r="F275" s="119"/>
      <c r="G275" s="75"/>
      <c r="H275" s="119"/>
    </row>
    <row r="276" spans="1:8" x14ac:dyDescent="0.2">
      <c r="A276" s="83"/>
      <c r="B276" s="146"/>
      <c r="C276" s="142"/>
      <c r="D276" s="142"/>
      <c r="E276" s="119"/>
      <c r="F276" s="119"/>
      <c r="G276" s="75"/>
      <c r="H276" s="119"/>
    </row>
    <row r="277" spans="1:8" x14ac:dyDescent="0.2">
      <c r="A277" s="83"/>
      <c r="B277" s="146"/>
      <c r="C277" s="142"/>
      <c r="D277" s="142"/>
      <c r="E277" s="119"/>
      <c r="F277" s="119"/>
      <c r="G277" s="75"/>
      <c r="H277" s="119"/>
    </row>
    <row r="278" spans="1:8" x14ac:dyDescent="0.2">
      <c r="A278" s="83"/>
      <c r="B278" s="146"/>
      <c r="C278" s="142"/>
      <c r="D278" s="142"/>
      <c r="E278" s="119"/>
      <c r="F278" s="119"/>
      <c r="G278" s="75"/>
      <c r="H278" s="119"/>
    </row>
    <row r="279" spans="1:8" x14ac:dyDescent="0.2">
      <c r="A279" s="83"/>
      <c r="B279" s="146"/>
      <c r="C279" s="142"/>
      <c r="D279" s="142"/>
      <c r="E279" s="119"/>
      <c r="F279" s="119"/>
      <c r="G279" s="75"/>
      <c r="H279" s="119"/>
    </row>
    <row r="280" spans="1:8" x14ac:dyDescent="0.2">
      <c r="A280" s="83"/>
      <c r="B280" s="146"/>
      <c r="C280" s="142"/>
      <c r="D280" s="142"/>
      <c r="E280" s="119"/>
      <c r="F280" s="119"/>
      <c r="G280" s="75"/>
      <c r="H280" s="119"/>
    </row>
    <row r="281" spans="1:8" x14ac:dyDescent="0.2">
      <c r="A281" s="83"/>
      <c r="B281" s="146"/>
      <c r="C281" s="142"/>
      <c r="D281" s="142"/>
      <c r="E281" s="119"/>
      <c r="F281" s="119"/>
      <c r="G281" s="75"/>
      <c r="H281" s="119"/>
    </row>
    <row r="282" spans="1:8" x14ac:dyDescent="0.2">
      <c r="A282" s="83"/>
      <c r="B282" s="146"/>
      <c r="C282" s="142"/>
      <c r="D282" s="142"/>
      <c r="E282" s="119"/>
      <c r="F282" s="119"/>
      <c r="G282" s="75"/>
      <c r="H282" s="119"/>
    </row>
    <row r="283" spans="1:8" x14ac:dyDescent="0.2">
      <c r="A283" s="83"/>
      <c r="B283" s="146"/>
      <c r="C283" s="142"/>
      <c r="D283" s="142"/>
      <c r="E283" s="119"/>
      <c r="F283" s="119"/>
      <c r="G283" s="75"/>
      <c r="H283" s="119"/>
    </row>
    <row r="284" spans="1:8" x14ac:dyDescent="0.2">
      <c r="A284" s="83"/>
      <c r="B284" s="146"/>
      <c r="C284" s="142"/>
      <c r="D284" s="142"/>
      <c r="E284" s="119"/>
      <c r="F284" s="119"/>
      <c r="G284" s="75"/>
      <c r="H284" s="119"/>
    </row>
    <row r="285" spans="1:8" x14ac:dyDescent="0.2">
      <c r="A285" s="83"/>
      <c r="B285" s="146"/>
      <c r="C285" s="142"/>
      <c r="D285" s="142"/>
      <c r="E285" s="119"/>
      <c r="F285" s="119"/>
      <c r="G285" s="75"/>
      <c r="H285" s="119"/>
    </row>
    <row r="286" spans="1:8" x14ac:dyDescent="0.2">
      <c r="A286" s="83"/>
      <c r="B286" s="146"/>
      <c r="C286" s="142"/>
      <c r="D286" s="142"/>
      <c r="E286" s="119"/>
      <c r="F286" s="119"/>
      <c r="G286" s="75"/>
      <c r="H286" s="119"/>
    </row>
    <row r="287" spans="1:8" x14ac:dyDescent="0.2">
      <c r="A287" s="83"/>
      <c r="B287" s="146"/>
      <c r="C287" s="142"/>
      <c r="D287" s="142"/>
      <c r="E287" s="119"/>
      <c r="F287" s="119"/>
      <c r="G287" s="75"/>
      <c r="H287" s="119"/>
    </row>
    <row r="288" spans="1:8" x14ac:dyDescent="0.2">
      <c r="A288" s="83"/>
      <c r="B288" s="146"/>
      <c r="C288" s="142"/>
      <c r="D288" s="142"/>
      <c r="E288" s="119"/>
      <c r="F288" s="119"/>
      <c r="G288" s="75"/>
      <c r="H288" s="119"/>
    </row>
    <row r="289" spans="1:8" x14ac:dyDescent="0.2">
      <c r="A289" s="83"/>
      <c r="B289" s="146"/>
      <c r="C289" s="142"/>
      <c r="D289" s="142"/>
      <c r="E289" s="119"/>
      <c r="F289" s="119"/>
      <c r="G289" s="75"/>
      <c r="H289" s="119"/>
    </row>
    <row r="290" spans="1:8" x14ac:dyDescent="0.2">
      <c r="A290" s="83"/>
      <c r="B290" s="146"/>
      <c r="C290" s="142"/>
      <c r="D290" s="142"/>
      <c r="E290" s="119"/>
      <c r="F290" s="119"/>
      <c r="G290" s="75"/>
      <c r="H290" s="119"/>
    </row>
    <row r="291" spans="1:8" x14ac:dyDescent="0.2">
      <c r="A291" s="83"/>
      <c r="B291" s="146"/>
      <c r="C291" s="142"/>
      <c r="D291" s="142"/>
      <c r="E291" s="119"/>
      <c r="F291" s="119"/>
      <c r="G291" s="75"/>
      <c r="H291" s="119"/>
    </row>
    <row r="292" spans="1:8" x14ac:dyDescent="0.2">
      <c r="A292" s="83"/>
      <c r="B292" s="146"/>
      <c r="C292" s="142"/>
      <c r="D292" s="142"/>
      <c r="E292" s="119"/>
      <c r="F292" s="119"/>
      <c r="G292" s="75"/>
      <c r="H292" s="119"/>
    </row>
    <row r="293" spans="1:8" x14ac:dyDescent="0.2">
      <c r="A293" s="83"/>
      <c r="B293" s="146"/>
      <c r="C293" s="142"/>
      <c r="D293" s="142"/>
      <c r="E293" s="119"/>
      <c r="F293" s="119"/>
      <c r="G293" s="75"/>
      <c r="H293" s="119"/>
    </row>
    <row r="294" spans="1:8" x14ac:dyDescent="0.2">
      <c r="A294" s="83"/>
      <c r="B294" s="146"/>
      <c r="C294" s="142"/>
      <c r="D294" s="142"/>
      <c r="E294" s="119"/>
      <c r="F294" s="119"/>
      <c r="G294" s="75"/>
      <c r="H294" s="119"/>
    </row>
    <row r="295" spans="1:8" x14ac:dyDescent="0.2">
      <c r="A295" s="83"/>
      <c r="B295" s="146"/>
      <c r="C295" s="142"/>
      <c r="D295" s="142"/>
      <c r="E295" s="119"/>
      <c r="F295" s="119"/>
      <c r="G295" s="75"/>
      <c r="H295" s="119"/>
    </row>
    <row r="296" spans="1:8" x14ac:dyDescent="0.2">
      <c r="A296" s="83"/>
      <c r="B296" s="146"/>
      <c r="C296" s="142"/>
      <c r="D296" s="142"/>
      <c r="E296" s="119"/>
      <c r="F296" s="119"/>
      <c r="G296" s="75"/>
      <c r="H296" s="119"/>
    </row>
    <row r="297" spans="1:8" x14ac:dyDescent="0.2">
      <c r="A297" s="83"/>
      <c r="B297" s="146"/>
      <c r="C297" s="142"/>
      <c r="D297" s="142"/>
      <c r="E297" s="119"/>
      <c r="F297" s="119"/>
      <c r="G297" s="75"/>
      <c r="H297" s="119"/>
    </row>
    <row r="298" spans="1:8" x14ac:dyDescent="0.2">
      <c r="A298" s="83"/>
      <c r="B298" s="146"/>
      <c r="C298" s="142"/>
      <c r="D298" s="142"/>
      <c r="E298" s="119"/>
      <c r="F298" s="119"/>
      <c r="G298" s="75"/>
      <c r="H298" s="119"/>
    </row>
    <row r="299" spans="1:8" x14ac:dyDescent="0.2">
      <c r="A299" s="83"/>
      <c r="B299" s="146"/>
      <c r="C299" s="142"/>
      <c r="D299" s="142"/>
      <c r="E299" s="119"/>
      <c r="F299" s="119"/>
      <c r="G299" s="75"/>
      <c r="H299" s="119"/>
    </row>
    <row r="300" spans="1:8" x14ac:dyDescent="0.2">
      <c r="A300" s="83"/>
      <c r="B300" s="146"/>
      <c r="C300" s="142"/>
      <c r="D300" s="142"/>
      <c r="E300" s="119"/>
      <c r="F300" s="119"/>
      <c r="G300" s="75"/>
      <c r="H300" s="119"/>
    </row>
    <row r="301" spans="1:8" x14ac:dyDescent="0.2">
      <c r="A301" s="83"/>
      <c r="B301" s="146"/>
      <c r="C301" s="142"/>
      <c r="D301" s="142"/>
      <c r="E301" s="119"/>
      <c r="F301" s="119"/>
      <c r="G301" s="75"/>
      <c r="H301" s="119"/>
    </row>
    <row r="302" spans="1:8" x14ac:dyDescent="0.2">
      <c r="A302" s="83"/>
      <c r="B302" s="146"/>
      <c r="C302" s="142"/>
      <c r="D302" s="142"/>
      <c r="E302" s="119"/>
      <c r="F302" s="119"/>
      <c r="G302" s="75"/>
      <c r="H302" s="119"/>
    </row>
    <row r="303" spans="1:8" x14ac:dyDescent="0.2">
      <c r="A303" s="83"/>
      <c r="B303" s="146"/>
      <c r="C303" s="142"/>
      <c r="D303" s="142"/>
      <c r="E303" s="119"/>
      <c r="F303" s="119"/>
      <c r="G303" s="75"/>
      <c r="H303" s="119"/>
    </row>
    <row r="304" spans="1:8" x14ac:dyDescent="0.2">
      <c r="A304" s="83"/>
      <c r="B304" s="146"/>
      <c r="C304" s="142"/>
      <c r="D304" s="142"/>
      <c r="E304" s="119"/>
      <c r="F304" s="119"/>
      <c r="G304" s="75"/>
      <c r="H304" s="119"/>
    </row>
    <row r="305" spans="1:8" x14ac:dyDescent="0.2">
      <c r="A305" s="83"/>
      <c r="B305" s="146"/>
      <c r="C305" s="142"/>
      <c r="D305" s="142"/>
      <c r="E305" s="119"/>
      <c r="F305" s="119"/>
      <c r="G305" s="75"/>
      <c r="H305" s="119"/>
    </row>
    <row r="306" spans="1:8" x14ac:dyDescent="0.2">
      <c r="A306" s="83"/>
      <c r="B306" s="146"/>
      <c r="C306" s="142"/>
      <c r="D306" s="142"/>
      <c r="E306" s="119"/>
      <c r="F306" s="119"/>
      <c r="G306" s="75"/>
      <c r="H306" s="119"/>
    </row>
    <row r="307" spans="1:8" x14ac:dyDescent="0.2">
      <c r="A307" s="83"/>
      <c r="B307" s="146"/>
      <c r="C307" s="142"/>
      <c r="D307" s="142"/>
      <c r="E307" s="119"/>
      <c r="F307" s="119"/>
      <c r="G307" s="75"/>
      <c r="H307" s="119"/>
    </row>
    <row r="308" spans="1:8" x14ac:dyDescent="0.2">
      <c r="A308" s="83"/>
      <c r="B308" s="146"/>
      <c r="C308" s="142"/>
      <c r="D308" s="142"/>
      <c r="E308" s="119"/>
      <c r="F308" s="119"/>
      <c r="G308" s="75"/>
      <c r="H308" s="119"/>
    </row>
    <row r="309" spans="1:8" x14ac:dyDescent="0.2">
      <c r="A309" s="83"/>
      <c r="B309" s="146"/>
      <c r="C309" s="142"/>
      <c r="D309" s="142"/>
      <c r="E309" s="119"/>
      <c r="F309" s="119"/>
      <c r="G309" s="75"/>
      <c r="H309" s="119"/>
    </row>
    <row r="310" spans="1:8" x14ac:dyDescent="0.2">
      <c r="A310" s="83"/>
      <c r="B310" s="146"/>
      <c r="C310" s="142"/>
      <c r="D310" s="142"/>
      <c r="E310" s="119"/>
      <c r="F310" s="119"/>
      <c r="G310" s="75"/>
      <c r="H310" s="119"/>
    </row>
    <row r="311" spans="1:8" x14ac:dyDescent="0.2">
      <c r="A311" s="83"/>
      <c r="B311" s="146"/>
      <c r="C311" s="142"/>
      <c r="D311" s="142"/>
      <c r="E311" s="119"/>
      <c r="F311" s="119"/>
      <c r="G311" s="75"/>
      <c r="H311" s="119"/>
    </row>
    <row r="312" spans="1:8" x14ac:dyDescent="0.2">
      <c r="A312" s="83"/>
      <c r="B312" s="146"/>
      <c r="C312" s="142"/>
      <c r="D312" s="142"/>
      <c r="E312" s="119"/>
      <c r="F312" s="119"/>
      <c r="G312" s="75"/>
      <c r="H312" s="119"/>
    </row>
    <row r="313" spans="1:8" x14ac:dyDescent="0.2">
      <c r="A313" s="83"/>
      <c r="B313" s="146"/>
      <c r="C313" s="142"/>
      <c r="D313" s="142"/>
      <c r="E313" s="119"/>
      <c r="F313" s="119"/>
      <c r="G313" s="75"/>
      <c r="H313" s="119"/>
    </row>
    <row r="314" spans="1:8" x14ac:dyDescent="0.2">
      <c r="A314" s="83"/>
      <c r="B314" s="146"/>
      <c r="C314" s="142"/>
      <c r="D314" s="142"/>
      <c r="E314" s="119"/>
      <c r="F314" s="119"/>
      <c r="G314" s="75"/>
      <c r="H314" s="119"/>
    </row>
    <row r="315" spans="1:8" x14ac:dyDescent="0.2">
      <c r="A315" s="83"/>
      <c r="B315" s="146"/>
      <c r="C315" s="142"/>
      <c r="D315" s="142"/>
      <c r="E315" s="119"/>
      <c r="F315" s="119"/>
      <c r="G315" s="75"/>
      <c r="H315" s="119"/>
    </row>
    <row r="316" spans="1:8" x14ac:dyDescent="0.2">
      <c r="A316" s="83"/>
      <c r="B316" s="146"/>
      <c r="C316" s="142"/>
      <c r="D316" s="142"/>
      <c r="E316" s="119"/>
      <c r="F316" s="119"/>
      <c r="G316" s="75"/>
      <c r="H316" s="119"/>
    </row>
    <row r="317" spans="1:8" x14ac:dyDescent="0.2">
      <c r="A317" s="83"/>
      <c r="B317" s="146"/>
      <c r="C317" s="142"/>
      <c r="D317" s="142"/>
      <c r="E317" s="119"/>
      <c r="F317" s="119"/>
      <c r="G317" s="75"/>
      <c r="H317" s="119"/>
    </row>
    <row r="318" spans="1:8" x14ac:dyDescent="0.2">
      <c r="A318" s="83"/>
      <c r="B318" s="146"/>
      <c r="C318" s="142"/>
      <c r="D318" s="142"/>
      <c r="E318" s="119"/>
      <c r="F318" s="119"/>
      <c r="G318" s="75"/>
      <c r="H318" s="119"/>
    </row>
    <row r="319" spans="1:8" x14ac:dyDescent="0.2">
      <c r="A319" s="83"/>
      <c r="B319" s="146"/>
      <c r="C319" s="142"/>
      <c r="D319" s="142"/>
      <c r="E319" s="119"/>
      <c r="F319" s="119"/>
      <c r="G319" s="75"/>
      <c r="H319" s="119"/>
    </row>
    <row r="320" spans="1:8" x14ac:dyDescent="0.2">
      <c r="A320" s="83"/>
      <c r="B320" s="146"/>
      <c r="C320" s="142"/>
      <c r="D320" s="142"/>
      <c r="E320" s="119"/>
      <c r="F320" s="119"/>
      <c r="G320" s="75"/>
      <c r="H320" s="119"/>
    </row>
    <row r="321" spans="1:8" x14ac:dyDescent="0.2">
      <c r="A321" s="83"/>
      <c r="B321" s="146"/>
      <c r="C321" s="142"/>
      <c r="D321" s="142"/>
      <c r="E321" s="119"/>
      <c r="F321" s="119"/>
      <c r="G321" s="75"/>
      <c r="H321" s="119"/>
    </row>
    <row r="322" spans="1:8" x14ac:dyDescent="0.2">
      <c r="A322" s="83"/>
      <c r="B322" s="146"/>
      <c r="C322" s="142"/>
      <c r="D322" s="142"/>
      <c r="E322" s="119"/>
      <c r="F322" s="119"/>
      <c r="G322" s="75"/>
      <c r="H322" s="119"/>
    </row>
    <row r="323" spans="1:8" x14ac:dyDescent="0.2">
      <c r="A323" s="83"/>
      <c r="B323" s="146"/>
      <c r="C323" s="142"/>
      <c r="D323" s="142"/>
      <c r="E323" s="119"/>
      <c r="F323" s="119"/>
      <c r="G323" s="75"/>
      <c r="H323" s="119"/>
    </row>
    <row r="324" spans="1:8" x14ac:dyDescent="0.2">
      <c r="A324" s="83"/>
      <c r="B324" s="146"/>
      <c r="C324" s="142"/>
      <c r="D324" s="142"/>
      <c r="E324" s="119"/>
      <c r="F324" s="119"/>
      <c r="G324" s="75"/>
      <c r="H324" s="119"/>
    </row>
    <row r="325" spans="1:8" x14ac:dyDescent="0.2">
      <c r="A325" s="83"/>
      <c r="B325" s="146"/>
      <c r="C325" s="142"/>
      <c r="D325" s="142"/>
      <c r="E325" s="119"/>
      <c r="F325" s="119"/>
      <c r="G325" s="75"/>
      <c r="H325" s="119"/>
    </row>
    <row r="326" spans="1:8" x14ac:dyDescent="0.2">
      <c r="A326" s="83"/>
      <c r="B326" s="146"/>
      <c r="C326" s="142"/>
      <c r="D326" s="142"/>
      <c r="E326" s="119"/>
      <c r="F326" s="119"/>
      <c r="G326" s="75"/>
      <c r="H326" s="119"/>
    </row>
    <row r="327" spans="1:8" x14ac:dyDescent="0.2">
      <c r="A327" s="83"/>
      <c r="B327" s="146"/>
      <c r="C327" s="142"/>
      <c r="D327" s="142"/>
      <c r="E327" s="119"/>
      <c r="F327" s="119"/>
      <c r="G327" s="75"/>
      <c r="H327" s="119"/>
    </row>
    <row r="328" spans="1:8" x14ac:dyDescent="0.2">
      <c r="A328" s="83"/>
      <c r="B328" s="146"/>
      <c r="C328" s="142"/>
      <c r="D328" s="142"/>
      <c r="E328" s="119"/>
      <c r="F328" s="119"/>
      <c r="G328" s="75"/>
      <c r="H328" s="119"/>
    </row>
    <row r="329" spans="1:8" x14ac:dyDescent="0.2">
      <c r="A329" s="83"/>
      <c r="B329" s="146"/>
      <c r="C329" s="142"/>
      <c r="D329" s="142"/>
      <c r="E329" s="119"/>
      <c r="F329" s="119"/>
      <c r="G329" s="75"/>
      <c r="H329" s="119"/>
    </row>
    <row r="330" spans="1:8" x14ac:dyDescent="0.2">
      <c r="A330" s="83"/>
      <c r="B330" s="146"/>
      <c r="C330" s="142"/>
      <c r="D330" s="142"/>
      <c r="E330" s="119"/>
      <c r="F330" s="119"/>
      <c r="G330" s="75"/>
      <c r="H330" s="119"/>
    </row>
    <row r="331" spans="1:8" x14ac:dyDescent="0.2">
      <c r="A331" s="83"/>
      <c r="B331" s="146"/>
      <c r="C331" s="142"/>
      <c r="D331" s="142"/>
      <c r="E331" s="119"/>
      <c r="F331" s="119"/>
      <c r="G331" s="75"/>
      <c r="H331" s="119"/>
    </row>
    <row r="332" spans="1:8" x14ac:dyDescent="0.2">
      <c r="A332" s="83"/>
      <c r="B332" s="146"/>
      <c r="C332" s="142"/>
      <c r="D332" s="142"/>
      <c r="E332" s="119"/>
      <c r="F332" s="119"/>
      <c r="G332" s="75"/>
      <c r="H332" s="119"/>
    </row>
    <row r="333" spans="1:8" x14ac:dyDescent="0.2">
      <c r="A333" s="83"/>
      <c r="B333" s="146"/>
      <c r="C333" s="142"/>
      <c r="D333" s="142"/>
      <c r="E333" s="119"/>
      <c r="F333" s="119"/>
      <c r="G333" s="75"/>
      <c r="H333" s="119"/>
    </row>
    <row r="334" spans="1:8" x14ac:dyDescent="0.2">
      <c r="A334" s="83"/>
      <c r="B334" s="146"/>
      <c r="C334" s="142"/>
      <c r="D334" s="142"/>
      <c r="E334" s="119"/>
      <c r="F334" s="119"/>
      <c r="G334" s="75"/>
      <c r="H334" s="119"/>
    </row>
    <row r="335" spans="1:8" x14ac:dyDescent="0.2">
      <c r="A335" s="83"/>
      <c r="B335" s="146"/>
      <c r="C335" s="142"/>
      <c r="D335" s="142"/>
      <c r="E335" s="119"/>
      <c r="F335" s="119"/>
      <c r="G335" s="75"/>
      <c r="H335" s="119"/>
    </row>
    <row r="336" spans="1:8" x14ac:dyDescent="0.2">
      <c r="A336" s="83"/>
      <c r="B336" s="146"/>
      <c r="C336" s="142"/>
      <c r="D336" s="142"/>
      <c r="E336" s="119"/>
      <c r="F336" s="119"/>
      <c r="G336" s="75"/>
      <c r="H336" s="119"/>
    </row>
    <row r="337" spans="1:8" x14ac:dyDescent="0.2">
      <c r="A337" s="83"/>
      <c r="B337" s="146"/>
      <c r="C337" s="142"/>
      <c r="D337" s="142"/>
      <c r="E337" s="119"/>
      <c r="F337" s="119"/>
      <c r="G337" s="75"/>
      <c r="H337" s="119"/>
    </row>
    <row r="338" spans="1:8" x14ac:dyDescent="0.2">
      <c r="A338" s="83"/>
      <c r="B338" s="146"/>
      <c r="C338" s="142"/>
      <c r="D338" s="142"/>
      <c r="E338" s="119"/>
      <c r="F338" s="119"/>
      <c r="G338" s="75"/>
      <c r="H338" s="119"/>
    </row>
    <row r="339" spans="1:8" x14ac:dyDescent="0.2">
      <c r="A339" s="83"/>
      <c r="B339" s="146"/>
      <c r="C339" s="142"/>
      <c r="D339" s="142"/>
      <c r="E339" s="119"/>
      <c r="F339" s="119"/>
      <c r="G339" s="75"/>
      <c r="H339" s="119"/>
    </row>
    <row r="340" spans="1:8" x14ac:dyDescent="0.2">
      <c r="A340" s="83"/>
      <c r="B340" s="146"/>
      <c r="C340" s="142"/>
      <c r="D340" s="142"/>
      <c r="E340" s="119"/>
      <c r="F340" s="119"/>
      <c r="G340" s="75"/>
      <c r="H340" s="119"/>
    </row>
    <row r="341" spans="1:8" x14ac:dyDescent="0.2">
      <c r="A341" s="83"/>
      <c r="B341" s="146"/>
      <c r="C341" s="142"/>
      <c r="D341" s="142"/>
      <c r="E341" s="119"/>
      <c r="F341" s="119"/>
      <c r="G341" s="75"/>
      <c r="H341" s="119"/>
    </row>
    <row r="342" spans="1:8" x14ac:dyDescent="0.2">
      <c r="A342" s="83"/>
      <c r="B342" s="146"/>
      <c r="C342" s="142"/>
      <c r="D342" s="142"/>
      <c r="E342" s="119"/>
      <c r="F342" s="119"/>
      <c r="G342" s="75"/>
      <c r="H342" s="119"/>
    </row>
    <row r="343" spans="1:8" x14ac:dyDescent="0.2">
      <c r="A343" s="83"/>
      <c r="B343" s="146"/>
      <c r="C343" s="142"/>
      <c r="D343" s="142"/>
      <c r="E343" s="119"/>
      <c r="F343" s="119"/>
      <c r="G343" s="75"/>
      <c r="H343" s="119"/>
    </row>
    <row r="344" spans="1:8" x14ac:dyDescent="0.2">
      <c r="A344" s="83"/>
      <c r="B344" s="146"/>
      <c r="C344" s="142"/>
      <c r="D344" s="142"/>
      <c r="E344" s="119"/>
      <c r="F344" s="119"/>
      <c r="G344" s="75"/>
      <c r="H344" s="119"/>
    </row>
    <row r="345" spans="1:8" x14ac:dyDescent="0.2">
      <c r="A345" s="83"/>
      <c r="B345" s="146"/>
      <c r="C345" s="142"/>
      <c r="D345" s="142"/>
      <c r="E345" s="119"/>
      <c r="F345" s="119"/>
      <c r="G345" s="75"/>
      <c r="H345" s="119"/>
    </row>
    <row r="346" spans="1:8" x14ac:dyDescent="0.2">
      <c r="A346" s="83"/>
      <c r="B346" s="146"/>
      <c r="C346" s="142"/>
      <c r="D346" s="142"/>
      <c r="E346" s="119"/>
      <c r="F346" s="119"/>
      <c r="G346" s="75"/>
      <c r="H346" s="119"/>
    </row>
    <row r="347" spans="1:8" x14ac:dyDescent="0.2">
      <c r="A347" s="83"/>
      <c r="B347" s="146"/>
      <c r="C347" s="142"/>
      <c r="D347" s="142"/>
      <c r="E347" s="119"/>
      <c r="F347" s="119"/>
      <c r="G347" s="75"/>
      <c r="H347" s="119"/>
    </row>
    <row r="348" spans="1:8" x14ac:dyDescent="0.2">
      <c r="A348" s="83"/>
      <c r="B348" s="146"/>
      <c r="C348" s="142"/>
      <c r="D348" s="142"/>
      <c r="E348" s="119"/>
      <c r="F348" s="119"/>
      <c r="G348" s="75"/>
      <c r="H348" s="119"/>
    </row>
    <row r="349" spans="1:8" x14ac:dyDescent="0.2">
      <c r="A349" s="83"/>
      <c r="B349" s="146"/>
      <c r="C349" s="142"/>
      <c r="D349" s="142"/>
      <c r="E349" s="119"/>
      <c r="F349" s="119"/>
      <c r="G349" s="75"/>
      <c r="H349" s="119"/>
    </row>
    <row r="350" spans="1:8" x14ac:dyDescent="0.2">
      <c r="A350" s="83"/>
      <c r="B350" s="146"/>
      <c r="C350" s="142"/>
      <c r="D350" s="142"/>
      <c r="E350" s="119"/>
      <c r="F350" s="119"/>
      <c r="G350" s="75"/>
      <c r="H350" s="119"/>
    </row>
    <row r="351" spans="1:8" x14ac:dyDescent="0.2">
      <c r="A351" s="83"/>
      <c r="B351" s="146"/>
      <c r="C351" s="142"/>
      <c r="D351" s="142"/>
      <c r="E351" s="119"/>
      <c r="F351" s="119"/>
      <c r="G351" s="75"/>
      <c r="H351" s="119"/>
    </row>
    <row r="352" spans="1:8" x14ac:dyDescent="0.2">
      <c r="A352" s="83"/>
      <c r="B352" s="146"/>
      <c r="C352" s="142"/>
      <c r="D352" s="142"/>
      <c r="E352" s="119"/>
      <c r="F352" s="119"/>
      <c r="G352" s="75"/>
      <c r="H352" s="119"/>
    </row>
    <row r="353" spans="1:8" x14ac:dyDescent="0.2">
      <c r="A353" s="83"/>
      <c r="B353" s="146"/>
      <c r="C353" s="142"/>
      <c r="D353" s="142"/>
      <c r="E353" s="119"/>
      <c r="F353" s="119"/>
      <c r="G353" s="75"/>
      <c r="H353" s="119"/>
    </row>
    <row r="354" spans="1:8" x14ac:dyDescent="0.2">
      <c r="A354" s="83"/>
      <c r="B354" s="146"/>
      <c r="C354" s="142"/>
      <c r="D354" s="142"/>
      <c r="E354" s="119"/>
      <c r="F354" s="119"/>
      <c r="G354" s="75"/>
      <c r="H354" s="119"/>
    </row>
    <row r="355" spans="1:8" x14ac:dyDescent="0.2">
      <c r="A355" s="83"/>
      <c r="B355" s="146"/>
      <c r="C355" s="142"/>
      <c r="D355" s="142"/>
      <c r="E355" s="119"/>
      <c r="F355" s="119"/>
      <c r="G355" s="75"/>
      <c r="H355" s="119"/>
    </row>
    <row r="356" spans="1:8" x14ac:dyDescent="0.2">
      <c r="A356" s="83"/>
      <c r="B356" s="146"/>
      <c r="C356" s="142"/>
      <c r="D356" s="142"/>
      <c r="E356" s="119"/>
      <c r="F356" s="119"/>
      <c r="G356" s="75"/>
      <c r="H356" s="119"/>
    </row>
    <row r="357" spans="1:8" x14ac:dyDescent="0.2">
      <c r="A357" s="83"/>
      <c r="B357" s="146"/>
      <c r="C357" s="142"/>
      <c r="D357" s="142"/>
      <c r="E357" s="119"/>
      <c r="F357" s="119"/>
      <c r="G357" s="75"/>
      <c r="H357" s="119"/>
    </row>
    <row r="358" spans="1:8" x14ac:dyDescent="0.2">
      <c r="A358" s="83"/>
      <c r="B358" s="146"/>
      <c r="C358" s="142"/>
      <c r="D358" s="142"/>
      <c r="E358" s="119"/>
      <c r="F358" s="119"/>
      <c r="G358" s="75"/>
      <c r="H358" s="119"/>
    </row>
    <row r="359" spans="1:8" x14ac:dyDescent="0.2">
      <c r="A359" s="83"/>
      <c r="B359" s="146"/>
      <c r="C359" s="142"/>
      <c r="D359" s="142"/>
      <c r="E359" s="119"/>
      <c r="F359" s="119"/>
      <c r="G359" s="75"/>
      <c r="H359" s="119"/>
    </row>
    <row r="360" spans="1:8" x14ac:dyDescent="0.2">
      <c r="A360" s="83"/>
      <c r="B360" s="146"/>
      <c r="C360" s="142"/>
      <c r="D360" s="142"/>
      <c r="E360" s="119"/>
      <c r="F360" s="119"/>
      <c r="G360" s="75"/>
      <c r="H360" s="119"/>
    </row>
    <row r="361" spans="1:8" x14ac:dyDescent="0.2">
      <c r="A361" s="83"/>
      <c r="B361" s="146"/>
      <c r="C361" s="142"/>
      <c r="D361" s="142"/>
      <c r="E361" s="119"/>
      <c r="F361" s="119"/>
      <c r="G361" s="75"/>
      <c r="H361" s="119"/>
    </row>
    <row r="362" spans="1:8" x14ac:dyDescent="0.2">
      <c r="A362" s="83"/>
      <c r="B362" s="146"/>
      <c r="C362" s="142"/>
      <c r="D362" s="142"/>
      <c r="E362" s="119"/>
      <c r="F362" s="119"/>
      <c r="G362" s="75"/>
      <c r="H362" s="119"/>
    </row>
    <row r="363" spans="1:8" x14ac:dyDescent="0.2">
      <c r="A363" s="83"/>
      <c r="B363" s="146"/>
      <c r="C363" s="142"/>
      <c r="D363" s="142"/>
      <c r="E363" s="119"/>
      <c r="F363" s="119"/>
      <c r="G363" s="75"/>
      <c r="H363" s="119"/>
    </row>
    <row r="364" spans="1:8" x14ac:dyDescent="0.2">
      <c r="A364" s="83"/>
      <c r="B364" s="146"/>
      <c r="C364" s="142"/>
      <c r="D364" s="142"/>
      <c r="E364" s="119"/>
      <c r="F364" s="119"/>
      <c r="G364" s="75"/>
      <c r="H364" s="119"/>
    </row>
    <row r="365" spans="1:8" x14ac:dyDescent="0.2">
      <c r="A365" s="83"/>
      <c r="B365" s="146"/>
      <c r="C365" s="142"/>
      <c r="D365" s="142"/>
      <c r="E365" s="119"/>
      <c r="F365" s="119"/>
      <c r="G365" s="75"/>
      <c r="H365" s="119"/>
    </row>
    <row r="366" spans="1:8" x14ac:dyDescent="0.2">
      <c r="A366" s="83"/>
      <c r="B366" s="146"/>
      <c r="C366" s="142"/>
      <c r="D366" s="142"/>
      <c r="E366" s="119"/>
      <c r="F366" s="119"/>
      <c r="G366" s="75"/>
      <c r="H366" s="119"/>
    </row>
    <row r="367" spans="1:8" x14ac:dyDescent="0.2">
      <c r="A367" s="83"/>
      <c r="B367" s="146"/>
      <c r="C367" s="142"/>
      <c r="D367" s="142"/>
      <c r="E367" s="119"/>
      <c r="F367" s="119"/>
      <c r="G367" s="75"/>
      <c r="H367" s="119"/>
    </row>
    <row r="368" spans="1:8" x14ac:dyDescent="0.2">
      <c r="A368" s="83"/>
      <c r="B368" s="146"/>
      <c r="C368" s="142"/>
      <c r="D368" s="142"/>
      <c r="E368" s="119"/>
      <c r="F368" s="119"/>
      <c r="G368" s="75"/>
      <c r="H368" s="119"/>
    </row>
    <row r="369" spans="1:8" x14ac:dyDescent="0.2">
      <c r="A369" s="83"/>
      <c r="B369" s="146"/>
      <c r="C369" s="142"/>
      <c r="D369" s="142"/>
      <c r="E369" s="119"/>
      <c r="F369" s="119"/>
      <c r="G369" s="75"/>
      <c r="H369" s="119"/>
    </row>
    <row r="370" spans="1:8" x14ac:dyDescent="0.2">
      <c r="A370" s="83"/>
      <c r="B370" s="146"/>
      <c r="C370" s="142"/>
      <c r="D370" s="142"/>
      <c r="E370" s="119"/>
      <c r="F370" s="119"/>
      <c r="G370" s="75"/>
      <c r="H370" s="119"/>
    </row>
    <row r="371" spans="1:8" x14ac:dyDescent="0.2">
      <c r="A371" s="83"/>
      <c r="B371" s="146"/>
      <c r="C371" s="142"/>
      <c r="D371" s="142"/>
      <c r="E371" s="119"/>
      <c r="F371" s="119"/>
      <c r="G371" s="75"/>
      <c r="H371" s="119"/>
    </row>
    <row r="372" spans="1:8" x14ac:dyDescent="0.2">
      <c r="A372" s="83"/>
      <c r="B372" s="146"/>
      <c r="C372" s="142"/>
      <c r="D372" s="142"/>
      <c r="E372" s="119"/>
      <c r="F372" s="119"/>
      <c r="G372" s="75"/>
      <c r="H372" s="119"/>
    </row>
    <row r="373" spans="1:8" x14ac:dyDescent="0.2">
      <c r="A373" s="83"/>
      <c r="B373" s="146"/>
      <c r="C373" s="142"/>
      <c r="D373" s="142"/>
      <c r="E373" s="119"/>
      <c r="F373" s="119"/>
      <c r="G373" s="75"/>
      <c r="H373" s="119"/>
    </row>
    <row r="374" spans="1:8" x14ac:dyDescent="0.2">
      <c r="A374" s="83"/>
      <c r="B374" s="146"/>
      <c r="C374" s="142"/>
      <c r="D374" s="142"/>
      <c r="E374" s="119"/>
      <c r="F374" s="119"/>
      <c r="G374" s="75"/>
      <c r="H374" s="119"/>
    </row>
    <row r="375" spans="1:8" x14ac:dyDescent="0.2">
      <c r="A375" s="83"/>
      <c r="B375" s="146"/>
      <c r="C375" s="142"/>
      <c r="D375" s="142"/>
      <c r="E375" s="119"/>
      <c r="F375" s="119"/>
      <c r="G375" s="75"/>
      <c r="H375" s="119"/>
    </row>
    <row r="376" spans="1:8" x14ac:dyDescent="0.2">
      <c r="A376" s="83"/>
      <c r="B376" s="146"/>
      <c r="C376" s="142"/>
      <c r="D376" s="142"/>
      <c r="E376" s="119"/>
      <c r="F376" s="119"/>
      <c r="G376" s="75"/>
      <c r="H376" s="119"/>
    </row>
    <row r="377" spans="1:8" x14ac:dyDescent="0.2">
      <c r="A377" s="83"/>
      <c r="B377" s="146"/>
      <c r="C377" s="142"/>
      <c r="D377" s="142"/>
      <c r="E377" s="119"/>
      <c r="F377" s="119"/>
      <c r="G377" s="75"/>
      <c r="H377" s="119"/>
    </row>
    <row r="378" spans="1:8" x14ac:dyDescent="0.2">
      <c r="A378" s="83"/>
      <c r="B378" s="146"/>
      <c r="C378" s="142"/>
      <c r="D378" s="142"/>
      <c r="E378" s="119"/>
      <c r="F378" s="119"/>
      <c r="G378" s="75"/>
      <c r="H378" s="119"/>
    </row>
    <row r="379" spans="1:8" x14ac:dyDescent="0.2">
      <c r="A379" s="83"/>
      <c r="B379" s="146"/>
      <c r="C379" s="142"/>
      <c r="D379" s="142"/>
      <c r="E379" s="119"/>
      <c r="F379" s="119"/>
      <c r="G379" s="75"/>
      <c r="H379" s="119"/>
    </row>
    <row r="380" spans="1:8" x14ac:dyDescent="0.2">
      <c r="A380" s="83"/>
      <c r="B380" s="146"/>
      <c r="C380" s="142"/>
      <c r="D380" s="142"/>
      <c r="E380" s="119"/>
      <c r="F380" s="119"/>
      <c r="G380" s="75"/>
      <c r="H380" s="119"/>
    </row>
    <row r="381" spans="1:8" x14ac:dyDescent="0.2">
      <c r="A381" s="83"/>
      <c r="B381" s="146"/>
      <c r="C381" s="142"/>
      <c r="D381" s="142"/>
      <c r="E381" s="119"/>
      <c r="F381" s="119"/>
      <c r="G381" s="75"/>
      <c r="H381" s="119"/>
    </row>
    <row r="382" spans="1:8" x14ac:dyDescent="0.2">
      <c r="A382" s="83"/>
      <c r="B382" s="146"/>
      <c r="C382" s="142"/>
      <c r="D382" s="142"/>
      <c r="E382" s="119"/>
      <c r="F382" s="119"/>
      <c r="G382" s="75"/>
      <c r="H382" s="119"/>
    </row>
    <row r="383" spans="1:8" x14ac:dyDescent="0.2">
      <c r="A383" s="83"/>
      <c r="B383" s="146"/>
      <c r="C383" s="142"/>
      <c r="D383" s="142"/>
      <c r="E383" s="119"/>
      <c r="F383" s="119"/>
      <c r="G383" s="75"/>
      <c r="H383" s="119"/>
    </row>
    <row r="384" spans="1:8" x14ac:dyDescent="0.2">
      <c r="A384" s="83"/>
      <c r="B384" s="146"/>
      <c r="C384" s="142"/>
      <c r="D384" s="142"/>
      <c r="E384" s="119"/>
      <c r="F384" s="119"/>
      <c r="G384" s="75"/>
      <c r="H384" s="119"/>
    </row>
    <row r="385" spans="1:8" x14ac:dyDescent="0.2">
      <c r="A385" s="83"/>
      <c r="B385" s="146"/>
      <c r="C385" s="142"/>
      <c r="D385" s="142"/>
      <c r="E385" s="119"/>
      <c r="F385" s="119"/>
      <c r="G385" s="75"/>
      <c r="H385" s="119"/>
    </row>
    <row r="386" spans="1:8" x14ac:dyDescent="0.2">
      <c r="A386" s="83"/>
      <c r="B386" s="146"/>
      <c r="C386" s="142"/>
      <c r="D386" s="142"/>
      <c r="E386" s="119"/>
      <c r="F386" s="119"/>
      <c r="G386" s="75"/>
      <c r="H386" s="119"/>
    </row>
    <row r="387" spans="1:8" x14ac:dyDescent="0.2">
      <c r="A387" s="83"/>
      <c r="B387" s="146"/>
      <c r="C387" s="142"/>
      <c r="D387" s="142"/>
      <c r="E387" s="119"/>
      <c r="F387" s="119"/>
      <c r="G387" s="75"/>
      <c r="H387" s="119"/>
    </row>
    <row r="388" spans="1:8" x14ac:dyDescent="0.2">
      <c r="A388" s="83"/>
      <c r="B388" s="146"/>
      <c r="C388" s="142"/>
      <c r="D388" s="142"/>
      <c r="E388" s="119"/>
      <c r="F388" s="119"/>
      <c r="G388" s="75"/>
      <c r="H388" s="119"/>
    </row>
    <row r="389" spans="1:8" x14ac:dyDescent="0.2">
      <c r="A389" s="83"/>
      <c r="B389" s="146"/>
      <c r="C389" s="142"/>
      <c r="D389" s="142"/>
      <c r="E389" s="119"/>
      <c r="F389" s="119"/>
      <c r="G389" s="75"/>
      <c r="H389" s="119"/>
    </row>
    <row r="390" spans="1:8" x14ac:dyDescent="0.2">
      <c r="A390" s="83"/>
      <c r="B390" s="146"/>
      <c r="C390" s="142"/>
      <c r="D390" s="142"/>
      <c r="E390" s="119"/>
      <c r="F390" s="119"/>
      <c r="G390" s="75"/>
      <c r="H390" s="119"/>
    </row>
    <row r="391" spans="1:8" x14ac:dyDescent="0.2">
      <c r="A391" s="83"/>
      <c r="B391" s="146"/>
      <c r="C391" s="142"/>
      <c r="D391" s="142"/>
      <c r="E391" s="119"/>
      <c r="F391" s="119"/>
      <c r="G391" s="75"/>
      <c r="H391" s="119"/>
    </row>
    <row r="392" spans="1:8" x14ac:dyDescent="0.2">
      <c r="A392" s="83"/>
      <c r="B392" s="146"/>
      <c r="C392" s="142"/>
      <c r="D392" s="142"/>
      <c r="E392" s="119"/>
      <c r="F392" s="119"/>
      <c r="G392" s="75"/>
      <c r="H392" s="119"/>
    </row>
    <row r="393" spans="1:8" x14ac:dyDescent="0.2">
      <c r="A393" s="83"/>
      <c r="B393" s="146"/>
      <c r="C393" s="142"/>
      <c r="D393" s="142"/>
      <c r="E393" s="119"/>
      <c r="F393" s="119"/>
      <c r="G393" s="75"/>
      <c r="H393" s="119"/>
    </row>
    <row r="394" spans="1:8" x14ac:dyDescent="0.2">
      <c r="A394" s="83"/>
      <c r="B394" s="146"/>
      <c r="C394" s="142"/>
      <c r="D394" s="142"/>
      <c r="E394" s="119"/>
      <c r="F394" s="119"/>
      <c r="G394" s="75"/>
      <c r="H394" s="119"/>
    </row>
    <row r="395" spans="1:8" x14ac:dyDescent="0.2">
      <c r="A395" s="83"/>
      <c r="B395" s="146"/>
      <c r="C395" s="142"/>
      <c r="D395" s="142"/>
      <c r="E395" s="119"/>
      <c r="F395" s="119"/>
      <c r="G395" s="75"/>
      <c r="H395" s="119"/>
    </row>
    <row r="396" spans="1:8" x14ac:dyDescent="0.2">
      <c r="A396" s="83"/>
      <c r="B396" s="146"/>
      <c r="C396" s="142"/>
      <c r="D396" s="142"/>
      <c r="E396" s="119"/>
      <c r="F396" s="119"/>
      <c r="G396" s="75"/>
      <c r="H396" s="119"/>
    </row>
    <row r="397" spans="1:8" x14ac:dyDescent="0.2">
      <c r="A397" s="83"/>
      <c r="B397" s="146"/>
      <c r="C397" s="142"/>
      <c r="D397" s="142"/>
      <c r="E397" s="119"/>
      <c r="F397" s="119"/>
      <c r="G397" s="75"/>
      <c r="H397" s="119"/>
    </row>
    <row r="398" spans="1:8" x14ac:dyDescent="0.2">
      <c r="A398" s="83"/>
      <c r="B398" s="146"/>
      <c r="C398" s="142"/>
      <c r="D398" s="142"/>
      <c r="E398" s="119"/>
      <c r="F398" s="119"/>
      <c r="G398" s="75"/>
      <c r="H398" s="119"/>
    </row>
    <row r="399" spans="1:8" x14ac:dyDescent="0.2">
      <c r="A399" s="83"/>
      <c r="B399" s="146"/>
      <c r="C399" s="142"/>
      <c r="D399" s="142"/>
      <c r="E399" s="119"/>
      <c r="F399" s="119"/>
      <c r="G399" s="75"/>
      <c r="H399" s="119"/>
    </row>
    <row r="400" spans="1:8" x14ac:dyDescent="0.2">
      <c r="A400" s="83"/>
      <c r="B400" s="146"/>
      <c r="C400" s="142"/>
      <c r="D400" s="142"/>
      <c r="E400" s="119"/>
      <c r="F400" s="119"/>
      <c r="G400" s="75"/>
      <c r="H400" s="119"/>
    </row>
    <row r="401" spans="1:8" x14ac:dyDescent="0.2">
      <c r="A401" s="83"/>
      <c r="B401" s="146"/>
      <c r="C401" s="142"/>
      <c r="D401" s="142"/>
      <c r="E401" s="119"/>
      <c r="F401" s="119"/>
      <c r="G401" s="75"/>
      <c r="H401" s="119"/>
    </row>
    <row r="402" spans="1:8" x14ac:dyDescent="0.2">
      <c r="A402" s="83"/>
      <c r="B402" s="146"/>
      <c r="C402" s="142"/>
      <c r="D402" s="142"/>
      <c r="E402" s="119"/>
      <c r="F402" s="119"/>
      <c r="G402" s="75"/>
      <c r="H402" s="119"/>
    </row>
    <row r="403" spans="1:8" x14ac:dyDescent="0.2">
      <c r="A403" s="83"/>
      <c r="B403" s="146"/>
      <c r="C403" s="142"/>
      <c r="D403" s="142"/>
      <c r="E403" s="119"/>
      <c r="F403" s="119"/>
      <c r="G403" s="75"/>
      <c r="H403" s="119"/>
    </row>
    <row r="404" spans="1:8" x14ac:dyDescent="0.2">
      <c r="A404" s="83"/>
      <c r="B404" s="146"/>
      <c r="C404" s="142"/>
      <c r="D404" s="142"/>
      <c r="E404" s="119"/>
      <c r="F404" s="119"/>
      <c r="G404" s="75"/>
      <c r="H404" s="119"/>
    </row>
    <row r="405" spans="1:8" x14ac:dyDescent="0.2">
      <c r="A405" s="83"/>
      <c r="B405" s="146"/>
      <c r="C405" s="142"/>
      <c r="D405" s="142"/>
      <c r="E405" s="119"/>
      <c r="F405" s="119"/>
      <c r="G405" s="75"/>
      <c r="H405" s="119"/>
    </row>
    <row r="406" spans="1:8" x14ac:dyDescent="0.2">
      <c r="A406" s="83"/>
      <c r="B406" s="146"/>
      <c r="C406" s="142"/>
      <c r="D406" s="142"/>
      <c r="E406" s="119"/>
      <c r="F406" s="119"/>
      <c r="G406" s="75"/>
      <c r="H406" s="119"/>
    </row>
    <row r="407" spans="1:8" x14ac:dyDescent="0.2">
      <c r="A407" s="83"/>
      <c r="B407" s="146"/>
      <c r="C407" s="142"/>
      <c r="D407" s="142"/>
      <c r="E407" s="119"/>
      <c r="F407" s="119"/>
      <c r="G407" s="75"/>
      <c r="H407" s="119"/>
    </row>
    <row r="408" spans="1:8" x14ac:dyDescent="0.2">
      <c r="A408" s="83"/>
      <c r="B408" s="146"/>
      <c r="C408" s="142"/>
      <c r="D408" s="142"/>
      <c r="E408" s="119"/>
      <c r="F408" s="119"/>
      <c r="G408" s="75"/>
      <c r="H408" s="119"/>
    </row>
    <row r="409" spans="1:8" x14ac:dyDescent="0.2">
      <c r="A409" s="83"/>
      <c r="B409" s="146"/>
      <c r="C409" s="142"/>
      <c r="D409" s="142"/>
      <c r="E409" s="119"/>
      <c r="F409" s="119"/>
      <c r="G409" s="75"/>
      <c r="H409" s="119"/>
    </row>
    <row r="410" spans="1:8" x14ac:dyDescent="0.2">
      <c r="A410" s="83"/>
      <c r="B410" s="146"/>
      <c r="C410" s="142"/>
      <c r="D410" s="142"/>
      <c r="E410" s="119"/>
      <c r="F410" s="119"/>
      <c r="G410" s="75"/>
      <c r="H410" s="119"/>
    </row>
    <row r="411" spans="1:8" x14ac:dyDescent="0.2">
      <c r="A411" s="83"/>
      <c r="B411" s="146"/>
      <c r="C411" s="142"/>
      <c r="D411" s="142"/>
      <c r="E411" s="119"/>
      <c r="F411" s="119"/>
      <c r="G411" s="75"/>
      <c r="H411" s="119"/>
    </row>
    <row r="412" spans="1:8" x14ac:dyDescent="0.2">
      <c r="A412" s="83"/>
      <c r="B412" s="146"/>
      <c r="C412" s="142"/>
      <c r="D412" s="142"/>
      <c r="E412" s="119"/>
      <c r="F412" s="119"/>
      <c r="G412" s="75"/>
      <c r="H412" s="119"/>
    </row>
    <row r="413" spans="1:8" x14ac:dyDescent="0.2">
      <c r="A413" s="83"/>
      <c r="B413" s="146"/>
      <c r="C413" s="142"/>
      <c r="D413" s="142"/>
      <c r="E413" s="119"/>
      <c r="F413" s="119"/>
      <c r="G413" s="75"/>
      <c r="H413" s="119"/>
    </row>
    <row r="414" spans="1:8" x14ac:dyDescent="0.2">
      <c r="A414" s="83"/>
      <c r="B414" s="146"/>
      <c r="C414" s="142"/>
      <c r="D414" s="142"/>
      <c r="E414" s="119"/>
      <c r="F414" s="119"/>
      <c r="G414" s="75"/>
      <c r="H414" s="119"/>
    </row>
    <row r="415" spans="1:8" x14ac:dyDescent="0.2">
      <c r="A415" s="83"/>
      <c r="B415" s="146"/>
      <c r="C415" s="142"/>
      <c r="D415" s="142"/>
      <c r="E415" s="119"/>
      <c r="F415" s="119"/>
      <c r="G415" s="75"/>
      <c r="H415" s="119"/>
    </row>
    <row r="416" spans="1:8" x14ac:dyDescent="0.2">
      <c r="A416" s="83"/>
      <c r="B416" s="146"/>
      <c r="C416" s="142"/>
      <c r="D416" s="142"/>
      <c r="E416" s="119"/>
      <c r="F416" s="119"/>
      <c r="G416" s="75"/>
      <c r="H416" s="119"/>
    </row>
    <row r="417" spans="1:8" x14ac:dyDescent="0.2">
      <c r="A417" s="83"/>
      <c r="B417" s="146"/>
      <c r="C417" s="142"/>
      <c r="D417" s="142"/>
      <c r="E417" s="119"/>
      <c r="F417" s="119"/>
      <c r="G417" s="75"/>
      <c r="H417" s="119"/>
    </row>
    <row r="418" spans="1:8" x14ac:dyDescent="0.2">
      <c r="A418" s="83"/>
      <c r="B418" s="146"/>
      <c r="C418" s="142"/>
      <c r="D418" s="142"/>
      <c r="E418" s="119"/>
      <c r="F418" s="119"/>
      <c r="G418" s="75"/>
      <c r="H418" s="119"/>
    </row>
    <row r="419" spans="1:8" x14ac:dyDescent="0.2">
      <c r="A419" s="83"/>
      <c r="B419" s="146"/>
      <c r="C419" s="142"/>
      <c r="D419" s="142"/>
      <c r="E419" s="119"/>
      <c r="F419" s="119"/>
      <c r="G419" s="75"/>
      <c r="H419" s="119"/>
    </row>
    <row r="420" spans="1:8" x14ac:dyDescent="0.2">
      <c r="A420" s="83"/>
      <c r="B420" s="146"/>
      <c r="C420" s="142"/>
      <c r="D420" s="142"/>
      <c r="E420" s="119"/>
      <c r="F420" s="119"/>
      <c r="G420" s="75"/>
      <c r="H420" s="119"/>
    </row>
    <row r="421" spans="1:8" x14ac:dyDescent="0.2">
      <c r="A421" s="83"/>
      <c r="B421" s="146"/>
      <c r="C421" s="142"/>
      <c r="D421" s="142"/>
      <c r="E421" s="119"/>
      <c r="F421" s="119"/>
      <c r="G421" s="75"/>
      <c r="H421" s="119"/>
    </row>
    <row r="422" spans="1:8" x14ac:dyDescent="0.2">
      <c r="A422" s="83"/>
      <c r="B422" s="146"/>
      <c r="C422" s="142"/>
      <c r="D422" s="142"/>
      <c r="E422" s="119"/>
      <c r="F422" s="119"/>
      <c r="G422" s="75"/>
      <c r="H422" s="119"/>
    </row>
    <row r="423" spans="1:8" x14ac:dyDescent="0.2">
      <c r="A423" s="83"/>
      <c r="B423" s="146"/>
      <c r="C423" s="142"/>
      <c r="D423" s="142"/>
      <c r="E423" s="119"/>
      <c r="F423" s="119"/>
      <c r="G423" s="75"/>
      <c r="H423" s="119"/>
    </row>
    <row r="424" spans="1:8" x14ac:dyDescent="0.2">
      <c r="A424" s="83"/>
      <c r="B424" s="146"/>
      <c r="C424" s="142"/>
      <c r="D424" s="142"/>
      <c r="E424" s="119"/>
      <c r="F424" s="119"/>
      <c r="G424" s="75"/>
      <c r="H424" s="119"/>
    </row>
    <row r="425" spans="1:8" x14ac:dyDescent="0.2">
      <c r="A425" s="83"/>
      <c r="B425" s="146"/>
      <c r="C425" s="142"/>
      <c r="D425" s="142"/>
      <c r="E425" s="119"/>
      <c r="F425" s="119"/>
      <c r="G425" s="75"/>
      <c r="H425" s="119"/>
    </row>
    <row r="426" spans="1:8" x14ac:dyDescent="0.2">
      <c r="A426" s="83"/>
      <c r="B426" s="146"/>
      <c r="C426" s="142"/>
      <c r="D426" s="142"/>
      <c r="E426" s="119"/>
      <c r="F426" s="119"/>
      <c r="G426" s="75"/>
      <c r="H426" s="119"/>
    </row>
    <row r="427" spans="1:8" x14ac:dyDescent="0.2">
      <c r="A427" s="83"/>
      <c r="B427" s="146"/>
      <c r="C427" s="142"/>
      <c r="D427" s="142"/>
      <c r="E427" s="119"/>
      <c r="F427" s="119"/>
      <c r="G427" s="75"/>
      <c r="H427" s="119"/>
    </row>
    <row r="428" spans="1:8" x14ac:dyDescent="0.2">
      <c r="A428" s="83"/>
      <c r="B428" s="146"/>
      <c r="C428" s="142"/>
      <c r="D428" s="142"/>
      <c r="E428" s="119"/>
      <c r="F428" s="119"/>
      <c r="G428" s="75"/>
      <c r="H428" s="119"/>
    </row>
    <row r="429" spans="1:8" x14ac:dyDescent="0.2">
      <c r="A429" s="83"/>
      <c r="B429" s="146"/>
      <c r="C429" s="142"/>
      <c r="D429" s="142"/>
      <c r="E429" s="119"/>
      <c r="F429" s="119"/>
      <c r="G429" s="75"/>
      <c r="H429" s="119"/>
    </row>
    <row r="430" spans="1:8" x14ac:dyDescent="0.2">
      <c r="A430" s="83"/>
      <c r="B430" s="146"/>
      <c r="C430" s="142"/>
      <c r="D430" s="142"/>
      <c r="E430" s="119"/>
      <c r="F430" s="119"/>
      <c r="G430" s="75"/>
      <c r="H430" s="119"/>
    </row>
    <row r="431" spans="1:8" x14ac:dyDescent="0.2">
      <c r="A431" s="83"/>
      <c r="B431" s="146"/>
      <c r="C431" s="142"/>
      <c r="D431" s="142"/>
      <c r="E431" s="119"/>
      <c r="F431" s="119"/>
      <c r="G431" s="75"/>
      <c r="H431" s="119"/>
    </row>
    <row r="432" spans="1:8" x14ac:dyDescent="0.2">
      <c r="A432" s="83"/>
      <c r="B432" s="146"/>
      <c r="C432" s="142"/>
      <c r="D432" s="142"/>
      <c r="E432" s="119"/>
      <c r="F432" s="119"/>
      <c r="G432" s="75"/>
      <c r="H432" s="119"/>
    </row>
    <row r="433" spans="1:8" x14ac:dyDescent="0.2">
      <c r="A433" s="83"/>
      <c r="B433" s="146"/>
      <c r="C433" s="142"/>
      <c r="D433" s="142"/>
      <c r="E433" s="119"/>
      <c r="F433" s="119"/>
      <c r="G433" s="75"/>
      <c r="H433" s="119"/>
    </row>
    <row r="434" spans="1:8" x14ac:dyDescent="0.2">
      <c r="A434" s="83"/>
      <c r="B434" s="146"/>
      <c r="C434" s="142"/>
      <c r="D434" s="142"/>
      <c r="E434" s="119"/>
      <c r="F434" s="119"/>
      <c r="G434" s="75"/>
      <c r="H434" s="119"/>
    </row>
    <row r="435" spans="1:8" x14ac:dyDescent="0.2">
      <c r="A435" s="83"/>
      <c r="B435" s="146"/>
      <c r="C435" s="142"/>
      <c r="D435" s="142"/>
      <c r="E435" s="119"/>
      <c r="F435" s="119"/>
      <c r="G435" s="75"/>
      <c r="H435" s="119"/>
    </row>
    <row r="436" spans="1:8" x14ac:dyDescent="0.2">
      <c r="A436" s="83"/>
      <c r="B436" s="146"/>
      <c r="C436" s="142"/>
      <c r="D436" s="142"/>
      <c r="E436" s="119"/>
      <c r="F436" s="119"/>
      <c r="G436" s="75"/>
      <c r="H436" s="119"/>
    </row>
    <row r="437" spans="1:8" x14ac:dyDescent="0.2">
      <c r="A437" s="83"/>
      <c r="B437" s="146"/>
      <c r="C437" s="142"/>
      <c r="D437" s="142"/>
      <c r="E437" s="119"/>
      <c r="F437" s="119"/>
      <c r="G437" s="75"/>
      <c r="H437" s="119"/>
    </row>
    <row r="438" spans="1:8" x14ac:dyDescent="0.2">
      <c r="A438" s="83"/>
      <c r="B438" s="146"/>
      <c r="C438" s="142"/>
      <c r="D438" s="142"/>
      <c r="E438" s="119"/>
      <c r="F438" s="119"/>
      <c r="G438" s="75"/>
      <c r="H438" s="119"/>
    </row>
    <row r="439" spans="1:8" x14ac:dyDescent="0.2">
      <c r="A439" s="83"/>
      <c r="B439" s="146"/>
      <c r="C439" s="142"/>
      <c r="D439" s="142"/>
      <c r="E439" s="119"/>
      <c r="F439" s="119"/>
      <c r="G439" s="75"/>
      <c r="H439" s="119"/>
    </row>
    <row r="440" spans="1:8" x14ac:dyDescent="0.2">
      <c r="A440" s="83"/>
      <c r="B440" s="146"/>
      <c r="C440" s="142"/>
      <c r="D440" s="142"/>
      <c r="E440" s="119"/>
      <c r="F440" s="119"/>
      <c r="G440" s="75"/>
      <c r="H440" s="119"/>
    </row>
    <row r="441" spans="1:8" x14ac:dyDescent="0.2">
      <c r="A441" s="83"/>
      <c r="B441" s="146"/>
      <c r="C441" s="142"/>
      <c r="D441" s="142"/>
      <c r="E441" s="119"/>
      <c r="F441" s="119"/>
      <c r="G441" s="75"/>
      <c r="H441" s="119"/>
    </row>
    <row r="442" spans="1:8" x14ac:dyDescent="0.2">
      <c r="A442" s="83"/>
      <c r="B442" s="146"/>
      <c r="C442" s="142"/>
      <c r="D442" s="142"/>
      <c r="E442" s="119"/>
      <c r="F442" s="119"/>
      <c r="G442" s="75"/>
      <c r="H442" s="119"/>
    </row>
    <row r="443" spans="1:8" x14ac:dyDescent="0.2">
      <c r="A443" s="83"/>
      <c r="B443" s="146"/>
      <c r="C443" s="142"/>
      <c r="D443" s="142"/>
      <c r="E443" s="119"/>
      <c r="F443" s="119"/>
      <c r="G443" s="75"/>
      <c r="H443" s="119"/>
    </row>
    <row r="444" spans="1:8" x14ac:dyDescent="0.2">
      <c r="A444" s="83"/>
      <c r="B444" s="146"/>
      <c r="C444" s="142"/>
      <c r="D444" s="142"/>
      <c r="E444" s="119"/>
      <c r="F444" s="119"/>
      <c r="G444" s="75"/>
      <c r="H444" s="119"/>
    </row>
    <row r="445" spans="1:8" x14ac:dyDescent="0.2">
      <c r="A445" s="83"/>
      <c r="B445" s="146"/>
      <c r="C445" s="142"/>
      <c r="D445" s="142"/>
      <c r="E445" s="119"/>
      <c r="F445" s="119"/>
      <c r="G445" s="75"/>
      <c r="H445" s="119"/>
    </row>
    <row r="446" spans="1:8" x14ac:dyDescent="0.2">
      <c r="A446" s="83"/>
      <c r="B446" s="146"/>
      <c r="C446" s="142"/>
      <c r="D446" s="142"/>
      <c r="E446" s="119"/>
      <c r="F446" s="119"/>
      <c r="G446" s="75"/>
      <c r="H446" s="119"/>
    </row>
    <row r="447" spans="1:8" x14ac:dyDescent="0.2">
      <c r="A447" s="83"/>
      <c r="B447" s="146"/>
      <c r="C447" s="142"/>
      <c r="D447" s="142"/>
      <c r="E447" s="119"/>
      <c r="F447" s="119"/>
      <c r="G447" s="75"/>
      <c r="H447" s="119"/>
    </row>
    <row r="448" spans="1:8" x14ac:dyDescent="0.2">
      <c r="A448" s="83"/>
      <c r="B448" s="146"/>
      <c r="C448" s="142"/>
      <c r="D448" s="142"/>
      <c r="E448" s="119"/>
      <c r="F448" s="119"/>
      <c r="G448" s="75"/>
      <c r="H448" s="119"/>
    </row>
    <row r="449" spans="1:8" x14ac:dyDescent="0.2">
      <c r="A449" s="83"/>
      <c r="B449" s="146"/>
      <c r="C449" s="142"/>
      <c r="D449" s="142"/>
      <c r="E449" s="119"/>
      <c r="F449" s="119"/>
      <c r="G449" s="75"/>
      <c r="H449" s="119"/>
    </row>
    <row r="450" spans="1:8" x14ac:dyDescent="0.2">
      <c r="A450" s="83"/>
      <c r="B450" s="146"/>
      <c r="C450" s="142"/>
      <c r="D450" s="142"/>
      <c r="E450" s="119"/>
      <c r="F450" s="119"/>
      <c r="G450" s="75"/>
      <c r="H450" s="119"/>
    </row>
    <row r="451" spans="1:8" x14ac:dyDescent="0.2">
      <c r="A451" s="83"/>
      <c r="B451" s="146"/>
      <c r="C451" s="142"/>
      <c r="D451" s="142"/>
      <c r="E451" s="119"/>
      <c r="F451" s="119"/>
      <c r="G451" s="75"/>
      <c r="H451" s="119"/>
    </row>
    <row r="452" spans="1:8" x14ac:dyDescent="0.2">
      <c r="A452" s="83"/>
      <c r="B452" s="146"/>
      <c r="C452" s="142"/>
      <c r="D452" s="142"/>
      <c r="E452" s="119"/>
      <c r="F452" s="119"/>
      <c r="G452" s="75"/>
      <c r="H452" s="119"/>
    </row>
    <row r="453" spans="1:8" x14ac:dyDescent="0.2">
      <c r="A453" s="83"/>
      <c r="B453" s="146"/>
      <c r="C453" s="142"/>
      <c r="D453" s="142"/>
      <c r="E453" s="119"/>
      <c r="F453" s="119"/>
      <c r="G453" s="75"/>
      <c r="H453" s="119"/>
    </row>
    <row r="454" spans="1:8" x14ac:dyDescent="0.2">
      <c r="A454" s="83"/>
      <c r="B454" s="146"/>
      <c r="C454" s="142"/>
      <c r="D454" s="142"/>
      <c r="E454" s="119"/>
      <c r="F454" s="119"/>
      <c r="G454" s="75"/>
      <c r="H454" s="119"/>
    </row>
    <row r="455" spans="1:8" x14ac:dyDescent="0.2">
      <c r="A455" s="83"/>
      <c r="B455" s="146"/>
      <c r="C455" s="142"/>
      <c r="D455" s="142"/>
      <c r="E455" s="119"/>
      <c r="F455" s="119"/>
      <c r="G455" s="75"/>
      <c r="H455" s="119"/>
    </row>
    <row r="456" spans="1:8" x14ac:dyDescent="0.2">
      <c r="A456" s="83"/>
      <c r="B456" s="146"/>
      <c r="C456" s="142"/>
      <c r="D456" s="142"/>
      <c r="E456" s="119"/>
      <c r="F456" s="119"/>
      <c r="G456" s="75"/>
      <c r="H456" s="119"/>
    </row>
    <row r="457" spans="1:8" x14ac:dyDescent="0.2">
      <c r="A457" s="83"/>
      <c r="B457" s="146"/>
      <c r="C457" s="142"/>
      <c r="D457" s="142"/>
      <c r="E457" s="119"/>
      <c r="F457" s="119"/>
      <c r="G457" s="75"/>
      <c r="H457" s="119"/>
    </row>
    <row r="458" spans="1:8" x14ac:dyDescent="0.2">
      <c r="A458" s="83"/>
      <c r="B458" s="146"/>
      <c r="C458" s="142"/>
      <c r="D458" s="142"/>
      <c r="E458" s="119"/>
      <c r="F458" s="119"/>
      <c r="G458" s="75"/>
      <c r="H458" s="119"/>
    </row>
    <row r="459" spans="1:8" x14ac:dyDescent="0.2">
      <c r="A459" s="83"/>
      <c r="B459" s="146"/>
      <c r="C459" s="142"/>
      <c r="D459" s="142"/>
      <c r="E459" s="119"/>
      <c r="F459" s="119"/>
      <c r="G459" s="75"/>
      <c r="H459" s="119"/>
    </row>
    <row r="460" spans="1:8" x14ac:dyDescent="0.2">
      <c r="A460" s="83"/>
      <c r="B460" s="146"/>
      <c r="C460" s="142"/>
      <c r="D460" s="142"/>
      <c r="E460" s="119"/>
      <c r="F460" s="119"/>
      <c r="G460" s="75"/>
      <c r="H460" s="119"/>
    </row>
    <row r="461" spans="1:8" x14ac:dyDescent="0.2">
      <c r="A461" s="83"/>
      <c r="B461" s="146"/>
      <c r="C461" s="142"/>
      <c r="D461" s="142"/>
      <c r="E461" s="119"/>
      <c r="F461" s="119"/>
      <c r="G461" s="75"/>
      <c r="H461" s="119"/>
    </row>
    <row r="462" spans="1:8" x14ac:dyDescent="0.2">
      <c r="A462" s="83"/>
      <c r="B462" s="146"/>
      <c r="C462" s="142"/>
      <c r="D462" s="142"/>
      <c r="E462" s="119"/>
      <c r="F462" s="119"/>
      <c r="G462" s="75"/>
      <c r="H462" s="119"/>
    </row>
    <row r="463" spans="1:8" x14ac:dyDescent="0.2">
      <c r="A463" s="83"/>
      <c r="B463" s="146"/>
      <c r="C463" s="142"/>
      <c r="D463" s="142"/>
      <c r="E463" s="119"/>
      <c r="F463" s="119"/>
      <c r="G463" s="75"/>
      <c r="H463" s="119"/>
    </row>
    <row r="464" spans="1:8" x14ac:dyDescent="0.2">
      <c r="A464" s="83"/>
      <c r="B464" s="146"/>
      <c r="C464" s="142"/>
      <c r="D464" s="142"/>
      <c r="E464" s="119"/>
      <c r="F464" s="119"/>
      <c r="G464" s="75"/>
      <c r="H464" s="119"/>
    </row>
    <row r="465" spans="1:8" x14ac:dyDescent="0.2">
      <c r="A465" s="83"/>
      <c r="B465" s="146"/>
      <c r="C465" s="142"/>
      <c r="D465" s="142"/>
      <c r="E465" s="119"/>
      <c r="F465" s="119"/>
      <c r="G465" s="75"/>
      <c r="H465" s="119"/>
    </row>
    <row r="466" spans="1:8" x14ac:dyDescent="0.2">
      <c r="A466" s="83"/>
      <c r="B466" s="146"/>
      <c r="C466" s="142"/>
      <c r="D466" s="142"/>
      <c r="E466" s="119"/>
      <c r="F466" s="119"/>
      <c r="G466" s="75"/>
      <c r="H466" s="119"/>
    </row>
    <row r="467" spans="1:8" x14ac:dyDescent="0.2">
      <c r="A467" s="83"/>
      <c r="B467" s="146"/>
      <c r="C467" s="142"/>
      <c r="D467" s="142"/>
      <c r="E467" s="119"/>
      <c r="F467" s="119"/>
      <c r="G467" s="75"/>
      <c r="H467" s="119"/>
    </row>
    <row r="468" spans="1:8" x14ac:dyDescent="0.2">
      <c r="A468" s="83"/>
      <c r="B468" s="146"/>
      <c r="C468" s="142"/>
      <c r="D468" s="142"/>
      <c r="E468" s="119"/>
      <c r="F468" s="119"/>
      <c r="G468" s="75"/>
      <c r="H468" s="119"/>
    </row>
    <row r="469" spans="1:8" x14ac:dyDescent="0.2">
      <c r="A469" s="83"/>
      <c r="B469" s="146"/>
      <c r="C469" s="142"/>
      <c r="D469" s="142"/>
      <c r="E469" s="119"/>
      <c r="F469" s="119"/>
      <c r="G469" s="75"/>
      <c r="H469" s="119"/>
    </row>
    <row r="470" spans="1:8" x14ac:dyDescent="0.2">
      <c r="A470" s="83"/>
      <c r="B470" s="146"/>
      <c r="C470" s="142"/>
      <c r="D470" s="142"/>
      <c r="E470" s="119"/>
      <c r="F470" s="119"/>
      <c r="G470" s="75"/>
      <c r="H470" s="119"/>
    </row>
    <row r="471" spans="1:8" x14ac:dyDescent="0.2">
      <c r="A471" s="83"/>
      <c r="B471" s="146"/>
      <c r="C471" s="142"/>
      <c r="D471" s="142"/>
      <c r="E471" s="119"/>
      <c r="F471" s="119"/>
      <c r="G471" s="75"/>
      <c r="H471" s="119"/>
    </row>
    <row r="472" spans="1:8" x14ac:dyDescent="0.2">
      <c r="A472" s="83"/>
      <c r="B472" s="146"/>
      <c r="C472" s="142"/>
      <c r="D472" s="142"/>
      <c r="E472" s="119"/>
      <c r="F472" s="119"/>
      <c r="G472" s="75"/>
      <c r="H472" s="119"/>
    </row>
    <row r="473" spans="1:8" x14ac:dyDescent="0.2">
      <c r="A473" s="83"/>
      <c r="B473" s="146"/>
      <c r="C473" s="142"/>
      <c r="D473" s="142"/>
      <c r="E473" s="119"/>
      <c r="F473" s="119"/>
      <c r="G473" s="75"/>
      <c r="H473" s="119"/>
    </row>
    <row r="474" spans="1:8" x14ac:dyDescent="0.2">
      <c r="A474" s="83"/>
      <c r="B474" s="146"/>
      <c r="C474" s="142"/>
      <c r="D474" s="142"/>
      <c r="E474" s="119"/>
      <c r="F474" s="119"/>
      <c r="G474" s="75"/>
      <c r="H474" s="119"/>
    </row>
    <row r="475" spans="1:8" x14ac:dyDescent="0.2">
      <c r="A475" s="83"/>
      <c r="B475" s="146"/>
      <c r="C475" s="142"/>
      <c r="D475" s="142"/>
      <c r="E475" s="119"/>
      <c r="F475" s="119"/>
      <c r="G475" s="75"/>
      <c r="H475" s="119"/>
    </row>
    <row r="476" spans="1:8" x14ac:dyDescent="0.2">
      <c r="A476" s="83"/>
      <c r="B476" s="146"/>
      <c r="C476" s="142"/>
      <c r="D476" s="142"/>
      <c r="E476" s="119"/>
      <c r="F476" s="119"/>
      <c r="G476" s="75"/>
      <c r="H476" s="119"/>
    </row>
    <row r="477" spans="1:8" x14ac:dyDescent="0.2">
      <c r="A477" s="83"/>
      <c r="B477" s="146"/>
      <c r="C477" s="142"/>
      <c r="D477" s="142"/>
      <c r="E477" s="119"/>
      <c r="F477" s="119"/>
      <c r="G477" s="75"/>
      <c r="H477" s="119"/>
    </row>
    <row r="478" spans="1:8" x14ac:dyDescent="0.2">
      <c r="A478" s="83"/>
      <c r="B478" s="146"/>
      <c r="C478" s="142"/>
      <c r="D478" s="142"/>
      <c r="E478" s="119"/>
      <c r="F478" s="119"/>
      <c r="G478" s="75"/>
      <c r="H478" s="119"/>
    </row>
    <row r="479" spans="1:8" x14ac:dyDescent="0.2">
      <c r="A479" s="83"/>
      <c r="B479" s="146"/>
      <c r="C479" s="142"/>
      <c r="D479" s="142"/>
      <c r="E479" s="119"/>
      <c r="F479" s="119"/>
      <c r="G479" s="75"/>
      <c r="H479" s="119"/>
    </row>
    <row r="480" spans="1:8" x14ac:dyDescent="0.2">
      <c r="A480" s="83"/>
      <c r="B480" s="146"/>
      <c r="C480" s="142"/>
      <c r="D480" s="142"/>
      <c r="E480" s="119"/>
      <c r="F480" s="119"/>
      <c r="G480" s="75"/>
      <c r="H480" s="119"/>
    </row>
    <row r="481" spans="1:8" x14ac:dyDescent="0.2">
      <c r="A481" s="83"/>
      <c r="B481" s="146"/>
      <c r="C481" s="142"/>
      <c r="D481" s="142"/>
      <c r="E481" s="119"/>
      <c r="F481" s="119"/>
      <c r="G481" s="75"/>
      <c r="H481" s="119"/>
    </row>
    <row r="482" spans="1:8" x14ac:dyDescent="0.2">
      <c r="A482" s="83"/>
      <c r="B482" s="146"/>
      <c r="C482" s="142"/>
      <c r="D482" s="142"/>
      <c r="E482" s="119"/>
      <c r="F482" s="119"/>
      <c r="G482" s="75"/>
      <c r="H482" s="119"/>
    </row>
    <row r="483" spans="1:8" x14ac:dyDescent="0.2">
      <c r="A483" s="83"/>
      <c r="B483" s="146"/>
      <c r="C483" s="142"/>
      <c r="D483" s="142"/>
      <c r="E483" s="119"/>
      <c r="F483" s="119"/>
      <c r="G483" s="75"/>
      <c r="H483" s="119"/>
    </row>
    <row r="484" spans="1:8" x14ac:dyDescent="0.2">
      <c r="A484" s="83"/>
      <c r="B484" s="146"/>
      <c r="C484" s="142"/>
      <c r="D484" s="142"/>
      <c r="E484" s="119"/>
      <c r="F484" s="119"/>
      <c r="G484" s="75"/>
      <c r="H484" s="119"/>
    </row>
    <row r="485" spans="1:8" x14ac:dyDescent="0.2">
      <c r="A485" s="83"/>
      <c r="B485" s="146"/>
      <c r="C485" s="142"/>
      <c r="D485" s="142"/>
      <c r="E485" s="119"/>
      <c r="F485" s="119"/>
      <c r="G485" s="75"/>
      <c r="H485" s="119"/>
    </row>
    <row r="486" spans="1:8" x14ac:dyDescent="0.2">
      <c r="A486" s="83"/>
      <c r="B486" s="146"/>
      <c r="C486" s="142"/>
      <c r="D486" s="142"/>
      <c r="E486" s="119"/>
      <c r="F486" s="119"/>
      <c r="G486" s="75"/>
      <c r="H486" s="119"/>
    </row>
    <row r="487" spans="1:8" x14ac:dyDescent="0.2">
      <c r="A487" s="83"/>
      <c r="B487" s="146"/>
      <c r="C487" s="142"/>
      <c r="D487" s="142"/>
      <c r="E487" s="119"/>
      <c r="F487" s="119"/>
      <c r="G487" s="75"/>
      <c r="H487" s="119"/>
    </row>
    <row r="488" spans="1:8" x14ac:dyDescent="0.2">
      <c r="A488" s="83"/>
      <c r="B488" s="146"/>
      <c r="C488" s="142"/>
      <c r="D488" s="142"/>
      <c r="E488" s="119"/>
      <c r="F488" s="119"/>
      <c r="G488" s="75"/>
      <c r="H488" s="119"/>
    </row>
    <row r="489" spans="1:8" x14ac:dyDescent="0.2">
      <c r="A489" s="83"/>
      <c r="B489" s="146"/>
      <c r="C489" s="142"/>
      <c r="D489" s="142"/>
      <c r="E489" s="119"/>
      <c r="F489" s="119"/>
      <c r="G489" s="75"/>
      <c r="H489" s="119"/>
    </row>
    <row r="490" spans="1:8" x14ac:dyDescent="0.2">
      <c r="A490" s="83"/>
      <c r="B490" s="146"/>
      <c r="C490" s="142"/>
      <c r="D490" s="142"/>
      <c r="E490" s="119"/>
      <c r="F490" s="119"/>
      <c r="G490" s="75"/>
      <c r="H490" s="119"/>
    </row>
    <row r="491" spans="1:8" x14ac:dyDescent="0.2">
      <c r="A491" s="83"/>
      <c r="B491" s="146"/>
      <c r="C491" s="142"/>
      <c r="D491" s="142"/>
      <c r="E491" s="119"/>
      <c r="F491" s="119"/>
      <c r="G491" s="75"/>
      <c r="H491" s="119"/>
    </row>
    <row r="492" spans="1:8" x14ac:dyDescent="0.2">
      <c r="A492" s="83"/>
      <c r="B492" s="146"/>
      <c r="C492" s="142"/>
      <c r="D492" s="142"/>
      <c r="E492" s="119"/>
      <c r="F492" s="119"/>
      <c r="G492" s="75"/>
      <c r="H492" s="119"/>
    </row>
    <row r="493" spans="1:8" x14ac:dyDescent="0.2">
      <c r="A493" s="83"/>
      <c r="B493" s="146"/>
      <c r="C493" s="142"/>
      <c r="D493" s="142"/>
      <c r="E493" s="119"/>
      <c r="F493" s="119"/>
      <c r="G493" s="75"/>
      <c r="H493" s="119"/>
    </row>
    <row r="494" spans="1:8" x14ac:dyDescent="0.2">
      <c r="A494" s="83"/>
      <c r="B494" s="146"/>
      <c r="C494" s="142"/>
      <c r="D494" s="142"/>
      <c r="E494" s="119"/>
      <c r="F494" s="119"/>
      <c r="G494" s="75"/>
      <c r="H494" s="119"/>
    </row>
    <row r="495" spans="1:8" x14ac:dyDescent="0.2">
      <c r="A495" s="83"/>
      <c r="B495" s="146"/>
      <c r="C495" s="142"/>
      <c r="D495" s="142"/>
      <c r="E495" s="119"/>
      <c r="F495" s="119"/>
      <c r="G495" s="75"/>
      <c r="H495" s="119"/>
    </row>
    <row r="496" spans="1:8" x14ac:dyDescent="0.2">
      <c r="A496" s="83"/>
      <c r="B496" s="146"/>
      <c r="C496" s="142"/>
      <c r="D496" s="142"/>
      <c r="E496" s="119"/>
      <c r="F496" s="119"/>
      <c r="G496" s="75"/>
      <c r="H496" s="119"/>
    </row>
    <row r="497" spans="1:8" x14ac:dyDescent="0.2">
      <c r="A497" s="83"/>
      <c r="B497" s="146"/>
      <c r="C497" s="142"/>
      <c r="D497" s="142"/>
      <c r="E497" s="119"/>
      <c r="F497" s="119"/>
      <c r="G497" s="75"/>
      <c r="H497" s="119"/>
    </row>
    <row r="498" spans="1:8" x14ac:dyDescent="0.2">
      <c r="A498" s="83"/>
      <c r="B498" s="146"/>
      <c r="C498" s="142"/>
      <c r="D498" s="142"/>
      <c r="E498" s="119"/>
      <c r="F498" s="119"/>
      <c r="G498" s="75"/>
      <c r="H498" s="119"/>
    </row>
    <row r="499" spans="1:8" x14ac:dyDescent="0.2">
      <c r="A499" s="83"/>
      <c r="B499" s="146"/>
      <c r="C499" s="142"/>
      <c r="D499" s="142"/>
      <c r="E499" s="119"/>
      <c r="F499" s="119"/>
      <c r="G499" s="75"/>
      <c r="H499" s="119"/>
    </row>
    <row r="500" spans="1:8" x14ac:dyDescent="0.2">
      <c r="A500" s="83"/>
      <c r="B500" s="146"/>
      <c r="C500" s="142"/>
      <c r="D500" s="142"/>
      <c r="E500" s="119"/>
      <c r="F500" s="119"/>
      <c r="G500" s="75"/>
      <c r="H500" s="119"/>
    </row>
    <row r="501" spans="1:8" x14ac:dyDescent="0.2">
      <c r="A501" s="83"/>
      <c r="B501" s="146"/>
      <c r="C501" s="142"/>
      <c r="D501" s="142"/>
      <c r="E501" s="119"/>
      <c r="F501" s="119"/>
      <c r="G501" s="75"/>
      <c r="H501" s="119"/>
    </row>
    <row r="502" spans="1:8" x14ac:dyDescent="0.2">
      <c r="A502" s="83"/>
      <c r="B502" s="146"/>
      <c r="C502" s="142"/>
      <c r="D502" s="142"/>
      <c r="E502" s="119"/>
      <c r="F502" s="119"/>
      <c r="G502" s="75"/>
      <c r="H502" s="119"/>
    </row>
    <row r="503" spans="1:8" x14ac:dyDescent="0.2">
      <c r="A503" s="83"/>
      <c r="B503" s="146"/>
      <c r="C503" s="142"/>
      <c r="D503" s="142"/>
      <c r="E503" s="119"/>
      <c r="F503" s="119"/>
      <c r="G503" s="75"/>
      <c r="H503" s="119"/>
    </row>
    <row r="504" spans="1:8" x14ac:dyDescent="0.2">
      <c r="A504" s="83"/>
      <c r="B504" s="146"/>
      <c r="C504" s="142"/>
      <c r="D504" s="142"/>
      <c r="E504" s="119"/>
      <c r="F504" s="119"/>
      <c r="G504" s="75"/>
      <c r="H504" s="119"/>
    </row>
    <row r="505" spans="1:8" x14ac:dyDescent="0.2">
      <c r="A505" s="83"/>
      <c r="B505" s="146"/>
      <c r="C505" s="142"/>
      <c r="D505" s="142"/>
      <c r="E505" s="119"/>
      <c r="F505" s="119"/>
      <c r="G505" s="75"/>
      <c r="H505" s="119"/>
    </row>
    <row r="506" spans="1:8" x14ac:dyDescent="0.2">
      <c r="A506" s="83"/>
      <c r="B506" s="146"/>
      <c r="C506" s="142"/>
      <c r="D506" s="142"/>
      <c r="E506" s="119"/>
      <c r="F506" s="119"/>
      <c r="G506" s="75"/>
      <c r="H506" s="119"/>
    </row>
    <row r="507" spans="1:8" x14ac:dyDescent="0.2">
      <c r="A507" s="83"/>
      <c r="B507" s="146"/>
      <c r="C507" s="142"/>
      <c r="D507" s="142"/>
      <c r="E507" s="119"/>
      <c r="F507" s="119"/>
      <c r="G507" s="75"/>
      <c r="H507" s="119"/>
    </row>
    <row r="508" spans="1:8" x14ac:dyDescent="0.2">
      <c r="A508" s="83"/>
      <c r="B508" s="146"/>
      <c r="C508" s="142"/>
      <c r="D508" s="142"/>
      <c r="E508" s="119"/>
      <c r="F508" s="119"/>
      <c r="G508" s="75"/>
      <c r="H508" s="119"/>
    </row>
    <row r="509" spans="1:8" x14ac:dyDescent="0.2">
      <c r="A509" s="83"/>
      <c r="B509" s="146"/>
      <c r="C509" s="142"/>
      <c r="D509" s="142"/>
      <c r="E509" s="119"/>
      <c r="F509" s="119"/>
      <c r="G509" s="75"/>
      <c r="H509" s="119"/>
    </row>
    <row r="510" spans="1:8" x14ac:dyDescent="0.2">
      <c r="A510" s="83"/>
      <c r="B510" s="146"/>
      <c r="C510" s="142"/>
      <c r="D510" s="142"/>
      <c r="E510" s="119"/>
      <c r="F510" s="119"/>
      <c r="G510" s="75"/>
      <c r="H510" s="119"/>
    </row>
    <row r="511" spans="1:8" x14ac:dyDescent="0.2">
      <c r="A511" s="83"/>
      <c r="B511" s="146"/>
      <c r="C511" s="142"/>
      <c r="D511" s="142"/>
      <c r="E511" s="119"/>
      <c r="F511" s="119"/>
      <c r="G511" s="75"/>
      <c r="H511" s="119"/>
    </row>
    <row r="512" spans="1:8" x14ac:dyDescent="0.2">
      <c r="A512" s="83"/>
      <c r="B512" s="146"/>
      <c r="C512" s="142"/>
      <c r="D512" s="142"/>
      <c r="E512" s="119"/>
      <c r="F512" s="119"/>
      <c r="G512" s="75"/>
      <c r="H512" s="119"/>
    </row>
    <row r="513" spans="1:8" x14ac:dyDescent="0.2">
      <c r="A513" s="83"/>
      <c r="B513" s="146"/>
      <c r="C513" s="142"/>
      <c r="D513" s="142"/>
      <c r="E513" s="119"/>
      <c r="F513" s="119"/>
      <c r="G513" s="75"/>
      <c r="H513" s="119"/>
    </row>
    <row r="514" spans="1:8" x14ac:dyDescent="0.2">
      <c r="A514" s="83"/>
      <c r="B514" s="146"/>
      <c r="C514" s="142"/>
      <c r="D514" s="142"/>
      <c r="E514" s="119"/>
      <c r="F514" s="119"/>
      <c r="G514" s="75"/>
      <c r="H514" s="119"/>
    </row>
    <row r="515" spans="1:8" x14ac:dyDescent="0.2">
      <c r="A515" s="83"/>
      <c r="B515" s="146"/>
      <c r="C515" s="142"/>
      <c r="D515" s="142"/>
      <c r="E515" s="119"/>
      <c r="F515" s="119"/>
      <c r="G515" s="75"/>
      <c r="H515" s="119"/>
    </row>
    <row r="516" spans="1:8" x14ac:dyDescent="0.2">
      <c r="A516" s="83"/>
      <c r="B516" s="146"/>
      <c r="C516" s="142"/>
      <c r="D516" s="142"/>
      <c r="E516" s="119"/>
      <c r="F516" s="119"/>
      <c r="G516" s="75"/>
      <c r="H516" s="119"/>
    </row>
    <row r="517" spans="1:8" x14ac:dyDescent="0.2">
      <c r="A517" s="83"/>
      <c r="B517" s="146"/>
      <c r="C517" s="142"/>
      <c r="D517" s="142"/>
      <c r="E517" s="119"/>
      <c r="F517" s="119"/>
      <c r="G517" s="75"/>
      <c r="H517" s="119"/>
    </row>
    <row r="518" spans="1:8" x14ac:dyDescent="0.2">
      <c r="A518" s="83"/>
      <c r="B518" s="146"/>
      <c r="C518" s="142"/>
      <c r="D518" s="142"/>
      <c r="E518" s="119"/>
      <c r="F518" s="119"/>
      <c r="G518" s="75"/>
      <c r="H518" s="119"/>
    </row>
    <row r="519" spans="1:8" x14ac:dyDescent="0.2">
      <c r="A519" s="83"/>
      <c r="B519" s="146"/>
      <c r="C519" s="142"/>
      <c r="D519" s="142"/>
      <c r="E519" s="119"/>
      <c r="F519" s="119"/>
      <c r="G519" s="75"/>
      <c r="H519" s="119"/>
    </row>
    <row r="520" spans="1:8" x14ac:dyDescent="0.2">
      <c r="A520" s="83"/>
      <c r="B520" s="146"/>
      <c r="C520" s="142"/>
      <c r="D520" s="142"/>
      <c r="E520" s="119"/>
      <c r="F520" s="119"/>
      <c r="G520" s="75"/>
      <c r="H520" s="119"/>
    </row>
    <row r="521" spans="1:8" x14ac:dyDescent="0.2">
      <c r="A521" s="83"/>
      <c r="B521" s="146"/>
      <c r="C521" s="142"/>
      <c r="D521" s="142"/>
      <c r="E521" s="119"/>
      <c r="F521" s="119"/>
      <c r="G521" s="75"/>
      <c r="H521" s="119"/>
    </row>
    <row r="522" spans="1:8" x14ac:dyDescent="0.2">
      <c r="A522" s="83"/>
      <c r="B522" s="146"/>
      <c r="C522" s="142"/>
      <c r="D522" s="142"/>
      <c r="E522" s="119"/>
      <c r="F522" s="119"/>
      <c r="G522" s="75"/>
      <c r="H522" s="119"/>
    </row>
    <row r="523" spans="1:8" x14ac:dyDescent="0.2">
      <c r="A523" s="83"/>
      <c r="B523" s="146"/>
      <c r="C523" s="142"/>
      <c r="D523" s="142"/>
      <c r="E523" s="119"/>
      <c r="F523" s="119"/>
      <c r="G523" s="75"/>
      <c r="H523" s="119"/>
    </row>
    <row r="524" spans="1:8" x14ac:dyDescent="0.2">
      <c r="A524" s="83"/>
      <c r="B524" s="146"/>
      <c r="C524" s="142"/>
      <c r="D524" s="142"/>
      <c r="E524" s="119"/>
      <c r="F524" s="119"/>
      <c r="G524" s="75"/>
      <c r="H524" s="119"/>
    </row>
    <row r="525" spans="1:8" x14ac:dyDescent="0.2">
      <c r="A525" s="83"/>
      <c r="B525" s="146"/>
      <c r="C525" s="142"/>
      <c r="D525" s="142"/>
      <c r="E525" s="119"/>
      <c r="F525" s="119"/>
      <c r="G525" s="75"/>
      <c r="H525" s="119"/>
    </row>
    <row r="526" spans="1:8" x14ac:dyDescent="0.2">
      <c r="A526" s="83"/>
      <c r="B526" s="146"/>
      <c r="C526" s="142"/>
      <c r="D526" s="142"/>
      <c r="E526" s="119"/>
      <c r="F526" s="119"/>
      <c r="G526" s="75"/>
      <c r="H526" s="119"/>
    </row>
    <row r="527" spans="1:8" x14ac:dyDescent="0.2">
      <c r="A527" s="83"/>
      <c r="B527" s="146"/>
      <c r="C527" s="142"/>
      <c r="D527" s="142"/>
      <c r="E527" s="119"/>
      <c r="F527" s="119"/>
      <c r="G527" s="75"/>
      <c r="H527" s="119"/>
    </row>
    <row r="528" spans="1:8" x14ac:dyDescent="0.2">
      <c r="A528" s="83"/>
      <c r="B528" s="146"/>
      <c r="C528" s="142"/>
      <c r="D528" s="142"/>
      <c r="E528" s="119"/>
      <c r="F528" s="119"/>
      <c r="G528" s="75"/>
      <c r="H528" s="119"/>
    </row>
    <row r="529" spans="1:8" x14ac:dyDescent="0.2">
      <c r="A529" s="83"/>
      <c r="B529" s="146"/>
      <c r="C529" s="142"/>
      <c r="D529" s="142"/>
      <c r="E529" s="119"/>
      <c r="F529" s="119"/>
      <c r="G529" s="75"/>
      <c r="H529" s="119"/>
    </row>
    <row r="530" spans="1:8" x14ac:dyDescent="0.2">
      <c r="A530" s="83"/>
      <c r="B530" s="146"/>
      <c r="C530" s="142"/>
      <c r="D530" s="142"/>
      <c r="E530" s="119"/>
      <c r="F530" s="119"/>
      <c r="G530" s="75"/>
      <c r="H530" s="119"/>
    </row>
    <row r="531" spans="1:8" x14ac:dyDescent="0.2">
      <c r="A531" s="83"/>
      <c r="B531" s="146"/>
      <c r="C531" s="142"/>
      <c r="D531" s="142"/>
      <c r="E531" s="119"/>
      <c r="F531" s="119"/>
      <c r="G531" s="75"/>
      <c r="H531" s="119"/>
    </row>
    <row r="532" spans="1:8" x14ac:dyDescent="0.2">
      <c r="A532" s="83"/>
      <c r="B532" s="146"/>
      <c r="C532" s="142"/>
      <c r="D532" s="142"/>
      <c r="E532" s="119"/>
      <c r="F532" s="119"/>
      <c r="G532" s="75"/>
      <c r="H532" s="119"/>
    </row>
    <row r="533" spans="1:8" x14ac:dyDescent="0.2">
      <c r="A533" s="83"/>
      <c r="B533" s="146"/>
      <c r="C533" s="142"/>
      <c r="D533" s="142"/>
      <c r="E533" s="119"/>
      <c r="F533" s="119"/>
      <c r="G533" s="75"/>
      <c r="H533" s="119"/>
    </row>
    <row r="534" spans="1:8" x14ac:dyDescent="0.2">
      <c r="A534" s="83"/>
      <c r="B534" s="146"/>
      <c r="C534" s="142"/>
      <c r="D534" s="142"/>
      <c r="E534" s="119"/>
      <c r="F534" s="119"/>
      <c r="G534" s="75"/>
      <c r="H534" s="119"/>
    </row>
    <row r="535" spans="1:8" x14ac:dyDescent="0.2">
      <c r="A535" s="83"/>
      <c r="B535" s="146"/>
      <c r="C535" s="142"/>
      <c r="D535" s="142"/>
      <c r="E535" s="119"/>
      <c r="F535" s="119"/>
      <c r="G535" s="75"/>
      <c r="H535" s="119"/>
    </row>
    <row r="536" spans="1:8" x14ac:dyDescent="0.2">
      <c r="A536" s="83"/>
      <c r="B536" s="146"/>
      <c r="C536" s="142"/>
      <c r="D536" s="142"/>
      <c r="E536" s="119"/>
      <c r="F536" s="119"/>
      <c r="G536" s="75"/>
      <c r="H536" s="119"/>
    </row>
    <row r="537" spans="1:8" x14ac:dyDescent="0.2">
      <c r="A537" s="83"/>
      <c r="B537" s="146"/>
      <c r="C537" s="142"/>
      <c r="D537" s="142"/>
      <c r="E537" s="119"/>
      <c r="F537" s="119"/>
      <c r="G537" s="75"/>
      <c r="H537" s="119"/>
    </row>
    <row r="538" spans="1:8" x14ac:dyDescent="0.2">
      <c r="A538" s="83"/>
      <c r="B538" s="146"/>
      <c r="C538" s="142"/>
      <c r="D538" s="142"/>
      <c r="E538" s="119"/>
      <c r="F538" s="119"/>
      <c r="G538" s="75"/>
      <c r="H538" s="119"/>
    </row>
    <row r="539" spans="1:8" x14ac:dyDescent="0.2">
      <c r="A539" s="83"/>
      <c r="B539" s="146"/>
      <c r="C539" s="142"/>
      <c r="D539" s="142"/>
      <c r="E539" s="119"/>
      <c r="F539" s="119"/>
      <c r="G539" s="75"/>
      <c r="H539" s="119"/>
    </row>
    <row r="540" spans="1:8" x14ac:dyDescent="0.2">
      <c r="A540" s="83"/>
      <c r="B540" s="146"/>
      <c r="C540" s="142"/>
      <c r="D540" s="142"/>
      <c r="E540" s="119"/>
      <c r="F540" s="119"/>
      <c r="G540" s="75"/>
      <c r="H540" s="119"/>
    </row>
    <row r="541" spans="1:8" x14ac:dyDescent="0.2">
      <c r="A541" s="83"/>
      <c r="B541" s="146"/>
      <c r="C541" s="142"/>
      <c r="D541" s="142"/>
      <c r="E541" s="119"/>
      <c r="F541" s="119"/>
      <c r="G541" s="75"/>
      <c r="H541" s="119"/>
    </row>
    <row r="542" spans="1:8" x14ac:dyDescent="0.2">
      <c r="A542" s="83"/>
      <c r="B542" s="146"/>
      <c r="C542" s="142"/>
      <c r="D542" s="142"/>
      <c r="E542" s="119"/>
      <c r="F542" s="119"/>
      <c r="G542" s="75"/>
      <c r="H542" s="119"/>
    </row>
    <row r="543" spans="1:8" x14ac:dyDescent="0.2">
      <c r="A543" s="83"/>
      <c r="B543" s="146"/>
      <c r="C543" s="142"/>
      <c r="D543" s="142"/>
      <c r="E543" s="119"/>
      <c r="F543" s="119"/>
      <c r="G543" s="75"/>
      <c r="H543" s="119"/>
    </row>
    <row r="544" spans="1:8" x14ac:dyDescent="0.2">
      <c r="A544" s="83"/>
      <c r="B544" s="146"/>
      <c r="C544" s="142"/>
      <c r="D544" s="142"/>
      <c r="E544" s="119"/>
      <c r="F544" s="119"/>
      <c r="G544" s="75"/>
      <c r="H544" s="119"/>
    </row>
    <row r="545" spans="1:8" x14ac:dyDescent="0.2">
      <c r="A545" s="83"/>
      <c r="B545" s="146"/>
      <c r="C545" s="142"/>
      <c r="D545" s="142"/>
      <c r="E545" s="119"/>
      <c r="F545" s="119"/>
      <c r="G545" s="75"/>
      <c r="H545" s="119"/>
    </row>
    <row r="546" spans="1:8" x14ac:dyDescent="0.2">
      <c r="A546" s="83"/>
      <c r="B546" s="146"/>
      <c r="C546" s="142"/>
      <c r="D546" s="142"/>
      <c r="E546" s="119"/>
      <c r="F546" s="119"/>
      <c r="G546" s="75"/>
      <c r="H546" s="119"/>
    </row>
    <row r="547" spans="1:8" x14ac:dyDescent="0.2">
      <c r="A547" s="83"/>
      <c r="B547" s="146"/>
      <c r="C547" s="142"/>
      <c r="D547" s="142"/>
      <c r="E547" s="119"/>
      <c r="F547" s="119"/>
      <c r="G547" s="75"/>
      <c r="H547" s="119"/>
    </row>
    <row r="548" spans="1:8" x14ac:dyDescent="0.2">
      <c r="A548" s="83"/>
      <c r="B548" s="146"/>
      <c r="C548" s="142"/>
      <c r="D548" s="142"/>
      <c r="E548" s="119"/>
      <c r="F548" s="119"/>
      <c r="G548" s="75"/>
      <c r="H548" s="119"/>
    </row>
    <row r="549" spans="1:8" x14ac:dyDescent="0.2">
      <c r="A549" s="83"/>
      <c r="B549" s="146"/>
      <c r="C549" s="142"/>
      <c r="D549" s="142"/>
      <c r="E549" s="119"/>
      <c r="F549" s="119"/>
      <c r="G549" s="75"/>
      <c r="H549" s="119"/>
    </row>
    <row r="550" spans="1:8" x14ac:dyDescent="0.2">
      <c r="A550" s="83"/>
      <c r="B550" s="146"/>
      <c r="C550" s="142"/>
      <c r="D550" s="142"/>
      <c r="E550" s="119"/>
      <c r="F550" s="119"/>
      <c r="G550" s="75"/>
      <c r="H550" s="119"/>
    </row>
    <row r="551" spans="1:8" x14ac:dyDescent="0.2">
      <c r="A551" s="83"/>
      <c r="B551" s="146"/>
      <c r="C551" s="142"/>
      <c r="D551" s="142"/>
      <c r="E551" s="119"/>
      <c r="F551" s="119"/>
      <c r="G551" s="75"/>
      <c r="H551" s="119"/>
    </row>
    <row r="552" spans="1:8" x14ac:dyDescent="0.2">
      <c r="A552" s="83"/>
      <c r="B552" s="146"/>
      <c r="C552" s="142"/>
      <c r="D552" s="142"/>
      <c r="E552" s="119"/>
      <c r="F552" s="119"/>
      <c r="G552" s="75"/>
      <c r="H552" s="119"/>
    </row>
    <row r="553" spans="1:8" x14ac:dyDescent="0.2">
      <c r="A553" s="83"/>
      <c r="B553" s="146"/>
      <c r="C553" s="142"/>
      <c r="D553" s="142"/>
      <c r="E553" s="119"/>
      <c r="F553" s="119"/>
      <c r="G553" s="75"/>
      <c r="H553" s="119"/>
    </row>
    <row r="554" spans="1:8" x14ac:dyDescent="0.2">
      <c r="A554" s="83"/>
      <c r="B554" s="146"/>
      <c r="C554" s="142"/>
      <c r="D554" s="142"/>
      <c r="E554" s="119"/>
      <c r="F554" s="119"/>
      <c r="G554" s="75"/>
      <c r="H554" s="119"/>
    </row>
    <row r="555" spans="1:8" x14ac:dyDescent="0.2">
      <c r="A555" s="83"/>
      <c r="B555" s="146"/>
      <c r="C555" s="142"/>
      <c r="D555" s="142"/>
      <c r="E555" s="119"/>
      <c r="F555" s="119"/>
      <c r="G555" s="75"/>
      <c r="H555" s="119"/>
    </row>
    <row r="556" spans="1:8" x14ac:dyDescent="0.2">
      <c r="A556" s="83"/>
      <c r="B556" s="146"/>
      <c r="C556" s="142"/>
      <c r="D556" s="142"/>
      <c r="E556" s="119"/>
      <c r="F556" s="119"/>
      <c r="G556" s="75"/>
      <c r="H556" s="119"/>
    </row>
    <row r="557" spans="1:8" x14ac:dyDescent="0.2">
      <c r="A557" s="83"/>
      <c r="B557" s="146"/>
      <c r="C557" s="142"/>
      <c r="D557" s="142"/>
      <c r="E557" s="119"/>
      <c r="F557" s="119"/>
      <c r="G557" s="75"/>
      <c r="H557" s="119"/>
    </row>
    <row r="558" spans="1:8" x14ac:dyDescent="0.2">
      <c r="A558" s="83"/>
      <c r="B558" s="146"/>
      <c r="C558" s="142"/>
      <c r="D558" s="142"/>
      <c r="E558" s="119"/>
      <c r="F558" s="119"/>
      <c r="G558" s="75"/>
      <c r="H558" s="119"/>
    </row>
    <row r="559" spans="1:8" x14ac:dyDescent="0.2">
      <c r="A559" s="83"/>
      <c r="B559" s="146"/>
      <c r="C559" s="142"/>
      <c r="D559" s="142"/>
      <c r="E559" s="119"/>
      <c r="F559" s="119"/>
      <c r="G559" s="75"/>
      <c r="H559" s="119"/>
    </row>
    <row r="560" spans="1:8" x14ac:dyDescent="0.2">
      <c r="A560" s="83"/>
      <c r="B560" s="146"/>
      <c r="C560" s="142"/>
      <c r="D560" s="142"/>
      <c r="E560" s="119"/>
      <c r="F560" s="119"/>
      <c r="G560" s="75"/>
      <c r="H560" s="119"/>
    </row>
    <row r="561" spans="1:8" x14ac:dyDescent="0.2">
      <c r="A561" s="83"/>
      <c r="B561" s="146"/>
      <c r="C561" s="142"/>
      <c r="D561" s="142"/>
      <c r="E561" s="119"/>
      <c r="F561" s="119"/>
      <c r="G561" s="75"/>
      <c r="H561" s="119"/>
    </row>
    <row r="562" spans="1:8" x14ac:dyDescent="0.2">
      <c r="A562" s="83"/>
      <c r="B562" s="146"/>
      <c r="C562" s="142"/>
      <c r="D562" s="142"/>
      <c r="E562" s="119"/>
      <c r="F562" s="119"/>
      <c r="G562" s="75"/>
      <c r="H562" s="119"/>
    </row>
    <row r="563" spans="1:8" x14ac:dyDescent="0.2">
      <c r="A563" s="83"/>
      <c r="B563" s="146"/>
      <c r="C563" s="142"/>
      <c r="D563" s="142"/>
      <c r="E563" s="119"/>
      <c r="F563" s="119"/>
      <c r="G563" s="75"/>
      <c r="H563" s="119"/>
    </row>
    <row r="564" spans="1:8" x14ac:dyDescent="0.2">
      <c r="A564" s="83"/>
      <c r="B564" s="146"/>
      <c r="C564" s="142"/>
      <c r="D564" s="142"/>
      <c r="E564" s="119"/>
      <c r="F564" s="119"/>
      <c r="G564" s="75"/>
      <c r="H564" s="119"/>
    </row>
    <row r="565" spans="1:8" x14ac:dyDescent="0.2">
      <c r="A565" s="83"/>
      <c r="B565" s="146"/>
      <c r="C565" s="142"/>
      <c r="D565" s="142"/>
      <c r="E565" s="119"/>
      <c r="F565" s="119"/>
      <c r="G565" s="75"/>
      <c r="H565" s="119"/>
    </row>
    <row r="566" spans="1:8" x14ac:dyDescent="0.2">
      <c r="A566" s="83"/>
      <c r="B566" s="146"/>
      <c r="C566" s="142"/>
      <c r="D566" s="142"/>
      <c r="E566" s="119"/>
      <c r="F566" s="119"/>
      <c r="G566" s="75"/>
      <c r="H566" s="119"/>
    </row>
    <row r="567" spans="1:8" x14ac:dyDescent="0.2">
      <c r="A567" s="83"/>
      <c r="B567" s="146"/>
      <c r="C567" s="142"/>
      <c r="D567" s="142"/>
      <c r="E567" s="119"/>
      <c r="F567" s="119"/>
      <c r="G567" s="75"/>
      <c r="H567" s="119"/>
    </row>
    <row r="568" spans="1:8" x14ac:dyDescent="0.2">
      <c r="A568" s="83"/>
      <c r="B568" s="146"/>
      <c r="C568" s="142"/>
      <c r="D568" s="142"/>
      <c r="E568" s="119"/>
      <c r="F568" s="119"/>
      <c r="G568" s="75"/>
      <c r="H568" s="119"/>
    </row>
    <row r="569" spans="1:8" x14ac:dyDescent="0.2">
      <c r="A569" s="83"/>
      <c r="B569" s="146"/>
      <c r="C569" s="142"/>
      <c r="D569" s="142"/>
      <c r="E569" s="119"/>
      <c r="F569" s="119"/>
      <c r="G569" s="75"/>
      <c r="H569" s="119"/>
    </row>
    <row r="570" spans="1:8" x14ac:dyDescent="0.2">
      <c r="A570" s="83"/>
      <c r="B570" s="146"/>
      <c r="C570" s="142"/>
      <c r="D570" s="142"/>
      <c r="E570" s="119"/>
      <c r="F570" s="119"/>
      <c r="G570" s="75"/>
      <c r="H570" s="119"/>
    </row>
    <row r="571" spans="1:8" x14ac:dyDescent="0.2">
      <c r="A571" s="83"/>
      <c r="B571" s="146"/>
      <c r="C571" s="142"/>
      <c r="D571" s="142"/>
      <c r="E571" s="119"/>
      <c r="F571" s="119"/>
      <c r="G571" s="75"/>
      <c r="H571" s="119"/>
    </row>
    <row r="572" spans="1:8" x14ac:dyDescent="0.2">
      <c r="A572" s="83"/>
      <c r="B572" s="146"/>
      <c r="C572" s="142"/>
      <c r="D572" s="142"/>
      <c r="E572" s="119"/>
      <c r="F572" s="119"/>
      <c r="G572" s="75"/>
      <c r="H572" s="119"/>
    </row>
    <row r="573" spans="1:8" x14ac:dyDescent="0.2">
      <c r="A573" s="83"/>
      <c r="B573" s="146"/>
      <c r="C573" s="142"/>
      <c r="D573" s="142"/>
      <c r="E573" s="119"/>
      <c r="F573" s="119"/>
      <c r="G573" s="75"/>
      <c r="H573" s="119"/>
    </row>
    <row r="574" spans="1:8" x14ac:dyDescent="0.2">
      <c r="A574" s="83"/>
      <c r="B574" s="146"/>
      <c r="C574" s="142"/>
      <c r="D574" s="142"/>
      <c r="E574" s="119"/>
      <c r="F574" s="119"/>
      <c r="G574" s="75"/>
      <c r="H574" s="119"/>
    </row>
    <row r="575" spans="1:8" x14ac:dyDescent="0.2">
      <c r="A575" s="83"/>
      <c r="B575" s="146"/>
      <c r="C575" s="142"/>
      <c r="D575" s="142"/>
      <c r="E575" s="119"/>
      <c r="F575" s="119"/>
      <c r="G575" s="75"/>
      <c r="H575" s="119"/>
    </row>
    <row r="576" spans="1:8" x14ac:dyDescent="0.2">
      <c r="A576" s="83"/>
      <c r="B576" s="146"/>
      <c r="C576" s="142"/>
      <c r="D576" s="142"/>
      <c r="E576" s="119"/>
      <c r="F576" s="119"/>
      <c r="G576" s="75"/>
      <c r="H576" s="119"/>
    </row>
    <row r="577" spans="1:8" x14ac:dyDescent="0.2">
      <c r="A577" s="83"/>
      <c r="B577" s="146"/>
      <c r="C577" s="142"/>
      <c r="D577" s="142"/>
      <c r="E577" s="119"/>
      <c r="F577" s="119"/>
      <c r="G577" s="75"/>
      <c r="H577" s="119"/>
    </row>
    <row r="578" spans="1:8" x14ac:dyDescent="0.2">
      <c r="A578" s="83"/>
      <c r="B578" s="146"/>
      <c r="C578" s="142"/>
      <c r="D578" s="142"/>
      <c r="E578" s="119"/>
      <c r="F578" s="119"/>
      <c r="G578" s="75"/>
      <c r="H578" s="119"/>
    </row>
    <row r="579" spans="1:8" x14ac:dyDescent="0.2">
      <c r="A579" s="83"/>
      <c r="B579" s="146"/>
      <c r="C579" s="142"/>
      <c r="D579" s="142"/>
      <c r="E579" s="119"/>
      <c r="F579" s="119"/>
      <c r="G579" s="75"/>
      <c r="H579" s="119"/>
    </row>
    <row r="580" spans="1:8" x14ac:dyDescent="0.2">
      <c r="A580" s="83"/>
      <c r="B580" s="146"/>
      <c r="C580" s="142"/>
      <c r="D580" s="142"/>
      <c r="E580" s="119"/>
      <c r="F580" s="119"/>
      <c r="G580" s="75"/>
      <c r="H580" s="119"/>
    </row>
    <row r="581" spans="1:8" x14ac:dyDescent="0.2">
      <c r="A581" s="83"/>
      <c r="B581" s="146"/>
      <c r="C581" s="142"/>
      <c r="D581" s="142"/>
      <c r="E581" s="119"/>
      <c r="F581" s="119"/>
      <c r="G581" s="75"/>
      <c r="H581" s="119"/>
    </row>
    <row r="582" spans="1:8" x14ac:dyDescent="0.2">
      <c r="A582" s="83"/>
      <c r="B582" s="146"/>
      <c r="C582" s="142"/>
      <c r="D582" s="142"/>
      <c r="E582" s="119"/>
      <c r="F582" s="119"/>
      <c r="G582" s="75"/>
      <c r="H582" s="119"/>
    </row>
    <row r="583" spans="1:8" x14ac:dyDescent="0.2">
      <c r="A583" s="83"/>
      <c r="B583" s="146"/>
      <c r="C583" s="142"/>
      <c r="D583" s="142"/>
      <c r="E583" s="119"/>
      <c r="F583" s="119"/>
      <c r="G583" s="75"/>
      <c r="H583" s="119"/>
    </row>
    <row r="584" spans="1:8" x14ac:dyDescent="0.2">
      <c r="A584" s="83"/>
      <c r="B584" s="146"/>
      <c r="C584" s="142"/>
      <c r="D584" s="142"/>
      <c r="E584" s="119"/>
      <c r="F584" s="119"/>
      <c r="G584" s="75"/>
      <c r="H584" s="119"/>
    </row>
    <row r="585" spans="1:8" x14ac:dyDescent="0.2">
      <c r="A585" s="83"/>
      <c r="B585" s="146"/>
      <c r="C585" s="142"/>
      <c r="D585" s="142"/>
      <c r="E585" s="119"/>
      <c r="F585" s="119"/>
      <c r="G585" s="75"/>
      <c r="H585" s="119"/>
    </row>
    <row r="586" spans="1:8" x14ac:dyDescent="0.2">
      <c r="A586" s="83"/>
      <c r="B586" s="146"/>
      <c r="C586" s="142"/>
      <c r="D586" s="142"/>
      <c r="E586" s="119"/>
      <c r="F586" s="119"/>
      <c r="G586" s="75"/>
      <c r="H586" s="119"/>
    </row>
    <row r="587" spans="1:8" x14ac:dyDescent="0.2">
      <c r="A587" s="83"/>
      <c r="B587" s="146"/>
      <c r="C587" s="142"/>
      <c r="D587" s="142"/>
      <c r="E587" s="119"/>
      <c r="F587" s="119"/>
      <c r="G587" s="75"/>
      <c r="H587" s="119"/>
    </row>
    <row r="588" spans="1:8" x14ac:dyDescent="0.2">
      <c r="A588" s="83"/>
      <c r="B588" s="146"/>
      <c r="C588" s="142"/>
      <c r="D588" s="142"/>
      <c r="E588" s="119"/>
      <c r="F588" s="119"/>
      <c r="G588" s="75"/>
      <c r="H588" s="119"/>
    </row>
    <row r="589" spans="1:8" x14ac:dyDescent="0.2">
      <c r="A589" s="83"/>
      <c r="B589" s="146"/>
      <c r="C589" s="142"/>
      <c r="D589" s="142"/>
      <c r="E589" s="119"/>
      <c r="F589" s="119"/>
      <c r="G589" s="75"/>
      <c r="H589" s="119"/>
    </row>
    <row r="590" spans="1:8" x14ac:dyDescent="0.2">
      <c r="A590" s="83"/>
      <c r="B590" s="146"/>
      <c r="C590" s="142"/>
      <c r="D590" s="142"/>
      <c r="E590" s="119"/>
      <c r="F590" s="119"/>
      <c r="G590" s="75"/>
      <c r="H590" s="119"/>
    </row>
    <row r="591" spans="1:8" x14ac:dyDescent="0.2">
      <c r="A591" s="83"/>
      <c r="B591" s="146"/>
      <c r="C591" s="142"/>
      <c r="D591" s="142"/>
      <c r="E591" s="119"/>
      <c r="F591" s="119"/>
      <c r="G591" s="75"/>
      <c r="H591" s="119"/>
    </row>
    <row r="592" spans="1:8" x14ac:dyDescent="0.2">
      <c r="A592" s="83"/>
      <c r="B592" s="146"/>
      <c r="C592" s="142"/>
      <c r="D592" s="142"/>
      <c r="E592" s="119"/>
      <c r="F592" s="119"/>
      <c r="G592" s="75"/>
      <c r="H592" s="119"/>
    </row>
    <row r="593" spans="1:8" x14ac:dyDescent="0.2">
      <c r="A593" s="83"/>
      <c r="B593" s="146"/>
      <c r="C593" s="142"/>
      <c r="D593" s="142"/>
      <c r="E593" s="119"/>
      <c r="F593" s="119"/>
      <c r="G593" s="75"/>
      <c r="H593" s="119"/>
    </row>
    <row r="594" spans="1:8" x14ac:dyDescent="0.2">
      <c r="A594" s="83"/>
      <c r="B594" s="146"/>
      <c r="C594" s="142"/>
      <c r="D594" s="142"/>
      <c r="E594" s="119"/>
      <c r="F594" s="119"/>
      <c r="G594" s="75"/>
      <c r="H594" s="119"/>
    </row>
    <row r="595" spans="1:8" x14ac:dyDescent="0.2">
      <c r="A595" s="83"/>
      <c r="B595" s="146"/>
      <c r="C595" s="142"/>
      <c r="D595" s="142"/>
      <c r="E595" s="119"/>
      <c r="F595" s="119"/>
      <c r="G595" s="75"/>
      <c r="H595" s="119"/>
    </row>
    <row r="596" spans="1:8" x14ac:dyDescent="0.2">
      <c r="A596" s="83"/>
      <c r="B596" s="146"/>
      <c r="C596" s="142"/>
      <c r="D596" s="142"/>
      <c r="E596" s="119"/>
      <c r="F596" s="119"/>
      <c r="G596" s="75"/>
      <c r="H596" s="119"/>
    </row>
    <row r="597" spans="1:8" x14ac:dyDescent="0.2">
      <c r="A597" s="83"/>
      <c r="B597" s="146"/>
      <c r="C597" s="142"/>
      <c r="D597" s="142"/>
      <c r="E597" s="119"/>
      <c r="F597" s="119"/>
      <c r="G597" s="75"/>
      <c r="H597" s="119"/>
    </row>
    <row r="598" spans="1:8" x14ac:dyDescent="0.2">
      <c r="A598" s="83"/>
      <c r="B598" s="146"/>
      <c r="C598" s="142"/>
      <c r="D598" s="142"/>
      <c r="E598" s="119"/>
      <c r="F598" s="119"/>
      <c r="G598" s="75"/>
      <c r="H598" s="119"/>
    </row>
    <row r="599" spans="1:8" x14ac:dyDescent="0.2">
      <c r="A599" s="83"/>
      <c r="B599" s="146"/>
      <c r="C599" s="142"/>
      <c r="D599" s="142"/>
      <c r="E599" s="119"/>
      <c r="F599" s="119"/>
      <c r="G599" s="75"/>
      <c r="H599" s="119"/>
    </row>
    <row r="600" spans="1:8" x14ac:dyDescent="0.2">
      <c r="A600" s="83"/>
      <c r="B600" s="146"/>
      <c r="C600" s="142"/>
      <c r="D600" s="142"/>
      <c r="E600" s="119"/>
      <c r="F600" s="119"/>
      <c r="G600" s="75"/>
      <c r="H600" s="119"/>
    </row>
    <row r="601" spans="1:8" x14ac:dyDescent="0.2">
      <c r="A601" s="83"/>
      <c r="B601" s="146"/>
      <c r="C601" s="142"/>
      <c r="D601" s="142"/>
      <c r="E601" s="119"/>
      <c r="F601" s="119"/>
      <c r="G601" s="75"/>
      <c r="H601" s="119"/>
    </row>
    <row r="602" spans="1:8" x14ac:dyDescent="0.2">
      <c r="A602" s="83"/>
      <c r="B602" s="146"/>
      <c r="C602" s="142"/>
      <c r="D602" s="142"/>
      <c r="E602" s="119"/>
      <c r="F602" s="119"/>
      <c r="G602" s="75"/>
      <c r="H602" s="119"/>
    </row>
    <row r="603" spans="1:8" x14ac:dyDescent="0.2">
      <c r="A603" s="83"/>
      <c r="B603" s="146"/>
      <c r="C603" s="142"/>
      <c r="D603" s="142"/>
      <c r="E603" s="119"/>
      <c r="F603" s="119"/>
      <c r="G603" s="75"/>
      <c r="H603" s="119"/>
    </row>
    <row r="604" spans="1:8" x14ac:dyDescent="0.2">
      <c r="A604" s="83"/>
      <c r="B604" s="146"/>
      <c r="C604" s="142"/>
      <c r="D604" s="142"/>
      <c r="E604" s="119"/>
      <c r="F604" s="119"/>
      <c r="G604" s="75"/>
      <c r="H604" s="119"/>
    </row>
    <row r="605" spans="1:8" x14ac:dyDescent="0.2">
      <c r="A605" s="83"/>
      <c r="B605" s="146"/>
      <c r="C605" s="142"/>
      <c r="D605" s="142"/>
      <c r="E605" s="119"/>
      <c r="F605" s="119"/>
      <c r="G605" s="75"/>
      <c r="H605" s="119"/>
    </row>
    <row r="606" spans="1:8" x14ac:dyDescent="0.2">
      <c r="A606" s="83"/>
      <c r="B606" s="146"/>
      <c r="C606" s="142"/>
      <c r="D606" s="142"/>
      <c r="E606" s="119"/>
      <c r="F606" s="119"/>
      <c r="G606" s="75"/>
      <c r="H606" s="119"/>
    </row>
    <row r="607" spans="1:8" x14ac:dyDescent="0.2">
      <c r="A607" s="83"/>
      <c r="B607" s="146"/>
      <c r="C607" s="142"/>
      <c r="D607" s="142"/>
      <c r="E607" s="119"/>
      <c r="F607" s="119"/>
      <c r="G607" s="75"/>
      <c r="H607" s="119"/>
    </row>
    <row r="608" spans="1:8" x14ac:dyDescent="0.2">
      <c r="A608" s="83"/>
      <c r="B608" s="146"/>
      <c r="C608" s="142"/>
      <c r="D608" s="142"/>
      <c r="E608" s="119"/>
      <c r="F608" s="119"/>
      <c r="G608" s="75"/>
      <c r="H608" s="119"/>
    </row>
    <row r="609" spans="1:8" x14ac:dyDescent="0.2">
      <c r="A609" s="83"/>
      <c r="B609" s="146"/>
      <c r="C609" s="142"/>
      <c r="D609" s="142"/>
      <c r="E609" s="119"/>
      <c r="F609" s="119"/>
      <c r="G609" s="75"/>
      <c r="H609" s="119"/>
    </row>
    <row r="610" spans="1:8" x14ac:dyDescent="0.2">
      <c r="A610" s="83"/>
      <c r="B610" s="146"/>
      <c r="C610" s="142"/>
      <c r="D610" s="142"/>
      <c r="E610" s="119"/>
      <c r="F610" s="119"/>
      <c r="G610" s="75"/>
      <c r="H610" s="119"/>
    </row>
    <row r="611" spans="1:8" x14ac:dyDescent="0.2">
      <c r="A611" s="83"/>
      <c r="B611" s="146"/>
      <c r="C611" s="142"/>
      <c r="D611" s="142"/>
      <c r="E611" s="119"/>
      <c r="F611" s="119"/>
      <c r="G611" s="75"/>
      <c r="H611" s="119"/>
    </row>
    <row r="612" spans="1:8" x14ac:dyDescent="0.2">
      <c r="A612" s="83"/>
      <c r="B612" s="146"/>
      <c r="C612" s="142"/>
      <c r="D612" s="142"/>
      <c r="E612" s="119"/>
      <c r="F612" s="119"/>
      <c r="G612" s="75"/>
      <c r="H612" s="119"/>
    </row>
    <row r="613" spans="1:8" x14ac:dyDescent="0.2">
      <c r="A613" s="83"/>
      <c r="B613" s="146"/>
      <c r="C613" s="142"/>
      <c r="D613" s="142"/>
      <c r="E613" s="119"/>
      <c r="F613" s="119"/>
      <c r="G613" s="75"/>
      <c r="H613" s="119"/>
    </row>
    <row r="614" spans="1:8" x14ac:dyDescent="0.2">
      <c r="A614" s="83"/>
      <c r="B614" s="146"/>
      <c r="C614" s="142"/>
      <c r="D614" s="142"/>
      <c r="E614" s="119"/>
      <c r="F614" s="119"/>
      <c r="G614" s="75"/>
      <c r="H614" s="119"/>
    </row>
    <row r="615" spans="1:8" x14ac:dyDescent="0.2">
      <c r="A615" s="83"/>
      <c r="B615" s="146"/>
      <c r="C615" s="142"/>
      <c r="D615" s="142"/>
      <c r="E615" s="119"/>
      <c r="F615" s="119"/>
      <c r="G615" s="75"/>
      <c r="H615" s="119"/>
    </row>
    <row r="616" spans="1:8" x14ac:dyDescent="0.2">
      <c r="A616" s="83"/>
      <c r="B616" s="146"/>
      <c r="C616" s="142"/>
      <c r="D616" s="142"/>
      <c r="E616" s="119"/>
      <c r="F616" s="119"/>
      <c r="G616" s="75"/>
      <c r="H616" s="119"/>
    </row>
    <row r="617" spans="1:8" x14ac:dyDescent="0.2">
      <c r="A617" s="83"/>
      <c r="B617" s="146"/>
      <c r="C617" s="142"/>
      <c r="D617" s="142"/>
      <c r="E617" s="119"/>
      <c r="F617" s="119"/>
      <c r="G617" s="75"/>
      <c r="H617" s="119"/>
    </row>
    <row r="618" spans="1:8" x14ac:dyDescent="0.2">
      <c r="A618" s="83"/>
      <c r="B618" s="146"/>
      <c r="C618" s="142"/>
      <c r="D618" s="142"/>
      <c r="E618" s="119"/>
      <c r="F618" s="119"/>
      <c r="G618" s="75"/>
      <c r="H618" s="119"/>
    </row>
    <row r="619" spans="1:8" x14ac:dyDescent="0.2">
      <c r="A619" s="83"/>
      <c r="B619" s="146"/>
      <c r="C619" s="142"/>
      <c r="D619" s="142"/>
      <c r="E619" s="119"/>
      <c r="F619" s="119"/>
      <c r="G619" s="75"/>
      <c r="H619" s="119"/>
    </row>
    <row r="620" spans="1:8" x14ac:dyDescent="0.2">
      <c r="A620" s="83"/>
      <c r="B620" s="146"/>
      <c r="C620" s="142"/>
      <c r="D620" s="142"/>
      <c r="E620" s="119"/>
      <c r="F620" s="119"/>
      <c r="G620" s="75"/>
      <c r="H620" s="119"/>
    </row>
    <row r="621" spans="1:8" x14ac:dyDescent="0.2">
      <c r="A621" s="83"/>
      <c r="B621" s="146"/>
      <c r="C621" s="142"/>
      <c r="D621" s="142"/>
      <c r="E621" s="119"/>
      <c r="F621" s="119"/>
      <c r="G621" s="75"/>
      <c r="H621" s="119"/>
    </row>
    <row r="622" spans="1:8" x14ac:dyDescent="0.2">
      <c r="A622" s="83"/>
      <c r="B622" s="146"/>
      <c r="C622" s="142"/>
      <c r="D622" s="142"/>
      <c r="E622" s="119"/>
      <c r="F622" s="119"/>
      <c r="G622" s="75"/>
      <c r="H622" s="119"/>
    </row>
    <row r="623" spans="1:8" x14ac:dyDescent="0.2">
      <c r="A623" s="83"/>
      <c r="B623" s="146"/>
      <c r="C623" s="142"/>
      <c r="D623" s="142"/>
      <c r="E623" s="119"/>
      <c r="F623" s="119"/>
      <c r="G623" s="75"/>
      <c r="H623" s="119"/>
    </row>
    <row r="624" spans="1:8" x14ac:dyDescent="0.2">
      <c r="A624" s="83"/>
      <c r="B624" s="146"/>
      <c r="C624" s="142"/>
      <c r="D624" s="142"/>
      <c r="E624" s="119"/>
      <c r="F624" s="119"/>
      <c r="G624" s="75"/>
      <c r="H624" s="119"/>
    </row>
    <row r="625" spans="1:8" x14ac:dyDescent="0.2">
      <c r="A625" s="83"/>
      <c r="B625" s="146"/>
      <c r="C625" s="142"/>
      <c r="D625" s="142"/>
      <c r="E625" s="119"/>
      <c r="F625" s="119"/>
      <c r="G625" s="75"/>
      <c r="H625" s="119"/>
    </row>
    <row r="626" spans="1:8" x14ac:dyDescent="0.2">
      <c r="A626" s="83"/>
      <c r="B626" s="146"/>
      <c r="C626" s="142"/>
      <c r="D626" s="142"/>
      <c r="E626" s="119"/>
      <c r="F626" s="119"/>
      <c r="G626" s="75"/>
      <c r="H626" s="119"/>
    </row>
    <row r="627" spans="1:8" x14ac:dyDescent="0.2">
      <c r="A627" s="83"/>
      <c r="B627" s="146"/>
      <c r="C627" s="142"/>
      <c r="D627" s="142"/>
      <c r="E627" s="119"/>
      <c r="F627" s="119"/>
      <c r="G627" s="75"/>
      <c r="H627" s="119"/>
    </row>
    <row r="628" spans="1:8" x14ac:dyDescent="0.2">
      <c r="A628" s="83"/>
      <c r="B628" s="146"/>
      <c r="C628" s="142"/>
      <c r="D628" s="142"/>
      <c r="E628" s="119"/>
      <c r="F628" s="119"/>
      <c r="G628" s="75"/>
      <c r="H628" s="119"/>
    </row>
    <row r="629" spans="1:8" x14ac:dyDescent="0.2">
      <c r="A629" s="83"/>
      <c r="B629" s="146"/>
      <c r="C629" s="142"/>
      <c r="D629" s="142"/>
      <c r="E629" s="119"/>
      <c r="F629" s="119"/>
      <c r="G629" s="75"/>
      <c r="H629" s="119"/>
    </row>
    <row r="630" spans="1:8" x14ac:dyDescent="0.2">
      <c r="A630" s="83"/>
      <c r="B630" s="146"/>
      <c r="C630" s="142"/>
      <c r="D630" s="142"/>
      <c r="E630" s="119"/>
      <c r="F630" s="119"/>
      <c r="G630" s="75"/>
      <c r="H630" s="119"/>
    </row>
    <row r="631" spans="1:8" x14ac:dyDescent="0.2">
      <c r="A631" s="83"/>
      <c r="B631" s="146"/>
      <c r="C631" s="142"/>
      <c r="D631" s="142"/>
      <c r="E631" s="119"/>
      <c r="F631" s="119"/>
      <c r="G631" s="75"/>
      <c r="H631" s="119"/>
    </row>
    <row r="632" spans="1:8" x14ac:dyDescent="0.2">
      <c r="A632" s="83"/>
      <c r="B632" s="146"/>
      <c r="C632" s="142"/>
      <c r="D632" s="142"/>
      <c r="E632" s="119"/>
      <c r="F632" s="119"/>
      <c r="G632" s="75"/>
      <c r="H632" s="119"/>
    </row>
    <row r="633" spans="1:8" x14ac:dyDescent="0.2">
      <c r="A633" s="83"/>
      <c r="B633" s="146"/>
      <c r="C633" s="142"/>
      <c r="D633" s="142"/>
      <c r="E633" s="119"/>
      <c r="F633" s="119"/>
      <c r="G633" s="75"/>
      <c r="H633" s="119"/>
    </row>
    <row r="634" spans="1:8" x14ac:dyDescent="0.2">
      <c r="A634" s="83"/>
      <c r="B634" s="146"/>
      <c r="C634" s="142"/>
      <c r="D634" s="142"/>
      <c r="E634" s="119"/>
      <c r="F634" s="119"/>
      <c r="G634" s="75"/>
      <c r="H634" s="119"/>
    </row>
    <row r="635" spans="1:8" x14ac:dyDescent="0.2">
      <c r="A635" s="83"/>
      <c r="B635" s="146"/>
      <c r="C635" s="142"/>
      <c r="D635" s="142"/>
      <c r="E635" s="119"/>
      <c r="F635" s="119"/>
      <c r="G635" s="75"/>
      <c r="H635" s="119"/>
    </row>
    <row r="636" spans="1:8" x14ac:dyDescent="0.2">
      <c r="A636" s="83"/>
      <c r="B636" s="146"/>
      <c r="C636" s="142"/>
      <c r="D636" s="142"/>
      <c r="E636" s="119"/>
      <c r="F636" s="119"/>
      <c r="G636" s="75"/>
      <c r="H636" s="119"/>
    </row>
    <row r="637" spans="1:8" x14ac:dyDescent="0.2">
      <c r="A637" s="83"/>
      <c r="B637" s="146"/>
      <c r="C637" s="142"/>
      <c r="D637" s="142"/>
      <c r="E637" s="119"/>
      <c r="F637" s="119"/>
      <c r="G637" s="75"/>
      <c r="H637" s="119"/>
    </row>
    <row r="638" spans="1:8" x14ac:dyDescent="0.2">
      <c r="A638" s="83"/>
      <c r="B638" s="146"/>
      <c r="C638" s="142"/>
      <c r="D638" s="142"/>
      <c r="E638" s="119"/>
      <c r="F638" s="119"/>
      <c r="G638" s="75"/>
      <c r="H638" s="119"/>
    </row>
    <row r="639" spans="1:8" x14ac:dyDescent="0.2">
      <c r="A639" s="83"/>
      <c r="B639" s="146"/>
      <c r="C639" s="142"/>
      <c r="D639" s="142"/>
      <c r="E639" s="119"/>
      <c r="F639" s="119"/>
      <c r="G639" s="75"/>
      <c r="H639" s="119"/>
    </row>
    <row r="640" spans="1:8" x14ac:dyDescent="0.2">
      <c r="A640" s="83"/>
      <c r="B640" s="146"/>
      <c r="C640" s="142"/>
      <c r="D640" s="142"/>
      <c r="E640" s="119"/>
      <c r="F640" s="119"/>
      <c r="G640" s="75"/>
      <c r="H640" s="119"/>
    </row>
    <row r="641" spans="1:8" x14ac:dyDescent="0.2">
      <c r="A641" s="83"/>
      <c r="B641" s="146"/>
      <c r="C641" s="142"/>
      <c r="D641" s="142"/>
      <c r="E641" s="119"/>
      <c r="F641" s="119"/>
      <c r="G641" s="75"/>
      <c r="H641" s="119"/>
    </row>
    <row r="642" spans="1:8" x14ac:dyDescent="0.2">
      <c r="A642" s="83"/>
      <c r="B642" s="146"/>
      <c r="C642" s="142"/>
      <c r="D642" s="142"/>
      <c r="E642" s="119"/>
      <c r="F642" s="119"/>
      <c r="G642" s="75"/>
      <c r="H642" s="119"/>
    </row>
    <row r="643" spans="1:8" x14ac:dyDescent="0.2">
      <c r="A643" s="83"/>
      <c r="B643" s="146"/>
      <c r="C643" s="142"/>
      <c r="D643" s="142"/>
      <c r="E643" s="119"/>
      <c r="F643" s="119"/>
      <c r="G643" s="75"/>
      <c r="H643" s="119"/>
    </row>
    <row r="644" spans="1:8" x14ac:dyDescent="0.2">
      <c r="A644" s="83"/>
      <c r="B644" s="146"/>
      <c r="C644" s="142"/>
      <c r="D644" s="142"/>
      <c r="E644" s="119"/>
      <c r="F644" s="119"/>
      <c r="G644" s="75"/>
      <c r="H644" s="119"/>
    </row>
    <row r="645" spans="1:8" x14ac:dyDescent="0.2">
      <c r="A645" s="83"/>
      <c r="B645" s="146"/>
      <c r="C645" s="142"/>
      <c r="D645" s="142"/>
      <c r="E645" s="119"/>
      <c r="F645" s="119"/>
      <c r="G645" s="75"/>
      <c r="H645" s="119"/>
    </row>
    <row r="646" spans="1:8" x14ac:dyDescent="0.2">
      <c r="A646" s="83"/>
      <c r="B646" s="146"/>
      <c r="C646" s="142"/>
      <c r="D646" s="142"/>
      <c r="E646" s="119"/>
      <c r="F646" s="119"/>
      <c r="G646" s="75"/>
      <c r="H646" s="119"/>
    </row>
    <row r="647" spans="1:8" x14ac:dyDescent="0.2">
      <c r="A647" s="83"/>
      <c r="B647" s="146"/>
      <c r="C647" s="142"/>
      <c r="D647" s="142"/>
      <c r="E647" s="119"/>
      <c r="F647" s="119"/>
      <c r="G647" s="75"/>
      <c r="H647" s="119"/>
    </row>
    <row r="648" spans="1:8" x14ac:dyDescent="0.2">
      <c r="A648" s="83"/>
      <c r="B648" s="146"/>
      <c r="C648" s="142"/>
      <c r="D648" s="142"/>
      <c r="E648" s="119"/>
      <c r="F648" s="119"/>
      <c r="G648" s="75"/>
      <c r="H648" s="119"/>
    </row>
    <row r="649" spans="1:8" x14ac:dyDescent="0.2">
      <c r="A649" s="83"/>
      <c r="B649" s="146"/>
      <c r="C649" s="142"/>
      <c r="D649" s="142"/>
      <c r="E649" s="119"/>
      <c r="F649" s="119"/>
      <c r="G649" s="75"/>
      <c r="H649" s="119"/>
    </row>
    <row r="650" spans="1:8" x14ac:dyDescent="0.2">
      <c r="A650" s="83"/>
      <c r="B650" s="146"/>
      <c r="C650" s="142"/>
      <c r="D650" s="142"/>
      <c r="E650" s="119"/>
      <c r="F650" s="119"/>
      <c r="G650" s="75"/>
      <c r="H650" s="119"/>
    </row>
    <row r="651" spans="1:8" x14ac:dyDescent="0.2">
      <c r="A651" s="83"/>
      <c r="B651" s="146"/>
      <c r="C651" s="142"/>
      <c r="D651" s="142"/>
      <c r="E651" s="119"/>
      <c r="F651" s="119"/>
      <c r="G651" s="75"/>
      <c r="H651" s="119"/>
    </row>
    <row r="652" spans="1:8" x14ac:dyDescent="0.2">
      <c r="A652" s="83"/>
      <c r="B652" s="146"/>
      <c r="C652" s="142"/>
      <c r="D652" s="142"/>
      <c r="E652" s="119"/>
      <c r="F652" s="119"/>
      <c r="G652" s="75"/>
      <c r="H652" s="119"/>
    </row>
    <row r="653" spans="1:8" x14ac:dyDescent="0.2">
      <c r="A653" s="83"/>
      <c r="B653" s="146"/>
      <c r="C653" s="142"/>
      <c r="D653" s="142"/>
      <c r="E653" s="119"/>
      <c r="F653" s="119"/>
      <c r="G653" s="75"/>
      <c r="H653" s="119"/>
    </row>
    <row r="654" spans="1:8" x14ac:dyDescent="0.2">
      <c r="A654" s="83"/>
      <c r="B654" s="146"/>
      <c r="C654" s="142"/>
      <c r="D654" s="142"/>
      <c r="E654" s="119"/>
      <c r="F654" s="119"/>
      <c r="G654" s="75"/>
      <c r="H654" s="119"/>
    </row>
    <row r="655" spans="1:8" x14ac:dyDescent="0.2">
      <c r="A655" s="83"/>
      <c r="B655" s="146"/>
      <c r="C655" s="142"/>
      <c r="D655" s="142"/>
      <c r="E655" s="119"/>
      <c r="F655" s="119"/>
      <c r="G655" s="75"/>
      <c r="H655" s="119"/>
    </row>
    <row r="656" spans="1:8" x14ac:dyDescent="0.2">
      <c r="A656" s="83"/>
      <c r="B656" s="146"/>
      <c r="C656" s="142"/>
      <c r="D656" s="142"/>
      <c r="E656" s="119"/>
      <c r="F656" s="119"/>
      <c r="G656" s="75"/>
      <c r="H656" s="119"/>
    </row>
    <row r="657" spans="1:8" x14ac:dyDescent="0.2">
      <c r="A657" s="83"/>
      <c r="B657" s="146"/>
      <c r="C657" s="142"/>
      <c r="D657" s="142"/>
      <c r="E657" s="119"/>
      <c r="F657" s="119"/>
      <c r="G657" s="75"/>
      <c r="H657" s="119"/>
    </row>
    <row r="658" spans="1:8" x14ac:dyDescent="0.2">
      <c r="A658" s="83"/>
      <c r="B658" s="146"/>
      <c r="C658" s="142"/>
      <c r="D658" s="142"/>
      <c r="E658" s="119"/>
      <c r="F658" s="119"/>
      <c r="G658" s="75"/>
      <c r="H658" s="119"/>
    </row>
    <row r="659" spans="1:8" x14ac:dyDescent="0.2">
      <c r="A659" s="83"/>
      <c r="B659" s="146"/>
      <c r="C659" s="142"/>
      <c r="D659" s="142"/>
      <c r="E659" s="119"/>
      <c r="F659" s="119"/>
      <c r="G659" s="75"/>
      <c r="H659" s="119"/>
    </row>
    <row r="660" spans="1:8" x14ac:dyDescent="0.2">
      <c r="A660" s="83"/>
      <c r="B660" s="146"/>
      <c r="C660" s="142"/>
      <c r="D660" s="142"/>
      <c r="E660" s="119"/>
      <c r="F660" s="119"/>
      <c r="G660" s="75"/>
      <c r="H660" s="119"/>
    </row>
    <row r="661" spans="1:8" x14ac:dyDescent="0.2">
      <c r="A661" s="83"/>
      <c r="B661" s="146"/>
      <c r="C661" s="142"/>
      <c r="D661" s="142"/>
      <c r="E661" s="119"/>
      <c r="F661" s="119"/>
      <c r="G661" s="75"/>
      <c r="H661" s="119"/>
    </row>
    <row r="662" spans="1:8" x14ac:dyDescent="0.2">
      <c r="A662" s="83"/>
      <c r="B662" s="146"/>
      <c r="C662" s="142"/>
      <c r="D662" s="142"/>
      <c r="E662" s="119"/>
      <c r="F662" s="119"/>
      <c r="G662" s="75"/>
      <c r="H662" s="119"/>
    </row>
    <row r="663" spans="1:8" x14ac:dyDescent="0.2">
      <c r="A663" s="83"/>
      <c r="B663" s="146"/>
      <c r="C663" s="142"/>
      <c r="D663" s="142"/>
      <c r="E663" s="119"/>
      <c r="F663" s="119"/>
      <c r="G663" s="75"/>
      <c r="H663" s="119"/>
    </row>
    <row r="664" spans="1:8" x14ac:dyDescent="0.2">
      <c r="A664" s="83"/>
      <c r="B664" s="146"/>
      <c r="C664" s="142"/>
      <c r="D664" s="142"/>
      <c r="E664" s="119"/>
      <c r="F664" s="119"/>
      <c r="G664" s="75"/>
      <c r="H664" s="119"/>
    </row>
    <row r="665" spans="1:8" x14ac:dyDescent="0.2">
      <c r="A665" s="83"/>
      <c r="B665" s="146"/>
      <c r="C665" s="142"/>
      <c r="D665" s="142"/>
      <c r="E665" s="119"/>
      <c r="F665" s="119"/>
      <c r="G665" s="75"/>
      <c r="H665" s="119"/>
    </row>
    <row r="666" spans="1:8" x14ac:dyDescent="0.2">
      <c r="A666" s="83"/>
      <c r="B666" s="146"/>
      <c r="C666" s="142"/>
      <c r="D666" s="142"/>
      <c r="E666" s="119"/>
      <c r="F666" s="119"/>
      <c r="G666" s="75"/>
      <c r="H666" s="119"/>
    </row>
    <row r="667" spans="1:8" x14ac:dyDescent="0.2">
      <c r="A667" s="83"/>
      <c r="B667" s="146"/>
      <c r="C667" s="142"/>
      <c r="D667" s="142"/>
      <c r="E667" s="119"/>
      <c r="F667" s="119"/>
      <c r="G667" s="75"/>
      <c r="H667" s="119"/>
    </row>
    <row r="668" spans="1:8" x14ac:dyDescent="0.2">
      <c r="A668" s="83"/>
      <c r="B668" s="146"/>
      <c r="C668" s="142"/>
      <c r="D668" s="142"/>
      <c r="E668" s="119"/>
      <c r="F668" s="119"/>
      <c r="G668" s="75"/>
      <c r="H668" s="119"/>
    </row>
    <row r="669" spans="1:8" x14ac:dyDescent="0.2">
      <c r="A669" s="83"/>
      <c r="B669" s="146"/>
      <c r="C669" s="142"/>
      <c r="D669" s="142"/>
      <c r="E669" s="119"/>
      <c r="F669" s="119"/>
      <c r="G669" s="75"/>
      <c r="H669" s="119"/>
    </row>
    <row r="670" spans="1:8" x14ac:dyDescent="0.2">
      <c r="A670" s="83"/>
      <c r="B670" s="146"/>
      <c r="C670" s="142"/>
      <c r="D670" s="142"/>
      <c r="E670" s="119"/>
      <c r="F670" s="119"/>
      <c r="G670" s="75"/>
      <c r="H670" s="119"/>
    </row>
    <row r="671" spans="1:8" x14ac:dyDescent="0.2">
      <c r="A671" s="83"/>
      <c r="B671" s="146"/>
      <c r="C671" s="142"/>
      <c r="D671" s="142"/>
      <c r="E671" s="119"/>
      <c r="F671" s="119"/>
      <c r="G671" s="75"/>
      <c r="H671" s="119"/>
    </row>
    <row r="672" spans="1:8" x14ac:dyDescent="0.2">
      <c r="A672" s="83"/>
      <c r="B672" s="146"/>
      <c r="C672" s="142"/>
      <c r="D672" s="142"/>
      <c r="E672" s="119"/>
      <c r="F672" s="119"/>
      <c r="G672" s="75"/>
      <c r="H672" s="119"/>
    </row>
    <row r="673" spans="1:8" x14ac:dyDescent="0.2">
      <c r="A673" s="83"/>
      <c r="B673" s="146"/>
      <c r="C673" s="142"/>
      <c r="D673" s="142"/>
      <c r="E673" s="119"/>
      <c r="F673" s="119"/>
      <c r="G673" s="75"/>
      <c r="H673" s="119"/>
    </row>
    <row r="674" spans="1:8" x14ac:dyDescent="0.2">
      <c r="A674" s="83"/>
      <c r="B674" s="146"/>
      <c r="C674" s="142"/>
      <c r="D674" s="142"/>
      <c r="E674" s="119"/>
      <c r="F674" s="119"/>
      <c r="G674" s="75"/>
      <c r="H674" s="119"/>
    </row>
    <row r="675" spans="1:8" x14ac:dyDescent="0.2">
      <c r="A675" s="83"/>
      <c r="B675" s="146"/>
      <c r="C675" s="142"/>
      <c r="D675" s="142"/>
      <c r="E675" s="119"/>
      <c r="F675" s="119"/>
      <c r="G675" s="75"/>
      <c r="H675" s="119"/>
    </row>
    <row r="676" spans="1:8" x14ac:dyDescent="0.2">
      <c r="A676" s="83"/>
      <c r="B676" s="146"/>
      <c r="C676" s="142"/>
      <c r="D676" s="142"/>
      <c r="E676" s="119"/>
      <c r="F676" s="119"/>
      <c r="G676" s="75"/>
      <c r="H676" s="119"/>
    </row>
    <row r="677" spans="1:8" x14ac:dyDescent="0.2">
      <c r="A677" s="83"/>
      <c r="B677" s="146"/>
      <c r="C677" s="142"/>
      <c r="D677" s="142"/>
      <c r="E677" s="119"/>
      <c r="F677" s="119"/>
      <c r="G677" s="75"/>
      <c r="H677" s="119"/>
    </row>
    <row r="678" spans="1:8" x14ac:dyDescent="0.2">
      <c r="A678" s="83"/>
      <c r="B678" s="146"/>
      <c r="C678" s="142"/>
      <c r="D678" s="142"/>
      <c r="E678" s="119"/>
      <c r="F678" s="119"/>
      <c r="G678" s="75"/>
      <c r="H678" s="119"/>
    </row>
    <row r="679" spans="1:8" x14ac:dyDescent="0.2">
      <c r="A679" s="83"/>
      <c r="B679" s="146"/>
      <c r="C679" s="142"/>
      <c r="D679" s="142"/>
      <c r="E679" s="119"/>
      <c r="F679" s="119"/>
      <c r="G679" s="75"/>
      <c r="H679" s="119"/>
    </row>
    <row r="680" spans="1:8" x14ac:dyDescent="0.2">
      <c r="A680" s="83"/>
      <c r="B680" s="146"/>
      <c r="C680" s="142"/>
      <c r="D680" s="142"/>
      <c r="E680" s="119"/>
      <c r="F680" s="119"/>
      <c r="G680" s="75"/>
      <c r="H680" s="119"/>
    </row>
    <row r="681" spans="1:8" x14ac:dyDescent="0.2">
      <c r="A681" s="83"/>
      <c r="B681" s="146"/>
      <c r="C681" s="142"/>
      <c r="D681" s="142"/>
      <c r="E681" s="119"/>
      <c r="F681" s="119"/>
      <c r="G681" s="75"/>
      <c r="H681" s="119"/>
    </row>
    <row r="682" spans="1:8" x14ac:dyDescent="0.2">
      <c r="A682" s="83"/>
      <c r="B682" s="146"/>
      <c r="C682" s="142"/>
      <c r="D682" s="142"/>
      <c r="E682" s="119"/>
      <c r="F682" s="119"/>
      <c r="G682" s="75"/>
      <c r="H682" s="119"/>
    </row>
    <row r="683" spans="1:8" x14ac:dyDescent="0.2">
      <c r="A683" s="83"/>
      <c r="B683" s="146"/>
      <c r="C683" s="142"/>
      <c r="D683" s="142"/>
      <c r="E683" s="119"/>
      <c r="F683" s="119"/>
      <c r="G683" s="75"/>
      <c r="H683" s="119"/>
    </row>
    <row r="684" spans="1:8" x14ac:dyDescent="0.2">
      <c r="A684" s="83"/>
      <c r="B684" s="146"/>
      <c r="C684" s="142"/>
      <c r="D684" s="142"/>
      <c r="E684" s="119"/>
      <c r="F684" s="119"/>
      <c r="G684" s="75"/>
      <c r="H684" s="119"/>
    </row>
    <row r="685" spans="1:8" x14ac:dyDescent="0.2">
      <c r="A685" s="83"/>
      <c r="B685" s="146"/>
      <c r="C685" s="142"/>
      <c r="D685" s="142"/>
      <c r="E685" s="119"/>
      <c r="F685" s="119"/>
      <c r="G685" s="75"/>
      <c r="H685" s="119"/>
    </row>
    <row r="686" spans="1:8" x14ac:dyDescent="0.2">
      <c r="A686" s="83"/>
      <c r="B686" s="146"/>
      <c r="C686" s="142"/>
      <c r="D686" s="142"/>
      <c r="E686" s="119"/>
      <c r="F686" s="119"/>
      <c r="G686" s="75"/>
      <c r="H686" s="119"/>
    </row>
    <row r="687" spans="1:8" x14ac:dyDescent="0.2">
      <c r="A687" s="83"/>
      <c r="B687" s="146"/>
      <c r="C687" s="142"/>
      <c r="D687" s="142"/>
      <c r="E687" s="119"/>
      <c r="F687" s="119"/>
      <c r="G687" s="75"/>
      <c r="H687" s="119"/>
    </row>
    <row r="688" spans="1:8" x14ac:dyDescent="0.2">
      <c r="A688" s="83"/>
      <c r="B688" s="146"/>
      <c r="C688" s="142"/>
      <c r="D688" s="142"/>
      <c r="E688" s="119"/>
      <c r="F688" s="119"/>
      <c r="G688" s="75"/>
      <c r="H688" s="119"/>
    </row>
    <row r="689" spans="1:8" x14ac:dyDescent="0.2">
      <c r="A689" s="83"/>
      <c r="B689" s="146"/>
      <c r="C689" s="142"/>
      <c r="D689" s="142"/>
      <c r="E689" s="119"/>
      <c r="F689" s="119"/>
      <c r="G689" s="75"/>
      <c r="H689" s="119"/>
    </row>
    <row r="690" spans="1:8" x14ac:dyDescent="0.2">
      <c r="A690" s="83"/>
      <c r="B690" s="146"/>
      <c r="C690" s="142"/>
      <c r="D690" s="142"/>
      <c r="E690" s="119"/>
      <c r="F690" s="119"/>
      <c r="G690" s="75"/>
      <c r="H690" s="119"/>
    </row>
    <row r="691" spans="1:8" x14ac:dyDescent="0.2">
      <c r="A691" s="83"/>
      <c r="B691" s="146"/>
      <c r="C691" s="142"/>
      <c r="D691" s="142"/>
      <c r="E691" s="119"/>
      <c r="F691" s="119"/>
      <c r="G691" s="75"/>
      <c r="H691" s="119"/>
    </row>
    <row r="692" spans="1:8" x14ac:dyDescent="0.2">
      <c r="A692" s="83"/>
      <c r="B692" s="146"/>
      <c r="C692" s="142"/>
      <c r="D692" s="142"/>
      <c r="E692" s="119"/>
      <c r="F692" s="119"/>
      <c r="G692" s="75"/>
      <c r="H692" s="119"/>
    </row>
    <row r="693" spans="1:8" x14ac:dyDescent="0.2">
      <c r="A693" s="83"/>
      <c r="B693" s="146"/>
      <c r="C693" s="142"/>
      <c r="D693" s="142"/>
      <c r="E693" s="119"/>
      <c r="F693" s="119"/>
      <c r="G693" s="75"/>
      <c r="H693" s="119"/>
    </row>
    <row r="694" spans="1:8" x14ac:dyDescent="0.2">
      <c r="A694" s="83"/>
      <c r="B694" s="146"/>
      <c r="C694" s="142"/>
      <c r="D694" s="142"/>
      <c r="E694" s="119"/>
      <c r="F694" s="119"/>
      <c r="G694" s="75"/>
      <c r="H694" s="119"/>
    </row>
    <row r="695" spans="1:8" x14ac:dyDescent="0.2">
      <c r="A695" s="83"/>
      <c r="B695" s="146"/>
      <c r="C695" s="142"/>
      <c r="D695" s="142"/>
      <c r="E695" s="119"/>
      <c r="F695" s="119"/>
      <c r="G695" s="75"/>
      <c r="H695" s="119"/>
    </row>
    <row r="696" spans="1:8" x14ac:dyDescent="0.2">
      <c r="A696" s="83"/>
      <c r="B696" s="146"/>
      <c r="C696" s="142"/>
      <c r="D696" s="142"/>
      <c r="E696" s="119"/>
      <c r="F696" s="119"/>
      <c r="G696" s="75"/>
      <c r="H696" s="119"/>
    </row>
    <row r="697" spans="1:8" x14ac:dyDescent="0.2">
      <c r="A697" s="83"/>
      <c r="B697" s="146"/>
      <c r="C697" s="142"/>
      <c r="D697" s="142"/>
      <c r="E697" s="119"/>
      <c r="F697" s="119"/>
      <c r="G697" s="75"/>
      <c r="H697" s="119"/>
    </row>
    <row r="698" spans="1:8" x14ac:dyDescent="0.2">
      <c r="A698" s="83"/>
      <c r="B698" s="146"/>
      <c r="C698" s="142"/>
      <c r="D698" s="142"/>
      <c r="E698" s="119"/>
      <c r="F698" s="119"/>
      <c r="G698" s="75"/>
      <c r="H698" s="119"/>
    </row>
    <row r="699" spans="1:8" x14ac:dyDescent="0.2">
      <c r="A699" s="83"/>
      <c r="B699" s="146"/>
      <c r="C699" s="142"/>
      <c r="D699" s="142"/>
      <c r="E699" s="119"/>
      <c r="F699" s="119"/>
      <c r="G699" s="75"/>
      <c r="H699" s="119"/>
    </row>
    <row r="700" spans="1:8" x14ac:dyDescent="0.2">
      <c r="A700" s="83"/>
      <c r="B700" s="146"/>
      <c r="C700" s="142"/>
      <c r="D700" s="142"/>
      <c r="E700" s="119"/>
      <c r="F700" s="119"/>
      <c r="G700" s="75"/>
      <c r="H700" s="119"/>
    </row>
    <row r="701" spans="1:8" x14ac:dyDescent="0.2">
      <c r="A701" s="83"/>
      <c r="B701" s="146"/>
      <c r="C701" s="142"/>
      <c r="D701" s="142"/>
      <c r="E701" s="119"/>
      <c r="F701" s="119"/>
      <c r="G701" s="75"/>
      <c r="H701" s="119"/>
    </row>
    <row r="702" spans="1:8" x14ac:dyDescent="0.2">
      <c r="A702" s="83"/>
      <c r="B702" s="146"/>
      <c r="C702" s="142"/>
      <c r="D702" s="142"/>
      <c r="E702" s="119"/>
      <c r="F702" s="119"/>
      <c r="G702" s="75"/>
      <c r="H702" s="119"/>
    </row>
    <row r="703" spans="1:8" x14ac:dyDescent="0.2">
      <c r="A703" s="83"/>
      <c r="B703" s="146"/>
      <c r="C703" s="142"/>
      <c r="D703" s="142"/>
      <c r="E703" s="119"/>
      <c r="F703" s="119"/>
      <c r="G703" s="75"/>
      <c r="H703" s="119"/>
    </row>
    <row r="704" spans="1:8" x14ac:dyDescent="0.2">
      <c r="A704" s="83"/>
      <c r="B704" s="146"/>
      <c r="C704" s="142"/>
      <c r="D704" s="142"/>
      <c r="E704" s="119"/>
      <c r="F704" s="119"/>
      <c r="G704" s="75"/>
      <c r="H704" s="119"/>
    </row>
    <row r="705" spans="1:8" x14ac:dyDescent="0.2">
      <c r="A705" s="83"/>
      <c r="B705" s="146"/>
      <c r="C705" s="142"/>
      <c r="D705" s="142"/>
      <c r="E705" s="119"/>
      <c r="F705" s="119"/>
      <c r="G705" s="75"/>
      <c r="H705" s="119"/>
    </row>
    <row r="706" spans="1:8" x14ac:dyDescent="0.2">
      <c r="A706" s="83"/>
      <c r="B706" s="146"/>
      <c r="C706" s="142"/>
      <c r="D706" s="142"/>
      <c r="E706" s="119"/>
      <c r="F706" s="119"/>
      <c r="G706" s="75"/>
      <c r="H706" s="119"/>
    </row>
    <row r="707" spans="1:8" x14ac:dyDescent="0.2">
      <c r="A707" s="83"/>
      <c r="B707" s="146"/>
      <c r="C707" s="142"/>
      <c r="D707" s="142"/>
      <c r="E707" s="119"/>
      <c r="F707" s="119"/>
      <c r="G707" s="75"/>
      <c r="H707" s="119"/>
    </row>
    <row r="708" spans="1:8" x14ac:dyDescent="0.2">
      <c r="A708" s="83"/>
      <c r="B708" s="146"/>
      <c r="C708" s="142"/>
      <c r="D708" s="142"/>
      <c r="E708" s="119"/>
      <c r="F708" s="119"/>
      <c r="G708" s="75"/>
      <c r="H708" s="119"/>
    </row>
    <row r="709" spans="1:8" x14ac:dyDescent="0.2">
      <c r="A709" s="83"/>
      <c r="B709" s="146"/>
      <c r="C709" s="142"/>
      <c r="D709" s="142"/>
      <c r="E709" s="119"/>
      <c r="F709" s="119"/>
      <c r="G709" s="75"/>
      <c r="H709" s="119"/>
    </row>
    <row r="710" spans="1:8" x14ac:dyDescent="0.2">
      <c r="A710" s="83"/>
      <c r="B710" s="146"/>
      <c r="C710" s="142"/>
      <c r="D710" s="142"/>
      <c r="E710" s="119"/>
      <c r="F710" s="119"/>
      <c r="G710" s="75"/>
      <c r="H710" s="119"/>
    </row>
    <row r="711" spans="1:8" x14ac:dyDescent="0.2">
      <c r="A711" s="83"/>
      <c r="B711" s="146"/>
      <c r="C711" s="142"/>
      <c r="D711" s="142"/>
      <c r="E711" s="119"/>
      <c r="F711" s="119"/>
      <c r="G711" s="75"/>
      <c r="H711" s="119"/>
    </row>
    <row r="712" spans="1:8" x14ac:dyDescent="0.2">
      <c r="A712" s="83"/>
      <c r="B712" s="146"/>
      <c r="C712" s="142"/>
      <c r="D712" s="142"/>
      <c r="E712" s="119"/>
      <c r="F712" s="119"/>
      <c r="G712" s="75"/>
      <c r="H712" s="119"/>
    </row>
    <row r="713" spans="1:8" x14ac:dyDescent="0.2">
      <c r="A713" s="83"/>
      <c r="B713" s="146"/>
      <c r="C713" s="142"/>
      <c r="D713" s="142"/>
      <c r="E713" s="119"/>
      <c r="F713" s="119"/>
      <c r="G713" s="75"/>
      <c r="H713" s="119"/>
    </row>
    <row r="714" spans="1:8" x14ac:dyDescent="0.2">
      <c r="A714" s="83"/>
      <c r="B714" s="146"/>
      <c r="C714" s="142"/>
      <c r="D714" s="142"/>
      <c r="E714" s="119"/>
      <c r="F714" s="119"/>
      <c r="G714" s="75"/>
      <c r="H714" s="119"/>
    </row>
    <row r="715" spans="1:8" x14ac:dyDescent="0.2">
      <c r="A715" s="83"/>
      <c r="B715" s="146"/>
      <c r="C715" s="142"/>
      <c r="D715" s="142"/>
      <c r="E715" s="119"/>
      <c r="F715" s="119"/>
      <c r="G715" s="75"/>
      <c r="H715" s="119"/>
    </row>
    <row r="716" spans="1:8" x14ac:dyDescent="0.2">
      <c r="A716" s="83"/>
      <c r="B716" s="146"/>
      <c r="C716" s="142"/>
      <c r="D716" s="142"/>
      <c r="E716" s="119"/>
      <c r="F716" s="119"/>
      <c r="G716" s="75"/>
      <c r="H716" s="119"/>
    </row>
    <row r="717" spans="1:8" x14ac:dyDescent="0.2">
      <c r="A717" s="83"/>
      <c r="B717" s="146"/>
      <c r="C717" s="142"/>
      <c r="D717" s="142"/>
      <c r="E717" s="119"/>
      <c r="F717" s="119"/>
      <c r="G717" s="75"/>
      <c r="H717" s="119"/>
    </row>
    <row r="718" spans="1:8" x14ac:dyDescent="0.2">
      <c r="A718" s="83"/>
      <c r="B718" s="146"/>
      <c r="C718" s="142"/>
      <c r="D718" s="142"/>
      <c r="E718" s="119"/>
      <c r="F718" s="119"/>
      <c r="G718" s="75"/>
      <c r="H718" s="119"/>
    </row>
    <row r="719" spans="1:8" x14ac:dyDescent="0.2">
      <c r="A719" s="83"/>
      <c r="B719" s="146"/>
      <c r="C719" s="142"/>
      <c r="D719" s="142"/>
      <c r="E719" s="119"/>
      <c r="F719" s="119"/>
      <c r="G719" s="75"/>
      <c r="H719" s="119"/>
    </row>
    <row r="720" spans="1:8" x14ac:dyDescent="0.2">
      <c r="A720" s="83"/>
      <c r="B720" s="146"/>
      <c r="C720" s="142"/>
      <c r="D720" s="142"/>
      <c r="E720" s="119"/>
      <c r="F720" s="119"/>
      <c r="G720" s="75"/>
      <c r="H720" s="119"/>
    </row>
    <row r="721" spans="1:8" x14ac:dyDescent="0.2">
      <c r="A721" s="83"/>
      <c r="B721" s="146"/>
      <c r="C721" s="142"/>
      <c r="D721" s="142"/>
      <c r="E721" s="119"/>
      <c r="F721" s="119"/>
      <c r="G721" s="75"/>
      <c r="H721" s="119"/>
    </row>
    <row r="722" spans="1:8" x14ac:dyDescent="0.2">
      <c r="A722" s="83"/>
      <c r="B722" s="146"/>
      <c r="C722" s="142"/>
      <c r="D722" s="142"/>
      <c r="E722" s="119"/>
      <c r="F722" s="119"/>
      <c r="G722" s="75"/>
      <c r="H722" s="119"/>
    </row>
    <row r="723" spans="1:8" x14ac:dyDescent="0.2">
      <c r="A723" s="83"/>
      <c r="B723" s="146"/>
      <c r="C723" s="142"/>
      <c r="D723" s="142"/>
      <c r="E723" s="119"/>
      <c r="F723" s="119"/>
      <c r="G723" s="75"/>
      <c r="H723" s="119"/>
    </row>
    <row r="724" spans="1:8" x14ac:dyDescent="0.2">
      <c r="A724" s="83"/>
      <c r="B724" s="146"/>
      <c r="C724" s="142"/>
      <c r="D724" s="142"/>
      <c r="E724" s="119"/>
      <c r="F724" s="119"/>
      <c r="G724" s="75"/>
      <c r="H724" s="119"/>
    </row>
    <row r="725" spans="1:8" x14ac:dyDescent="0.2">
      <c r="A725" s="83"/>
      <c r="B725" s="146"/>
      <c r="C725" s="142"/>
      <c r="D725" s="142"/>
      <c r="E725" s="119"/>
      <c r="F725" s="119"/>
      <c r="G725" s="75"/>
      <c r="H725" s="119"/>
    </row>
    <row r="726" spans="1:8" x14ac:dyDescent="0.2">
      <c r="A726" s="83"/>
      <c r="B726" s="146"/>
      <c r="C726" s="142"/>
      <c r="D726" s="142"/>
      <c r="E726" s="119"/>
      <c r="F726" s="119"/>
      <c r="G726" s="75"/>
      <c r="H726" s="119"/>
    </row>
    <row r="727" spans="1:8" x14ac:dyDescent="0.2">
      <c r="A727" s="83"/>
      <c r="B727" s="146"/>
      <c r="C727" s="142"/>
      <c r="D727" s="142"/>
      <c r="E727" s="119"/>
      <c r="F727" s="119"/>
      <c r="G727" s="75"/>
      <c r="H727" s="119"/>
    </row>
    <row r="728" spans="1:8" x14ac:dyDescent="0.2">
      <c r="A728" s="83"/>
      <c r="B728" s="146"/>
      <c r="C728" s="142"/>
      <c r="D728" s="142"/>
      <c r="E728" s="119"/>
      <c r="F728" s="119"/>
      <c r="G728" s="75"/>
      <c r="H728" s="119"/>
    </row>
    <row r="729" spans="1:8" x14ac:dyDescent="0.2">
      <c r="A729" s="83"/>
      <c r="B729" s="146"/>
      <c r="C729" s="142"/>
      <c r="D729" s="142"/>
      <c r="E729" s="119"/>
      <c r="F729" s="119"/>
      <c r="G729" s="75"/>
      <c r="H729" s="119"/>
    </row>
    <row r="730" spans="1:8" x14ac:dyDescent="0.2">
      <c r="A730" s="83"/>
      <c r="B730" s="146"/>
      <c r="C730" s="142"/>
      <c r="D730" s="142"/>
      <c r="E730" s="119"/>
      <c r="F730" s="119"/>
      <c r="G730" s="75"/>
      <c r="H730" s="119"/>
    </row>
    <row r="731" spans="1:8" x14ac:dyDescent="0.2">
      <c r="A731" s="83"/>
      <c r="B731" s="146"/>
      <c r="C731" s="142"/>
      <c r="D731" s="142"/>
      <c r="E731" s="119"/>
      <c r="F731" s="119"/>
      <c r="G731" s="75"/>
      <c r="H731" s="119"/>
    </row>
    <row r="732" spans="1:8" x14ac:dyDescent="0.2">
      <c r="A732" s="83"/>
      <c r="B732" s="146"/>
      <c r="C732" s="142"/>
      <c r="D732" s="142"/>
      <c r="E732" s="119"/>
      <c r="F732" s="119"/>
      <c r="G732" s="75"/>
      <c r="H732" s="119"/>
    </row>
    <row r="733" spans="1:8" x14ac:dyDescent="0.2">
      <c r="A733" s="83"/>
      <c r="B733" s="146"/>
      <c r="C733" s="142"/>
      <c r="D733" s="142"/>
      <c r="E733" s="119"/>
      <c r="F733" s="119"/>
      <c r="G733" s="75"/>
      <c r="H733" s="119"/>
    </row>
    <row r="734" spans="1:8" x14ac:dyDescent="0.2">
      <c r="A734" s="83"/>
      <c r="B734" s="146"/>
      <c r="C734" s="142"/>
      <c r="D734" s="142"/>
      <c r="E734" s="119"/>
      <c r="F734" s="119"/>
      <c r="G734" s="75"/>
      <c r="H734" s="119"/>
    </row>
    <row r="735" spans="1:8" x14ac:dyDescent="0.2">
      <c r="A735" s="83"/>
      <c r="B735" s="146"/>
      <c r="C735" s="142"/>
      <c r="D735" s="142"/>
      <c r="E735" s="119"/>
      <c r="F735" s="119"/>
      <c r="G735" s="75"/>
      <c r="H735" s="119"/>
    </row>
    <row r="736" spans="1:8" x14ac:dyDescent="0.2">
      <c r="A736" s="83"/>
      <c r="B736" s="146"/>
      <c r="C736" s="142"/>
      <c r="D736" s="142"/>
      <c r="E736" s="119"/>
      <c r="F736" s="119"/>
      <c r="G736" s="75"/>
      <c r="H736" s="119"/>
    </row>
    <row r="737" spans="1:8" x14ac:dyDescent="0.2">
      <c r="A737" s="83"/>
      <c r="B737" s="146"/>
      <c r="C737" s="142"/>
      <c r="D737" s="142"/>
      <c r="E737" s="119"/>
      <c r="F737" s="119"/>
      <c r="G737" s="75"/>
      <c r="H737" s="119"/>
    </row>
    <row r="738" spans="1:8" x14ac:dyDescent="0.2">
      <c r="A738" s="83"/>
      <c r="B738" s="146"/>
      <c r="C738" s="142"/>
      <c r="D738" s="142"/>
      <c r="E738" s="119"/>
      <c r="F738" s="119"/>
      <c r="G738" s="75"/>
      <c r="H738" s="119"/>
    </row>
    <row r="739" spans="1:8" x14ac:dyDescent="0.2">
      <c r="A739" s="83"/>
      <c r="B739" s="146"/>
      <c r="C739" s="142"/>
      <c r="D739" s="142"/>
      <c r="E739" s="119"/>
      <c r="F739" s="119"/>
      <c r="G739" s="75"/>
      <c r="H739" s="119"/>
    </row>
    <row r="740" spans="1:8" x14ac:dyDescent="0.2">
      <c r="A740" s="83"/>
      <c r="B740" s="146"/>
      <c r="C740" s="142"/>
      <c r="D740" s="142"/>
      <c r="E740" s="119"/>
      <c r="F740" s="119"/>
      <c r="G740" s="75"/>
      <c r="H740" s="119"/>
    </row>
    <row r="741" spans="1:8" x14ac:dyDescent="0.2">
      <c r="A741" s="83"/>
      <c r="B741" s="146"/>
      <c r="C741" s="142"/>
      <c r="D741" s="142"/>
      <c r="E741" s="119"/>
      <c r="F741" s="119"/>
      <c r="G741" s="75"/>
      <c r="H741" s="119"/>
    </row>
    <row r="742" spans="1:8" x14ac:dyDescent="0.2">
      <c r="A742" s="83"/>
      <c r="B742" s="146"/>
      <c r="C742" s="142"/>
      <c r="D742" s="142"/>
      <c r="E742" s="119"/>
      <c r="F742" s="119"/>
      <c r="G742" s="75"/>
      <c r="H742" s="119"/>
    </row>
    <row r="743" spans="1:8" x14ac:dyDescent="0.2">
      <c r="A743" s="83"/>
      <c r="B743" s="146"/>
      <c r="C743" s="142"/>
      <c r="D743" s="142"/>
      <c r="E743" s="119"/>
      <c r="F743" s="119"/>
      <c r="G743" s="75"/>
      <c r="H743" s="119"/>
    </row>
    <row r="744" spans="1:8" x14ac:dyDescent="0.2">
      <c r="A744" s="83"/>
      <c r="B744" s="146"/>
      <c r="C744" s="142"/>
      <c r="D744" s="142"/>
      <c r="E744" s="119"/>
      <c r="F744" s="119"/>
      <c r="G744" s="75"/>
      <c r="H744" s="119"/>
    </row>
    <row r="745" spans="1:8" x14ac:dyDescent="0.2">
      <c r="A745" s="83"/>
      <c r="B745" s="146"/>
      <c r="C745" s="142"/>
      <c r="D745" s="142"/>
      <c r="E745" s="119"/>
      <c r="F745" s="119"/>
      <c r="G745" s="75"/>
      <c r="H745" s="119"/>
    </row>
    <row r="746" spans="1:8" x14ac:dyDescent="0.2">
      <c r="A746" s="83"/>
      <c r="B746" s="146"/>
      <c r="C746" s="142"/>
      <c r="D746" s="142"/>
      <c r="E746" s="119"/>
      <c r="F746" s="119"/>
      <c r="G746" s="75"/>
      <c r="H746" s="119"/>
    </row>
    <row r="747" spans="1:8" x14ac:dyDescent="0.2">
      <c r="A747" s="83"/>
      <c r="B747" s="146"/>
      <c r="C747" s="142"/>
      <c r="D747" s="142"/>
      <c r="E747" s="119"/>
      <c r="F747" s="119"/>
      <c r="G747" s="75"/>
      <c r="H747" s="119"/>
    </row>
    <row r="748" spans="1:8" x14ac:dyDescent="0.2">
      <c r="A748" s="83"/>
      <c r="B748" s="146"/>
      <c r="C748" s="142"/>
      <c r="D748" s="142"/>
      <c r="E748" s="119"/>
      <c r="F748" s="119"/>
      <c r="G748" s="75"/>
      <c r="H748" s="119"/>
    </row>
    <row r="749" spans="1:8" x14ac:dyDescent="0.2">
      <c r="A749" s="83"/>
      <c r="B749" s="146"/>
      <c r="C749" s="142"/>
      <c r="D749" s="142"/>
      <c r="E749" s="119"/>
      <c r="F749" s="119"/>
      <c r="G749" s="75"/>
      <c r="H749" s="119"/>
    </row>
    <row r="750" spans="1:8" x14ac:dyDescent="0.2">
      <c r="A750" s="83"/>
      <c r="B750" s="146"/>
      <c r="C750" s="142"/>
      <c r="D750" s="142"/>
      <c r="E750" s="119"/>
      <c r="F750" s="119"/>
      <c r="G750" s="75"/>
      <c r="H750" s="119"/>
    </row>
    <row r="751" spans="1:8" x14ac:dyDescent="0.2">
      <c r="A751" s="83"/>
      <c r="B751" s="146"/>
      <c r="C751" s="142"/>
      <c r="D751" s="142"/>
      <c r="E751" s="119"/>
      <c r="F751" s="119"/>
      <c r="G751" s="75"/>
      <c r="H751" s="119"/>
    </row>
    <row r="752" spans="1:8" x14ac:dyDescent="0.2">
      <c r="A752" s="83"/>
      <c r="B752" s="146"/>
      <c r="C752" s="142"/>
      <c r="D752" s="142"/>
      <c r="E752" s="119"/>
      <c r="F752" s="119"/>
      <c r="G752" s="75"/>
      <c r="H752" s="119"/>
    </row>
    <row r="753" spans="1:8" x14ac:dyDescent="0.2">
      <c r="A753" s="83"/>
      <c r="B753" s="146"/>
      <c r="C753" s="142"/>
      <c r="D753" s="142"/>
      <c r="E753" s="119"/>
      <c r="F753" s="119"/>
      <c r="G753" s="75"/>
      <c r="H753" s="119"/>
    </row>
    <row r="754" spans="1:8" x14ac:dyDescent="0.2">
      <c r="A754" s="83"/>
      <c r="B754" s="146"/>
      <c r="C754" s="142"/>
      <c r="D754" s="142"/>
      <c r="E754" s="119"/>
      <c r="F754" s="119"/>
      <c r="G754" s="75"/>
      <c r="H754" s="119"/>
    </row>
    <row r="755" spans="1:8" x14ac:dyDescent="0.2">
      <c r="A755" s="83"/>
      <c r="B755" s="146"/>
      <c r="C755" s="142"/>
      <c r="D755" s="142"/>
      <c r="E755" s="119"/>
      <c r="F755" s="119"/>
      <c r="G755" s="75"/>
      <c r="H755" s="119"/>
    </row>
    <row r="756" spans="1:8" x14ac:dyDescent="0.2">
      <c r="A756" s="83"/>
      <c r="B756" s="146"/>
      <c r="C756" s="142"/>
      <c r="D756" s="142"/>
      <c r="E756" s="119"/>
      <c r="F756" s="119"/>
      <c r="G756" s="75"/>
      <c r="H756" s="119"/>
    </row>
    <row r="757" spans="1:8" x14ac:dyDescent="0.2">
      <c r="A757" s="83"/>
      <c r="B757" s="146"/>
      <c r="C757" s="142"/>
      <c r="D757" s="142"/>
      <c r="E757" s="119"/>
      <c r="F757" s="119"/>
      <c r="G757" s="75"/>
      <c r="H757" s="119"/>
    </row>
    <row r="758" spans="1:8" x14ac:dyDescent="0.2">
      <c r="A758" s="83"/>
      <c r="B758" s="146"/>
      <c r="C758" s="142"/>
      <c r="D758" s="142"/>
      <c r="E758" s="119"/>
      <c r="F758" s="119"/>
      <c r="G758" s="75"/>
      <c r="H758" s="119"/>
    </row>
    <row r="759" spans="1:8" x14ac:dyDescent="0.2">
      <c r="A759" s="83"/>
      <c r="B759" s="146"/>
      <c r="C759" s="142"/>
      <c r="D759" s="142"/>
      <c r="E759" s="119"/>
      <c r="F759" s="119"/>
      <c r="G759" s="75"/>
      <c r="H759" s="119"/>
    </row>
    <row r="760" spans="1:8" x14ac:dyDescent="0.2">
      <c r="A760" s="83"/>
      <c r="B760" s="146"/>
      <c r="C760" s="142"/>
      <c r="D760" s="142"/>
      <c r="E760" s="119"/>
      <c r="F760" s="119"/>
      <c r="G760" s="75"/>
      <c r="H760" s="119"/>
    </row>
    <row r="761" spans="1:8" x14ac:dyDescent="0.2">
      <c r="A761" s="83"/>
      <c r="B761" s="146"/>
      <c r="C761" s="142"/>
      <c r="D761" s="142"/>
      <c r="E761" s="119"/>
      <c r="F761" s="119"/>
      <c r="G761" s="75"/>
      <c r="H761" s="119"/>
    </row>
    <row r="762" spans="1:8" x14ac:dyDescent="0.2">
      <c r="A762" s="83"/>
      <c r="B762" s="146"/>
      <c r="C762" s="142"/>
      <c r="D762" s="142"/>
      <c r="E762" s="119"/>
      <c r="F762" s="119"/>
      <c r="G762" s="75"/>
      <c r="H762" s="119"/>
    </row>
    <row r="763" spans="1:8" x14ac:dyDescent="0.2">
      <c r="A763" s="83"/>
      <c r="B763" s="146"/>
      <c r="C763" s="142"/>
      <c r="D763" s="142"/>
      <c r="E763" s="119"/>
      <c r="F763" s="119"/>
      <c r="G763" s="75"/>
      <c r="H763" s="119"/>
    </row>
    <row r="764" spans="1:8" x14ac:dyDescent="0.2">
      <c r="A764" s="83"/>
      <c r="B764" s="146"/>
      <c r="C764" s="142"/>
      <c r="D764" s="142"/>
      <c r="E764" s="119"/>
      <c r="F764" s="119"/>
      <c r="G764" s="75"/>
      <c r="H764" s="119"/>
    </row>
    <row r="765" spans="1:8" x14ac:dyDescent="0.2">
      <c r="A765" s="83"/>
      <c r="B765" s="146"/>
      <c r="C765" s="142"/>
      <c r="D765" s="142"/>
      <c r="E765" s="119"/>
      <c r="F765" s="119"/>
      <c r="G765" s="75"/>
      <c r="H765" s="119"/>
    </row>
    <row r="766" spans="1:8" x14ac:dyDescent="0.2">
      <c r="A766" s="83"/>
      <c r="B766" s="146"/>
      <c r="C766" s="142"/>
      <c r="D766" s="142"/>
      <c r="E766" s="119"/>
      <c r="F766" s="119"/>
      <c r="G766" s="75"/>
      <c r="H766" s="119"/>
    </row>
    <row r="767" spans="1:8" x14ac:dyDescent="0.2">
      <c r="A767" s="83"/>
      <c r="B767" s="146"/>
      <c r="C767" s="142"/>
      <c r="D767" s="142"/>
      <c r="E767" s="119"/>
      <c r="F767" s="119"/>
      <c r="G767" s="75"/>
      <c r="H767" s="119"/>
    </row>
    <row r="768" spans="1:8" x14ac:dyDescent="0.2">
      <c r="A768" s="83"/>
      <c r="B768" s="146"/>
      <c r="C768" s="142"/>
      <c r="D768" s="142"/>
      <c r="E768" s="119"/>
      <c r="F768" s="119"/>
      <c r="G768" s="75"/>
      <c r="H768" s="119"/>
    </row>
    <row r="769" spans="1:8" x14ac:dyDescent="0.2">
      <c r="A769" s="83"/>
      <c r="B769" s="146"/>
      <c r="C769" s="142"/>
      <c r="D769" s="142"/>
      <c r="E769" s="119"/>
      <c r="F769" s="119"/>
      <c r="G769" s="75"/>
      <c r="H769" s="119"/>
    </row>
    <row r="770" spans="1:8" x14ac:dyDescent="0.2">
      <c r="A770" s="83"/>
      <c r="B770" s="146"/>
      <c r="C770" s="142"/>
      <c r="D770" s="142"/>
      <c r="E770" s="119"/>
      <c r="F770" s="119"/>
      <c r="G770" s="75"/>
      <c r="H770" s="119"/>
    </row>
    <row r="771" spans="1:8" x14ac:dyDescent="0.2">
      <c r="A771" s="83"/>
      <c r="B771" s="146"/>
      <c r="C771" s="142"/>
      <c r="D771" s="142"/>
      <c r="E771" s="119"/>
      <c r="F771" s="119"/>
      <c r="G771" s="75"/>
      <c r="H771" s="119"/>
    </row>
    <row r="772" spans="1:8" x14ac:dyDescent="0.2">
      <c r="A772" s="83"/>
      <c r="B772" s="146"/>
      <c r="C772" s="142"/>
      <c r="D772" s="142"/>
      <c r="E772" s="119"/>
      <c r="F772" s="119"/>
      <c r="G772" s="75"/>
      <c r="H772" s="119"/>
    </row>
    <row r="773" spans="1:8" x14ac:dyDescent="0.2">
      <c r="A773" s="83"/>
      <c r="B773" s="146"/>
      <c r="C773" s="142"/>
      <c r="D773" s="142"/>
      <c r="E773" s="119"/>
      <c r="F773" s="119"/>
      <c r="G773" s="75"/>
      <c r="H773" s="119"/>
    </row>
    <row r="774" spans="1:8" x14ac:dyDescent="0.2">
      <c r="A774" s="83"/>
      <c r="B774" s="146"/>
      <c r="C774" s="142"/>
      <c r="D774" s="142"/>
      <c r="E774" s="119"/>
      <c r="F774" s="119"/>
      <c r="G774" s="75"/>
      <c r="H774" s="119"/>
    </row>
    <row r="775" spans="1:8" x14ac:dyDescent="0.2">
      <c r="A775" s="83"/>
      <c r="B775" s="146"/>
      <c r="C775" s="142"/>
      <c r="D775" s="142"/>
      <c r="E775" s="119"/>
      <c r="F775" s="119"/>
      <c r="G775" s="75"/>
      <c r="H775" s="119"/>
    </row>
    <row r="776" spans="1:8" x14ac:dyDescent="0.2">
      <c r="A776" s="83"/>
      <c r="B776" s="146"/>
      <c r="C776" s="142"/>
      <c r="D776" s="142"/>
      <c r="E776" s="119"/>
      <c r="F776" s="119"/>
      <c r="G776" s="75"/>
      <c r="H776" s="119"/>
    </row>
    <row r="777" spans="1:8" x14ac:dyDescent="0.2">
      <c r="A777" s="83"/>
      <c r="B777" s="146"/>
      <c r="C777" s="142"/>
      <c r="D777" s="142"/>
      <c r="E777" s="119"/>
      <c r="F777" s="119"/>
      <c r="G777" s="75"/>
      <c r="H777" s="119"/>
    </row>
    <row r="778" spans="1:8" x14ac:dyDescent="0.2">
      <c r="A778" s="83"/>
      <c r="B778" s="146"/>
      <c r="C778" s="142"/>
      <c r="D778" s="142"/>
      <c r="E778" s="119"/>
      <c r="F778" s="119"/>
      <c r="G778" s="75"/>
      <c r="H778" s="119"/>
    </row>
    <row r="779" spans="1:8" x14ac:dyDescent="0.2">
      <c r="A779" s="83"/>
      <c r="B779" s="146"/>
      <c r="C779" s="142"/>
      <c r="D779" s="142"/>
      <c r="E779" s="119"/>
      <c r="F779" s="119"/>
      <c r="G779" s="75"/>
      <c r="H779" s="119"/>
    </row>
    <row r="780" spans="1:8" x14ac:dyDescent="0.2">
      <c r="A780" s="83"/>
      <c r="B780" s="146"/>
      <c r="C780" s="142"/>
      <c r="D780" s="142"/>
      <c r="E780" s="119"/>
      <c r="F780" s="119"/>
      <c r="G780" s="75"/>
      <c r="H780" s="119"/>
    </row>
    <row r="781" spans="1:8" x14ac:dyDescent="0.2">
      <c r="A781" s="83"/>
      <c r="B781" s="146"/>
      <c r="C781" s="142"/>
      <c r="D781" s="142"/>
      <c r="E781" s="119"/>
      <c r="F781" s="119"/>
      <c r="G781" s="75"/>
      <c r="H781" s="119"/>
    </row>
    <row r="782" spans="1:8" x14ac:dyDescent="0.2">
      <c r="A782" s="83"/>
      <c r="B782" s="146"/>
      <c r="C782" s="142"/>
      <c r="D782" s="142"/>
      <c r="E782" s="119"/>
      <c r="F782" s="119"/>
      <c r="G782" s="75"/>
      <c r="H782" s="119"/>
    </row>
    <row r="783" spans="1:8" x14ac:dyDescent="0.2">
      <c r="A783" s="83"/>
      <c r="B783" s="146"/>
      <c r="C783" s="142"/>
      <c r="D783" s="142"/>
      <c r="E783" s="119"/>
      <c r="F783" s="119"/>
      <c r="G783" s="75"/>
      <c r="H783" s="119"/>
    </row>
    <row r="784" spans="1:8" x14ac:dyDescent="0.2">
      <c r="A784" s="83"/>
      <c r="B784" s="146"/>
      <c r="C784" s="142"/>
      <c r="D784" s="142"/>
      <c r="E784" s="119"/>
      <c r="F784" s="119"/>
      <c r="G784" s="75"/>
      <c r="H784" s="119"/>
    </row>
    <row r="785" spans="1:8" x14ac:dyDescent="0.2">
      <c r="A785" s="83"/>
      <c r="B785" s="146"/>
      <c r="C785" s="142"/>
      <c r="D785" s="142"/>
      <c r="E785" s="119"/>
      <c r="F785" s="119"/>
      <c r="G785" s="75"/>
      <c r="H785" s="119"/>
    </row>
    <row r="786" spans="1:8" x14ac:dyDescent="0.2">
      <c r="A786" s="83"/>
      <c r="B786" s="146"/>
      <c r="C786" s="142"/>
      <c r="D786" s="142"/>
      <c r="E786" s="119"/>
      <c r="F786" s="119"/>
      <c r="G786" s="75"/>
      <c r="H786" s="119"/>
    </row>
    <row r="787" spans="1:8" x14ac:dyDescent="0.2">
      <c r="A787" s="83"/>
      <c r="B787" s="146"/>
      <c r="C787" s="142"/>
      <c r="D787" s="142"/>
      <c r="E787" s="119"/>
      <c r="F787" s="119"/>
      <c r="G787" s="75"/>
      <c r="H787" s="119"/>
    </row>
    <row r="788" spans="1:8" x14ac:dyDescent="0.2">
      <c r="A788" s="83"/>
      <c r="B788" s="146"/>
      <c r="C788" s="142"/>
      <c r="D788" s="142"/>
      <c r="E788" s="119"/>
      <c r="F788" s="119"/>
      <c r="G788" s="75"/>
      <c r="H788" s="119"/>
    </row>
    <row r="789" spans="1:8" x14ac:dyDescent="0.2">
      <c r="A789" s="83"/>
      <c r="B789" s="146"/>
      <c r="C789" s="142"/>
      <c r="D789" s="142"/>
      <c r="E789" s="119"/>
      <c r="F789" s="119"/>
      <c r="G789" s="75"/>
      <c r="H789" s="119"/>
    </row>
    <row r="790" spans="1:8" x14ac:dyDescent="0.2">
      <c r="A790" s="83"/>
      <c r="B790" s="146"/>
      <c r="C790" s="142"/>
      <c r="D790" s="142"/>
      <c r="E790" s="119"/>
      <c r="F790" s="119"/>
      <c r="G790" s="75"/>
      <c r="H790" s="119"/>
    </row>
    <row r="791" spans="1:8" x14ac:dyDescent="0.2">
      <c r="A791" s="83"/>
      <c r="B791" s="146"/>
      <c r="C791" s="142"/>
      <c r="D791" s="142"/>
      <c r="E791" s="119"/>
      <c r="F791" s="119"/>
      <c r="G791" s="75"/>
      <c r="H791" s="119"/>
    </row>
    <row r="792" spans="1:8" x14ac:dyDescent="0.2">
      <c r="A792" s="83"/>
      <c r="B792" s="146"/>
      <c r="C792" s="142"/>
      <c r="D792" s="142"/>
      <c r="E792" s="119"/>
      <c r="F792" s="119"/>
      <c r="G792" s="75"/>
      <c r="H792" s="119"/>
    </row>
    <row r="793" spans="1:8" x14ac:dyDescent="0.2">
      <c r="A793" s="83"/>
      <c r="B793" s="146"/>
      <c r="C793" s="142"/>
      <c r="D793" s="142"/>
      <c r="E793" s="119"/>
      <c r="F793" s="119"/>
      <c r="G793" s="75"/>
      <c r="H793" s="119"/>
    </row>
    <row r="794" spans="1:8" x14ac:dyDescent="0.2">
      <c r="A794" s="83"/>
      <c r="B794" s="146"/>
      <c r="C794" s="142"/>
      <c r="D794" s="142"/>
      <c r="E794" s="119"/>
      <c r="F794" s="119"/>
      <c r="G794" s="75"/>
      <c r="H794" s="119"/>
    </row>
    <row r="795" spans="1:8" x14ac:dyDescent="0.2">
      <c r="A795" s="83"/>
      <c r="B795" s="146"/>
      <c r="C795" s="142"/>
      <c r="D795" s="142"/>
      <c r="E795" s="119"/>
      <c r="F795" s="119"/>
      <c r="G795" s="75"/>
      <c r="H795" s="119"/>
    </row>
    <row r="796" spans="1:8" x14ac:dyDescent="0.2">
      <c r="A796" s="83"/>
      <c r="B796" s="146"/>
      <c r="C796" s="142"/>
      <c r="D796" s="142"/>
      <c r="E796" s="119"/>
      <c r="F796" s="119"/>
      <c r="G796" s="75"/>
      <c r="H796" s="119"/>
    </row>
    <row r="797" spans="1:8" x14ac:dyDescent="0.2">
      <c r="A797" s="83"/>
      <c r="B797" s="146"/>
      <c r="C797" s="142"/>
      <c r="D797" s="142"/>
      <c r="E797" s="119"/>
      <c r="F797" s="119"/>
      <c r="G797" s="75"/>
      <c r="H797" s="119"/>
    </row>
    <row r="798" spans="1:8" x14ac:dyDescent="0.2">
      <c r="A798" s="83"/>
      <c r="B798" s="146"/>
      <c r="C798" s="142"/>
      <c r="D798" s="142"/>
      <c r="E798" s="119"/>
      <c r="F798" s="119"/>
      <c r="G798" s="75"/>
      <c r="H798" s="119"/>
    </row>
    <row r="799" spans="1:8" x14ac:dyDescent="0.2">
      <c r="A799" s="83"/>
      <c r="B799" s="146"/>
      <c r="C799" s="142"/>
      <c r="D799" s="142"/>
      <c r="E799" s="119"/>
      <c r="F799" s="119"/>
      <c r="G799" s="75"/>
      <c r="H799" s="119"/>
    </row>
    <row r="800" spans="1:8" x14ac:dyDescent="0.2">
      <c r="A800" s="83"/>
      <c r="B800" s="146"/>
      <c r="C800" s="142"/>
      <c r="D800" s="142"/>
      <c r="E800" s="119"/>
      <c r="F800" s="119"/>
      <c r="G800" s="75"/>
      <c r="H800" s="119"/>
    </row>
    <row r="801" spans="1:8" x14ac:dyDescent="0.2">
      <c r="A801" s="83"/>
      <c r="B801" s="146"/>
      <c r="C801" s="142"/>
      <c r="D801" s="142"/>
      <c r="E801" s="119"/>
      <c r="F801" s="119"/>
      <c r="G801" s="75"/>
      <c r="H801" s="119"/>
    </row>
    <row r="802" spans="1:8" x14ac:dyDescent="0.2">
      <c r="A802" s="83"/>
      <c r="B802" s="146"/>
      <c r="C802" s="142"/>
      <c r="D802" s="142"/>
      <c r="E802" s="119"/>
      <c r="F802" s="119"/>
      <c r="G802" s="75"/>
      <c r="H802" s="119"/>
    </row>
    <row r="803" spans="1:8" x14ac:dyDescent="0.2">
      <c r="A803" s="83"/>
      <c r="B803" s="146"/>
      <c r="C803" s="142"/>
      <c r="D803" s="142"/>
      <c r="E803" s="119"/>
      <c r="F803" s="119"/>
      <c r="G803" s="75"/>
      <c r="H803" s="119"/>
    </row>
    <row r="804" spans="1:8" x14ac:dyDescent="0.2">
      <c r="A804" s="83"/>
      <c r="B804" s="146"/>
      <c r="C804" s="142"/>
      <c r="D804" s="142"/>
      <c r="E804" s="119"/>
      <c r="F804" s="119"/>
      <c r="G804" s="75"/>
      <c r="H804" s="119"/>
    </row>
    <row r="805" spans="1:8" x14ac:dyDescent="0.2">
      <c r="A805" s="83"/>
      <c r="B805" s="146"/>
      <c r="C805" s="142"/>
      <c r="D805" s="142"/>
      <c r="E805" s="119"/>
      <c r="F805" s="119"/>
      <c r="G805" s="75"/>
      <c r="H805" s="119"/>
    </row>
    <row r="806" spans="1:8" x14ac:dyDescent="0.2">
      <c r="A806" s="83"/>
      <c r="B806" s="146"/>
      <c r="C806" s="142"/>
      <c r="D806" s="142"/>
      <c r="E806" s="119"/>
      <c r="F806" s="119"/>
      <c r="G806" s="75"/>
      <c r="H806" s="119"/>
    </row>
    <row r="807" spans="1:8" x14ac:dyDescent="0.2">
      <c r="A807" s="83"/>
      <c r="B807" s="146"/>
      <c r="C807" s="142"/>
      <c r="D807" s="142"/>
      <c r="E807" s="119"/>
      <c r="F807" s="119"/>
      <c r="G807" s="75"/>
      <c r="H807" s="119"/>
    </row>
    <row r="808" spans="1:8" x14ac:dyDescent="0.2">
      <c r="A808" s="83"/>
      <c r="B808" s="146"/>
      <c r="C808" s="142"/>
      <c r="D808" s="142"/>
      <c r="E808" s="119"/>
      <c r="F808" s="119"/>
      <c r="G808" s="75"/>
      <c r="H808" s="119"/>
    </row>
    <row r="809" spans="1:8" x14ac:dyDescent="0.2">
      <c r="A809" s="83"/>
      <c r="B809" s="146"/>
      <c r="C809" s="142"/>
      <c r="D809" s="142"/>
      <c r="E809" s="119"/>
      <c r="F809" s="119"/>
      <c r="G809" s="75"/>
      <c r="H809" s="119"/>
    </row>
    <row r="810" spans="1:8" x14ac:dyDescent="0.2">
      <c r="A810" s="83"/>
      <c r="B810" s="146"/>
      <c r="C810" s="142"/>
      <c r="D810" s="142"/>
      <c r="E810" s="119"/>
      <c r="F810" s="119"/>
      <c r="G810" s="75"/>
      <c r="H810" s="119"/>
    </row>
    <row r="811" spans="1:8" x14ac:dyDescent="0.2">
      <c r="A811" s="83"/>
      <c r="B811" s="146"/>
      <c r="C811" s="142"/>
      <c r="D811" s="142"/>
      <c r="E811" s="119"/>
      <c r="F811" s="119"/>
      <c r="G811" s="75"/>
      <c r="H811" s="119"/>
    </row>
    <row r="812" spans="1:8" x14ac:dyDescent="0.2">
      <c r="A812" s="83"/>
      <c r="B812" s="146"/>
      <c r="C812" s="142"/>
      <c r="D812" s="142"/>
      <c r="E812" s="119"/>
      <c r="F812" s="119"/>
      <c r="G812" s="75"/>
      <c r="H812" s="119"/>
    </row>
    <row r="813" spans="1:8" x14ac:dyDescent="0.2">
      <c r="A813" s="83"/>
      <c r="B813" s="146"/>
      <c r="C813" s="142"/>
      <c r="D813" s="142"/>
      <c r="E813" s="119"/>
      <c r="F813" s="119"/>
      <c r="G813" s="75"/>
      <c r="H813" s="119"/>
    </row>
    <row r="814" spans="1:8" x14ac:dyDescent="0.2">
      <c r="A814" s="83"/>
      <c r="B814" s="146"/>
      <c r="C814" s="142"/>
      <c r="D814" s="142"/>
      <c r="E814" s="119"/>
      <c r="F814" s="119"/>
      <c r="G814" s="75"/>
      <c r="H814" s="119"/>
    </row>
    <row r="815" spans="1:8" x14ac:dyDescent="0.2">
      <c r="A815" s="83"/>
      <c r="B815" s="146"/>
      <c r="C815" s="142"/>
      <c r="D815" s="142"/>
      <c r="E815" s="119"/>
      <c r="F815" s="119"/>
      <c r="G815" s="75"/>
      <c r="H815" s="119"/>
    </row>
    <row r="816" spans="1:8" x14ac:dyDescent="0.2">
      <c r="A816" s="83"/>
      <c r="B816" s="146"/>
      <c r="C816" s="142"/>
      <c r="D816" s="142"/>
      <c r="E816" s="119"/>
      <c r="F816" s="119"/>
      <c r="G816" s="75"/>
      <c r="H816" s="119"/>
    </row>
    <row r="817" spans="1:8" x14ac:dyDescent="0.2">
      <c r="A817" s="83"/>
      <c r="B817" s="146"/>
      <c r="C817" s="142"/>
      <c r="D817" s="142"/>
      <c r="E817" s="119"/>
      <c r="F817" s="119"/>
      <c r="G817" s="75"/>
      <c r="H817" s="119"/>
    </row>
    <row r="818" spans="1:8" x14ac:dyDescent="0.2">
      <c r="A818" s="83"/>
      <c r="B818" s="146"/>
      <c r="C818" s="142"/>
      <c r="D818" s="142"/>
      <c r="E818" s="119"/>
      <c r="F818" s="119"/>
      <c r="G818" s="75"/>
      <c r="H818" s="119"/>
    </row>
    <row r="819" spans="1:8" x14ac:dyDescent="0.2">
      <c r="A819" s="83"/>
      <c r="B819" s="146"/>
      <c r="C819" s="142"/>
      <c r="D819" s="142"/>
      <c r="E819" s="119"/>
      <c r="F819" s="119"/>
      <c r="G819" s="75"/>
      <c r="H819" s="119"/>
    </row>
    <row r="820" spans="1:8" x14ac:dyDescent="0.2">
      <c r="A820" s="83"/>
      <c r="B820" s="146"/>
      <c r="C820" s="142"/>
      <c r="D820" s="142"/>
      <c r="E820" s="119"/>
      <c r="F820" s="119"/>
      <c r="G820" s="75"/>
      <c r="H820" s="119"/>
    </row>
    <row r="821" spans="1:8" x14ac:dyDescent="0.2">
      <c r="A821" s="83"/>
      <c r="B821" s="146"/>
      <c r="C821" s="142"/>
      <c r="D821" s="142"/>
      <c r="E821" s="119"/>
      <c r="F821" s="119"/>
      <c r="G821" s="75"/>
      <c r="H821" s="119"/>
    </row>
    <row r="822" spans="1:8" x14ac:dyDescent="0.2">
      <c r="A822" s="83"/>
      <c r="B822" s="146"/>
      <c r="C822" s="142"/>
      <c r="D822" s="142"/>
      <c r="E822" s="119"/>
      <c r="F822" s="119"/>
      <c r="G822" s="75"/>
      <c r="H822" s="119"/>
    </row>
    <row r="823" spans="1:8" x14ac:dyDescent="0.2">
      <c r="A823" s="83"/>
      <c r="B823" s="146"/>
      <c r="C823" s="142"/>
      <c r="D823" s="142"/>
      <c r="E823" s="119"/>
      <c r="F823" s="119"/>
      <c r="G823" s="75"/>
      <c r="H823" s="119"/>
    </row>
    <row r="824" spans="1:8" x14ac:dyDescent="0.2">
      <c r="A824" s="83"/>
      <c r="B824" s="146"/>
      <c r="C824" s="142"/>
      <c r="D824" s="142"/>
      <c r="E824" s="119"/>
      <c r="F824" s="119"/>
      <c r="G824" s="75"/>
      <c r="H824" s="119"/>
    </row>
    <row r="825" spans="1:8" x14ac:dyDescent="0.2">
      <c r="A825" s="83"/>
      <c r="B825" s="146"/>
      <c r="C825" s="142"/>
      <c r="D825" s="142"/>
      <c r="E825" s="119"/>
      <c r="F825" s="119"/>
      <c r="G825" s="75"/>
      <c r="H825" s="119"/>
    </row>
    <row r="826" spans="1:8" x14ac:dyDescent="0.2">
      <c r="A826" s="83"/>
      <c r="B826" s="146"/>
      <c r="C826" s="142"/>
      <c r="D826" s="142"/>
      <c r="E826" s="119"/>
      <c r="F826" s="119"/>
      <c r="G826" s="75"/>
      <c r="H826" s="119"/>
    </row>
    <row r="827" spans="1:8" x14ac:dyDescent="0.2">
      <c r="A827" s="83"/>
      <c r="B827" s="146"/>
      <c r="C827" s="142"/>
      <c r="D827" s="142"/>
      <c r="E827" s="119"/>
      <c r="F827" s="119"/>
      <c r="G827" s="75"/>
      <c r="H827" s="119"/>
    </row>
    <row r="828" spans="1:8" x14ac:dyDescent="0.2">
      <c r="A828" s="83"/>
      <c r="B828" s="146"/>
      <c r="C828" s="142"/>
      <c r="D828" s="142"/>
      <c r="E828" s="119"/>
      <c r="F828" s="119"/>
      <c r="G828" s="75"/>
      <c r="H828" s="119"/>
    </row>
    <row r="829" spans="1:8" x14ac:dyDescent="0.2">
      <c r="A829" s="83"/>
      <c r="B829" s="146"/>
      <c r="C829" s="142"/>
      <c r="D829" s="142"/>
      <c r="E829" s="119"/>
      <c r="F829" s="119"/>
      <c r="G829" s="75"/>
      <c r="H829" s="119"/>
    </row>
    <row r="830" spans="1:8" x14ac:dyDescent="0.2">
      <c r="A830" s="83"/>
      <c r="B830" s="146"/>
      <c r="C830" s="142"/>
      <c r="D830" s="142"/>
      <c r="E830" s="119"/>
      <c r="F830" s="119"/>
      <c r="G830" s="75"/>
      <c r="H830" s="119"/>
    </row>
    <row r="831" spans="1:8" x14ac:dyDescent="0.2">
      <c r="A831" s="83"/>
      <c r="B831" s="146"/>
      <c r="C831" s="142"/>
      <c r="D831" s="142"/>
      <c r="E831" s="119"/>
      <c r="F831" s="119"/>
      <c r="G831" s="75"/>
      <c r="H831" s="119"/>
    </row>
    <row r="832" spans="1:8" x14ac:dyDescent="0.2">
      <c r="A832" s="83"/>
      <c r="B832" s="146"/>
      <c r="C832" s="142"/>
      <c r="D832" s="142"/>
      <c r="E832" s="119"/>
      <c r="F832" s="119"/>
      <c r="G832" s="75"/>
      <c r="H832" s="119"/>
    </row>
    <row r="833" spans="1:8" x14ac:dyDescent="0.2">
      <c r="A833" s="83"/>
      <c r="B833" s="146"/>
      <c r="C833" s="142"/>
      <c r="D833" s="142"/>
      <c r="E833" s="119"/>
      <c r="F833" s="119"/>
      <c r="G833" s="75"/>
      <c r="H833" s="119"/>
    </row>
    <row r="834" spans="1:8" x14ac:dyDescent="0.2">
      <c r="A834" s="83"/>
      <c r="B834" s="146"/>
      <c r="C834" s="142"/>
      <c r="D834" s="142"/>
      <c r="E834" s="119"/>
      <c r="F834" s="119"/>
      <c r="G834" s="75"/>
      <c r="H834" s="119"/>
    </row>
    <row r="835" spans="1:8" x14ac:dyDescent="0.2">
      <c r="A835" s="83"/>
      <c r="B835" s="146"/>
      <c r="C835" s="142"/>
      <c r="D835" s="142"/>
      <c r="E835" s="119"/>
      <c r="F835" s="119"/>
      <c r="G835" s="75"/>
      <c r="H835" s="119"/>
    </row>
    <row r="836" spans="1:8" x14ac:dyDescent="0.2">
      <c r="A836" s="83"/>
      <c r="B836" s="146"/>
      <c r="C836" s="142"/>
      <c r="D836" s="142"/>
      <c r="E836" s="119"/>
      <c r="F836" s="119"/>
      <c r="G836" s="75"/>
      <c r="H836" s="119"/>
    </row>
    <row r="837" spans="1:8" x14ac:dyDescent="0.2">
      <c r="A837" s="83"/>
      <c r="B837" s="146"/>
      <c r="C837" s="142"/>
      <c r="D837" s="142"/>
      <c r="E837" s="119"/>
      <c r="F837" s="119"/>
      <c r="G837" s="75"/>
      <c r="H837" s="119"/>
    </row>
    <row r="838" spans="1:8" x14ac:dyDescent="0.2">
      <c r="A838" s="83"/>
      <c r="B838" s="146"/>
      <c r="C838" s="142"/>
      <c r="D838" s="142"/>
      <c r="E838" s="119"/>
      <c r="F838" s="119"/>
      <c r="G838" s="75"/>
      <c r="H838" s="119"/>
    </row>
    <row r="839" spans="1:8" x14ac:dyDescent="0.2">
      <c r="A839" s="83"/>
      <c r="B839" s="146"/>
      <c r="C839" s="142"/>
      <c r="D839" s="142"/>
      <c r="E839" s="119"/>
      <c r="F839" s="119"/>
      <c r="G839" s="75"/>
      <c r="H839" s="119"/>
    </row>
    <row r="840" spans="1:8" x14ac:dyDescent="0.2">
      <c r="A840" s="83"/>
      <c r="B840" s="146"/>
      <c r="C840" s="142"/>
      <c r="D840" s="142"/>
      <c r="E840" s="119"/>
      <c r="F840" s="119"/>
      <c r="G840" s="75"/>
      <c r="H840" s="119"/>
    </row>
    <row r="841" spans="1:8" x14ac:dyDescent="0.2">
      <c r="A841" s="83"/>
      <c r="B841" s="146"/>
      <c r="C841" s="142"/>
      <c r="D841" s="142"/>
      <c r="E841" s="119"/>
      <c r="F841" s="119"/>
      <c r="G841" s="75"/>
      <c r="H841" s="119"/>
    </row>
    <row r="842" spans="1:8" x14ac:dyDescent="0.2">
      <c r="A842" s="83"/>
      <c r="B842" s="146"/>
      <c r="C842" s="142"/>
      <c r="D842" s="142"/>
      <c r="E842" s="119"/>
      <c r="F842" s="119"/>
      <c r="G842" s="75"/>
      <c r="H842" s="119"/>
    </row>
    <row r="843" spans="1:8" x14ac:dyDescent="0.2">
      <c r="A843" s="83"/>
      <c r="B843" s="146"/>
      <c r="C843" s="142"/>
      <c r="D843" s="142"/>
      <c r="E843" s="119"/>
      <c r="F843" s="119"/>
      <c r="G843" s="75"/>
      <c r="H843" s="119"/>
    </row>
    <row r="844" spans="1:8" x14ac:dyDescent="0.2">
      <c r="A844" s="83"/>
      <c r="B844" s="146"/>
      <c r="C844" s="142"/>
      <c r="D844" s="142"/>
      <c r="E844" s="119"/>
      <c r="F844" s="119"/>
      <c r="G844" s="75"/>
      <c r="H844" s="119"/>
    </row>
    <row r="845" spans="1:8" x14ac:dyDescent="0.2">
      <c r="A845" s="83"/>
      <c r="B845" s="146"/>
      <c r="C845" s="142"/>
      <c r="D845" s="142"/>
      <c r="E845" s="119"/>
      <c r="F845" s="119"/>
      <c r="G845" s="75"/>
    </row>
    <row r="846" spans="1:8" x14ac:dyDescent="0.2">
      <c r="A846" s="83"/>
      <c r="B846" s="146"/>
      <c r="C846" s="142"/>
      <c r="D846" s="142"/>
      <c r="E846" s="119"/>
      <c r="F846" s="119"/>
      <c r="G846" s="75"/>
    </row>
    <row r="847" spans="1:8" x14ac:dyDescent="0.2">
      <c r="A847" s="83"/>
      <c r="B847" s="146"/>
      <c r="C847" s="142"/>
      <c r="D847" s="142"/>
      <c r="E847" s="119"/>
      <c r="F847" s="119"/>
      <c r="G847" s="75"/>
    </row>
    <row r="848" spans="1:8" x14ac:dyDescent="0.2">
      <c r="A848" s="83"/>
      <c r="B848" s="146"/>
      <c r="C848" s="142"/>
      <c r="D848" s="142"/>
      <c r="E848" s="119"/>
      <c r="F848" s="119"/>
      <c r="G848" s="75"/>
    </row>
    <row r="849" spans="1:8" x14ac:dyDescent="0.2">
      <c r="A849" s="83"/>
      <c r="B849" s="146"/>
      <c r="C849" s="142"/>
      <c r="D849" s="142"/>
      <c r="E849" s="119"/>
      <c r="F849" s="119"/>
      <c r="G849" s="75"/>
    </row>
    <row r="850" spans="1:8" x14ac:dyDescent="0.2">
      <c r="A850" s="83"/>
      <c r="B850" s="146"/>
      <c r="C850" s="142"/>
      <c r="D850" s="142"/>
      <c r="E850" s="119"/>
      <c r="F850" s="119"/>
      <c r="G850" s="75"/>
    </row>
    <row r="851" spans="1:8" x14ac:dyDescent="0.2">
      <c r="A851" s="83"/>
      <c r="B851" s="146"/>
      <c r="C851" s="142"/>
      <c r="D851" s="142"/>
      <c r="E851" s="119"/>
      <c r="F851" s="119"/>
      <c r="G851" s="75"/>
    </row>
    <row r="852" spans="1:8" x14ac:dyDescent="0.2">
      <c r="A852" s="83"/>
      <c r="B852" s="146"/>
      <c r="C852" s="142"/>
      <c r="D852" s="142"/>
      <c r="E852" s="119"/>
      <c r="F852" s="119"/>
      <c r="G852" s="75"/>
    </row>
    <row r="853" spans="1:8" x14ac:dyDescent="0.2">
      <c r="A853" s="83"/>
      <c r="B853" s="146"/>
      <c r="C853" s="142"/>
      <c r="D853" s="142"/>
      <c r="E853" s="119"/>
      <c r="F853" s="119"/>
      <c r="G853" s="75"/>
    </row>
    <row r="854" spans="1:8" x14ac:dyDescent="0.2">
      <c r="A854" s="83"/>
      <c r="B854" s="146"/>
      <c r="C854" s="142"/>
      <c r="D854" s="142"/>
      <c r="E854" s="119"/>
      <c r="F854" s="119"/>
      <c r="G854" s="75"/>
    </row>
    <row r="855" spans="1:8" x14ac:dyDescent="0.2">
      <c r="A855" s="83"/>
      <c r="B855" s="146"/>
      <c r="C855" s="142"/>
      <c r="D855" s="142"/>
      <c r="E855" s="119"/>
      <c r="F855" s="119"/>
      <c r="G855" s="75"/>
    </row>
    <row r="856" spans="1:8" x14ac:dyDescent="0.2">
      <c r="A856" s="83"/>
      <c r="B856" s="146"/>
      <c r="C856" s="142"/>
      <c r="D856" s="142"/>
      <c r="E856" s="119"/>
      <c r="F856" s="119"/>
      <c r="G856" s="75"/>
    </row>
    <row r="857" spans="1:8" x14ac:dyDescent="0.2">
      <c r="A857" s="83"/>
      <c r="B857" s="146"/>
      <c r="C857" s="142"/>
      <c r="D857" s="142"/>
      <c r="E857" s="119"/>
      <c r="F857" s="119"/>
      <c r="G857" s="75"/>
    </row>
    <row r="858" spans="1:8" x14ac:dyDescent="0.2">
      <c r="A858" s="83"/>
      <c r="B858" s="146"/>
      <c r="C858" s="142"/>
      <c r="D858" s="142"/>
      <c r="E858" s="119"/>
      <c r="F858" s="119"/>
      <c r="G858" s="75"/>
    </row>
    <row r="859" spans="1:8" x14ac:dyDescent="0.2">
      <c r="A859" s="83"/>
      <c r="C859" s="142"/>
      <c r="D859" s="142"/>
      <c r="E859" s="119"/>
      <c r="F859" s="119"/>
      <c r="G859" s="75"/>
    </row>
    <row r="860" spans="1:8" x14ac:dyDescent="0.2">
      <c r="H860" s="83"/>
    </row>
    <row r="861" spans="1:8" x14ac:dyDescent="0.2">
      <c r="H861" s="83"/>
    </row>
    <row r="862" spans="1:8" x14ac:dyDescent="0.2">
      <c r="H862" s="83"/>
    </row>
    <row r="863" spans="1:8" x14ac:dyDescent="0.2">
      <c r="H863" s="83"/>
    </row>
    <row r="864" spans="1:8" x14ac:dyDescent="0.2">
      <c r="H864" s="83"/>
    </row>
    <row r="865" spans="8:8" x14ac:dyDescent="0.2">
      <c r="H865" s="83"/>
    </row>
    <row r="866" spans="8:8" x14ac:dyDescent="0.2">
      <c r="H866" s="83"/>
    </row>
    <row r="867" spans="8:8" x14ac:dyDescent="0.2">
      <c r="H867" s="83"/>
    </row>
    <row r="868" spans="8:8" x14ac:dyDescent="0.2">
      <c r="H868" s="83"/>
    </row>
  </sheetData>
  <phoneticPr fontId="0" type="noConversion"/>
  <printOptions horizontalCentered="1"/>
  <pageMargins left="0.31496062992125984" right="0.31496062992125984" top="0.74803149606299213" bottom="0.35433070866141736" header="0.31496062992125984" footer="0.31496062992125984"/>
  <pageSetup paperSize="9" scale="70" firstPageNumber="48" fitToHeight="3" orientation="portrait" useFirstPageNumber="1" r:id="rId1"/>
  <headerFooter>
    <oddHeader xml:space="preserve">&amp;L&amp;"Arial,Bold"&amp;9TRANSNET No TNPA/2022/04/0339/RFP
PORT VIEW ROAD UPGRADE
PRELIMINARY ESTIMATE OF COST&amp;R&amp;9SECTION &amp;A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929"/>
  <sheetViews>
    <sheetView view="pageLayout" zoomScaleNormal="100" zoomScaleSheetLayoutView="100" workbookViewId="0">
      <selection activeCell="G86" sqref="G86"/>
    </sheetView>
  </sheetViews>
  <sheetFormatPr defaultColWidth="9.140625" defaultRowHeight="12.75" x14ac:dyDescent="0.2"/>
  <cols>
    <col min="1" max="1" width="9.7109375" style="59" customWidth="1"/>
    <col min="2" max="2" width="57.7109375" style="48" customWidth="1"/>
    <col min="3" max="3" width="9.7109375" style="99" customWidth="1"/>
    <col min="4" max="4" width="13.7109375" style="82" customWidth="1"/>
    <col min="5" max="5" width="7.7109375" style="125" hidden="1" customWidth="1"/>
    <col min="6" max="6" width="13.7109375" style="125" customWidth="1"/>
    <col min="7" max="7" width="13.7109375" style="83" customWidth="1"/>
    <col min="8" max="8" width="11.7109375" style="125" customWidth="1"/>
    <col min="9" max="16384" width="9.140625" style="83"/>
  </cols>
  <sheetData>
    <row r="1" spans="1:8" s="5" customFormat="1" x14ac:dyDescent="0.2">
      <c r="A1" s="1" t="s">
        <v>44</v>
      </c>
      <c r="B1" s="2" t="s">
        <v>45</v>
      </c>
      <c r="C1" s="1" t="s">
        <v>46</v>
      </c>
      <c r="D1" s="3" t="s">
        <v>47</v>
      </c>
      <c r="E1" s="24" t="s">
        <v>48</v>
      </c>
      <c r="F1" s="24" t="s">
        <v>48</v>
      </c>
      <c r="G1" s="4" t="s">
        <v>49</v>
      </c>
      <c r="H1" s="26"/>
    </row>
    <row r="2" spans="1:8" s="5" customFormat="1" x14ac:dyDescent="0.2">
      <c r="A2" s="6" t="s">
        <v>32</v>
      </c>
      <c r="B2" s="7"/>
      <c r="C2" s="6"/>
      <c r="D2" s="8"/>
      <c r="E2" s="207"/>
      <c r="F2" s="207"/>
      <c r="G2" s="29"/>
      <c r="H2" s="27"/>
    </row>
    <row r="3" spans="1:8" x14ac:dyDescent="0.2">
      <c r="A3" s="32"/>
      <c r="B3" s="174"/>
      <c r="C3" s="35"/>
      <c r="D3" s="111"/>
      <c r="E3" s="115"/>
      <c r="F3" s="115"/>
      <c r="G3" s="79"/>
      <c r="H3" s="119"/>
    </row>
    <row r="4" spans="1:8" x14ac:dyDescent="0.2">
      <c r="A4" s="180">
        <v>3500</v>
      </c>
      <c r="B4" s="180" t="s">
        <v>69</v>
      </c>
      <c r="C4" s="181"/>
      <c r="D4" s="85"/>
      <c r="E4" s="115"/>
      <c r="F4" s="115"/>
      <c r="G4" s="79"/>
      <c r="H4" s="119"/>
    </row>
    <row r="5" spans="1:8" x14ac:dyDescent="0.2">
      <c r="A5" s="112"/>
      <c r="B5" s="112"/>
      <c r="C5" s="181"/>
      <c r="D5" s="85"/>
      <c r="E5" s="115"/>
      <c r="F5" s="115"/>
      <c r="G5" s="79"/>
      <c r="H5" s="119"/>
    </row>
    <row r="6" spans="1:8" x14ac:dyDescent="0.2">
      <c r="A6" s="32" t="s">
        <v>131</v>
      </c>
      <c r="B6" s="33" t="s">
        <v>81</v>
      </c>
      <c r="C6" s="35"/>
      <c r="D6" s="105"/>
      <c r="E6" s="241"/>
      <c r="F6" s="241"/>
      <c r="G6" s="239"/>
      <c r="H6" s="244"/>
    </row>
    <row r="7" spans="1:8" x14ac:dyDescent="0.2">
      <c r="A7" s="32"/>
      <c r="B7" s="33"/>
      <c r="C7" s="35"/>
      <c r="D7" s="105"/>
      <c r="E7" s="241"/>
      <c r="F7" s="241"/>
      <c r="G7" s="239"/>
      <c r="H7" s="244"/>
    </row>
    <row r="8" spans="1:8" x14ac:dyDescent="0.2">
      <c r="A8" s="32"/>
      <c r="B8" s="33" t="s">
        <v>179</v>
      </c>
      <c r="C8" s="35"/>
      <c r="D8" s="105"/>
      <c r="E8" s="241"/>
      <c r="F8" s="241"/>
      <c r="G8" s="239"/>
      <c r="H8" s="244"/>
    </row>
    <row r="9" spans="1:8" x14ac:dyDescent="0.2">
      <c r="A9" s="32"/>
      <c r="B9" s="33"/>
      <c r="C9" s="35"/>
      <c r="D9" s="92"/>
      <c r="E9" s="241"/>
      <c r="F9" s="241"/>
      <c r="G9" s="238"/>
      <c r="H9" s="244"/>
    </row>
    <row r="10" spans="1:8" x14ac:dyDescent="0.2">
      <c r="A10" s="32"/>
      <c r="B10" s="33" t="s">
        <v>182</v>
      </c>
      <c r="C10" s="35" t="s">
        <v>34</v>
      </c>
      <c r="D10" s="92">
        <v>3600</v>
      </c>
      <c r="E10" s="241">
        <v>10</v>
      </c>
      <c r="F10" s="323"/>
      <c r="G10" s="238"/>
      <c r="H10" s="244"/>
    </row>
    <row r="11" spans="1:8" x14ac:dyDescent="0.2">
      <c r="A11" s="32"/>
      <c r="B11" s="33"/>
      <c r="C11" s="35"/>
      <c r="D11" s="103"/>
      <c r="E11" s="241"/>
      <c r="F11" s="323"/>
      <c r="G11" s="238"/>
      <c r="H11" s="244"/>
    </row>
    <row r="12" spans="1:8" x14ac:dyDescent="0.2">
      <c r="A12" s="32" t="s">
        <v>121</v>
      </c>
      <c r="B12" s="33" t="s">
        <v>82</v>
      </c>
      <c r="C12" s="35"/>
      <c r="D12" s="103"/>
      <c r="E12" s="241"/>
      <c r="F12" s="323"/>
      <c r="G12" s="238"/>
      <c r="H12" s="244"/>
    </row>
    <row r="13" spans="1:8" x14ac:dyDescent="0.2">
      <c r="A13" s="32"/>
      <c r="B13" s="33"/>
      <c r="C13" s="35"/>
      <c r="D13" s="103"/>
      <c r="E13" s="241"/>
      <c r="F13" s="323"/>
      <c r="G13" s="238"/>
      <c r="H13" s="244"/>
    </row>
    <row r="14" spans="1:8" x14ac:dyDescent="0.2">
      <c r="A14" s="32"/>
      <c r="B14" s="33" t="s">
        <v>201</v>
      </c>
      <c r="C14" s="35" t="s">
        <v>39</v>
      </c>
      <c r="D14" s="92">
        <v>60</v>
      </c>
      <c r="E14" s="241">
        <v>1650</v>
      </c>
      <c r="F14" s="323"/>
      <c r="G14" s="238"/>
      <c r="H14" s="244"/>
    </row>
    <row r="15" spans="1:8" x14ac:dyDescent="0.2">
      <c r="A15" s="32"/>
      <c r="B15" s="33"/>
      <c r="C15" s="35"/>
      <c r="D15" s="103"/>
      <c r="E15" s="241"/>
      <c r="F15" s="323"/>
      <c r="G15" s="238"/>
      <c r="H15" s="244"/>
    </row>
    <row r="16" spans="1:8" x14ac:dyDescent="0.2">
      <c r="A16" s="32" t="s">
        <v>180</v>
      </c>
      <c r="B16" s="33" t="s">
        <v>181</v>
      </c>
      <c r="C16" s="36" t="s">
        <v>34</v>
      </c>
      <c r="D16" s="103">
        <v>20</v>
      </c>
      <c r="E16" s="241">
        <v>35</v>
      </c>
      <c r="F16" s="323"/>
      <c r="G16" s="238"/>
      <c r="H16" s="244"/>
    </row>
    <row r="17" spans="1:8" x14ac:dyDescent="0.2">
      <c r="A17" s="32"/>
      <c r="B17" s="33"/>
      <c r="C17" s="35"/>
      <c r="D17" s="103"/>
      <c r="E17" s="241"/>
      <c r="F17" s="241"/>
      <c r="G17" s="239"/>
      <c r="H17" s="244"/>
    </row>
    <row r="18" spans="1:8" x14ac:dyDescent="0.2">
      <c r="A18" s="32"/>
      <c r="B18" s="33"/>
      <c r="C18" s="36"/>
      <c r="D18" s="103"/>
      <c r="E18" s="117"/>
      <c r="F18" s="117"/>
      <c r="G18" s="38"/>
      <c r="H18" s="123"/>
    </row>
    <row r="19" spans="1:8" x14ac:dyDescent="0.2">
      <c r="A19" s="32"/>
      <c r="B19" s="33"/>
      <c r="C19" s="35"/>
      <c r="D19" s="103"/>
      <c r="E19" s="117"/>
      <c r="F19" s="117"/>
      <c r="G19" s="162"/>
      <c r="H19" s="123"/>
    </row>
    <row r="20" spans="1:8" x14ac:dyDescent="0.2">
      <c r="A20" s="32"/>
      <c r="B20" s="33"/>
      <c r="C20" s="35"/>
      <c r="D20" s="103"/>
      <c r="E20" s="117"/>
      <c r="F20" s="117"/>
      <c r="G20" s="162"/>
      <c r="H20" s="123"/>
    </row>
    <row r="21" spans="1:8" x14ac:dyDescent="0.2">
      <c r="A21" s="32"/>
      <c r="B21" s="33"/>
      <c r="C21" s="36"/>
      <c r="D21" s="84"/>
      <c r="E21" s="117"/>
      <c r="F21" s="117"/>
      <c r="G21" s="38"/>
      <c r="H21" s="123"/>
    </row>
    <row r="22" spans="1:8" x14ac:dyDescent="0.2">
      <c r="A22" s="32"/>
      <c r="B22" s="33"/>
      <c r="C22" s="36"/>
      <c r="D22" s="84"/>
      <c r="E22" s="117"/>
      <c r="F22" s="117"/>
      <c r="G22" s="38"/>
      <c r="H22" s="123"/>
    </row>
    <row r="23" spans="1:8" x14ac:dyDescent="0.2">
      <c r="A23" s="32"/>
      <c r="B23" s="33"/>
      <c r="C23" s="36"/>
      <c r="D23" s="103"/>
      <c r="E23" s="117"/>
      <c r="F23" s="117"/>
      <c r="G23" s="162"/>
      <c r="H23" s="123"/>
    </row>
    <row r="24" spans="1:8" x14ac:dyDescent="0.2">
      <c r="A24" s="32"/>
      <c r="B24" s="33"/>
      <c r="C24" s="36"/>
      <c r="D24" s="84"/>
      <c r="E24" s="117"/>
      <c r="F24" s="117"/>
      <c r="G24" s="38"/>
      <c r="H24" s="123"/>
    </row>
    <row r="25" spans="1:8" x14ac:dyDescent="0.2">
      <c r="A25" s="32"/>
      <c r="B25" s="33"/>
      <c r="C25" s="35"/>
      <c r="D25" s="103"/>
      <c r="E25" s="117"/>
      <c r="F25" s="117"/>
      <c r="G25" s="162"/>
      <c r="H25" s="123"/>
    </row>
    <row r="26" spans="1:8" x14ac:dyDescent="0.2">
      <c r="A26" s="32"/>
      <c r="B26" s="33"/>
      <c r="C26" s="36"/>
      <c r="D26" s="84"/>
      <c r="E26" s="117"/>
      <c r="F26" s="117"/>
      <c r="G26" s="38"/>
      <c r="H26" s="123"/>
    </row>
    <row r="27" spans="1:8" x14ac:dyDescent="0.2">
      <c r="A27" s="32"/>
      <c r="B27" s="33"/>
      <c r="C27" s="36"/>
      <c r="D27" s="103"/>
      <c r="E27" s="117"/>
      <c r="F27" s="117"/>
      <c r="G27" s="162"/>
      <c r="H27" s="123"/>
    </row>
    <row r="28" spans="1:8" x14ac:dyDescent="0.2">
      <c r="A28" s="32"/>
      <c r="B28" s="33"/>
      <c r="C28" s="36"/>
      <c r="D28" s="84"/>
      <c r="E28" s="117"/>
      <c r="F28" s="117"/>
      <c r="G28" s="38"/>
      <c r="H28" s="123"/>
    </row>
    <row r="29" spans="1:8" x14ac:dyDescent="0.2">
      <c r="A29" s="32"/>
      <c r="B29" s="83"/>
      <c r="C29" s="36"/>
      <c r="D29" s="103"/>
      <c r="E29" s="117"/>
      <c r="F29" s="117"/>
      <c r="G29" s="162"/>
      <c r="H29" s="123"/>
    </row>
    <row r="30" spans="1:8" x14ac:dyDescent="0.2">
      <c r="A30" s="32"/>
      <c r="B30" s="83"/>
      <c r="C30" s="36"/>
      <c r="D30" s="103"/>
      <c r="E30" s="117"/>
      <c r="F30" s="117"/>
      <c r="G30" s="162"/>
      <c r="H30" s="123"/>
    </row>
    <row r="31" spans="1:8" x14ac:dyDescent="0.2">
      <c r="A31" s="32"/>
      <c r="B31" s="83"/>
      <c r="C31" s="36"/>
      <c r="D31" s="103"/>
      <c r="E31" s="117"/>
      <c r="F31" s="117"/>
      <c r="G31" s="162"/>
      <c r="H31" s="123"/>
    </row>
    <row r="32" spans="1:8" x14ac:dyDescent="0.2">
      <c r="A32" s="32"/>
      <c r="B32" s="83"/>
      <c r="C32" s="36"/>
      <c r="D32" s="103"/>
      <c r="E32" s="117"/>
      <c r="F32" s="117"/>
      <c r="G32" s="162"/>
      <c r="H32" s="123"/>
    </row>
    <row r="33" spans="1:8" x14ac:dyDescent="0.2">
      <c r="A33" s="32"/>
      <c r="B33" s="83"/>
      <c r="C33" s="36"/>
      <c r="D33" s="103"/>
      <c r="E33" s="117"/>
      <c r="F33" s="117"/>
      <c r="G33" s="162"/>
      <c r="H33" s="123"/>
    </row>
    <row r="34" spans="1:8" x14ac:dyDescent="0.2">
      <c r="A34" s="32"/>
      <c r="B34" s="83"/>
      <c r="C34" s="36"/>
      <c r="D34" s="103"/>
      <c r="E34" s="117"/>
      <c r="F34" s="117"/>
      <c r="G34" s="162"/>
      <c r="H34" s="123"/>
    </row>
    <row r="35" spans="1:8" x14ac:dyDescent="0.2">
      <c r="A35" s="32"/>
      <c r="B35" s="83"/>
      <c r="C35" s="36"/>
      <c r="D35" s="103"/>
      <c r="E35" s="117"/>
      <c r="F35" s="117"/>
      <c r="G35" s="162"/>
      <c r="H35" s="123"/>
    </row>
    <row r="36" spans="1:8" x14ac:dyDescent="0.2">
      <c r="A36" s="32"/>
      <c r="B36" s="83"/>
      <c r="C36" s="36"/>
      <c r="D36" s="103"/>
      <c r="E36" s="117"/>
      <c r="F36" s="117"/>
      <c r="G36" s="162"/>
      <c r="H36" s="123"/>
    </row>
    <row r="37" spans="1:8" x14ac:dyDescent="0.2">
      <c r="A37" s="32"/>
      <c r="B37" s="83"/>
      <c r="C37" s="36"/>
      <c r="D37" s="103"/>
      <c r="E37" s="117"/>
      <c r="F37" s="117"/>
      <c r="G37" s="162"/>
      <c r="H37" s="123"/>
    </row>
    <row r="38" spans="1:8" x14ac:dyDescent="0.2">
      <c r="A38" s="32"/>
      <c r="B38" s="83"/>
      <c r="C38" s="36"/>
      <c r="D38" s="103"/>
      <c r="E38" s="117"/>
      <c r="F38" s="117"/>
      <c r="G38" s="162"/>
      <c r="H38" s="123"/>
    </row>
    <row r="39" spans="1:8" x14ac:dyDescent="0.2">
      <c r="A39" s="32"/>
      <c r="B39" s="83"/>
      <c r="C39" s="36"/>
      <c r="D39" s="103"/>
      <c r="E39" s="117"/>
      <c r="F39" s="117"/>
      <c r="G39" s="162"/>
      <c r="H39" s="123"/>
    </row>
    <row r="40" spans="1:8" x14ac:dyDescent="0.2">
      <c r="A40" s="32"/>
      <c r="B40" s="83"/>
      <c r="C40" s="36"/>
      <c r="D40" s="103"/>
      <c r="E40" s="117"/>
      <c r="F40" s="117"/>
      <c r="G40" s="162"/>
      <c r="H40" s="123"/>
    </row>
    <row r="41" spans="1:8" x14ac:dyDescent="0.2">
      <c r="A41" s="32"/>
      <c r="B41" s="83"/>
      <c r="C41" s="36"/>
      <c r="D41" s="103"/>
      <c r="E41" s="117"/>
      <c r="F41" s="117"/>
      <c r="G41" s="162"/>
      <c r="H41" s="123"/>
    </row>
    <row r="42" spans="1:8" x14ac:dyDescent="0.2">
      <c r="A42" s="32"/>
      <c r="B42" s="83"/>
      <c r="C42" s="36"/>
      <c r="D42" s="103"/>
      <c r="E42" s="117"/>
      <c r="F42" s="117"/>
      <c r="G42" s="162"/>
      <c r="H42" s="123"/>
    </row>
    <row r="43" spans="1:8" x14ac:dyDescent="0.2">
      <c r="A43" s="32"/>
      <c r="B43" s="83"/>
      <c r="C43" s="36"/>
      <c r="D43" s="103"/>
      <c r="E43" s="117"/>
      <c r="F43" s="117"/>
      <c r="G43" s="162"/>
      <c r="H43" s="123"/>
    </row>
    <row r="44" spans="1:8" x14ac:dyDescent="0.2">
      <c r="A44" s="32"/>
      <c r="B44" s="83"/>
      <c r="C44" s="36"/>
      <c r="D44" s="103"/>
      <c r="E44" s="117"/>
      <c r="F44" s="117"/>
      <c r="G44" s="162"/>
      <c r="H44" s="123"/>
    </row>
    <row r="45" spans="1:8" x14ac:dyDescent="0.2">
      <c r="A45" s="32"/>
      <c r="B45" s="83"/>
      <c r="C45" s="36"/>
      <c r="D45" s="103"/>
      <c r="E45" s="117"/>
      <c r="F45" s="117"/>
      <c r="G45" s="162"/>
      <c r="H45" s="123"/>
    </row>
    <row r="46" spans="1:8" x14ac:dyDescent="0.2">
      <c r="A46" s="32"/>
      <c r="B46" s="83"/>
      <c r="C46" s="36"/>
      <c r="D46" s="103"/>
      <c r="E46" s="117"/>
      <c r="F46" s="117"/>
      <c r="G46" s="162"/>
      <c r="H46" s="123"/>
    </row>
    <row r="47" spans="1:8" x14ac:dyDescent="0.2">
      <c r="A47" s="32"/>
      <c r="B47" s="83"/>
      <c r="C47" s="36"/>
      <c r="D47" s="103"/>
      <c r="E47" s="117"/>
      <c r="F47" s="117"/>
      <c r="G47" s="162"/>
      <c r="H47" s="123"/>
    </row>
    <row r="48" spans="1:8" x14ac:dyDescent="0.2">
      <c r="A48" s="32"/>
      <c r="B48" s="83"/>
      <c r="C48" s="36"/>
      <c r="D48" s="103"/>
      <c r="E48" s="117"/>
      <c r="F48" s="117"/>
      <c r="G48" s="162"/>
      <c r="H48" s="123"/>
    </row>
    <row r="49" spans="1:8" x14ac:dyDescent="0.2">
      <c r="A49" s="32"/>
      <c r="B49" s="83"/>
      <c r="C49" s="36"/>
      <c r="D49" s="103"/>
      <c r="E49" s="117"/>
      <c r="F49" s="117"/>
      <c r="G49" s="162"/>
      <c r="H49" s="123"/>
    </row>
    <row r="50" spans="1:8" x14ac:dyDescent="0.2">
      <c r="A50" s="32"/>
      <c r="B50" s="83"/>
      <c r="C50" s="36"/>
      <c r="D50" s="103"/>
      <c r="E50" s="117"/>
      <c r="F50" s="117"/>
      <c r="G50" s="162"/>
      <c r="H50" s="123"/>
    </row>
    <row r="51" spans="1:8" x14ac:dyDescent="0.2">
      <c r="A51" s="32"/>
      <c r="B51" s="83"/>
      <c r="C51" s="36"/>
      <c r="D51" s="103"/>
      <c r="E51" s="117"/>
      <c r="F51" s="117"/>
      <c r="G51" s="162"/>
      <c r="H51" s="123"/>
    </row>
    <row r="52" spans="1:8" x14ac:dyDescent="0.2">
      <c r="A52" s="32"/>
      <c r="B52" s="83"/>
      <c r="C52" s="36"/>
      <c r="D52" s="103"/>
      <c r="E52" s="117"/>
      <c r="F52" s="117"/>
      <c r="G52" s="162"/>
      <c r="H52" s="123"/>
    </row>
    <row r="53" spans="1:8" x14ac:dyDescent="0.2">
      <c r="A53" s="32"/>
      <c r="B53" s="83"/>
      <c r="C53" s="36"/>
      <c r="D53" s="103"/>
      <c r="E53" s="117"/>
      <c r="F53" s="117"/>
      <c r="G53" s="162"/>
      <c r="H53" s="123"/>
    </row>
    <row r="54" spans="1:8" x14ac:dyDescent="0.2">
      <c r="A54" s="32"/>
      <c r="B54" s="83"/>
      <c r="C54" s="36"/>
      <c r="D54" s="103"/>
      <c r="E54" s="117"/>
      <c r="F54" s="117"/>
      <c r="G54" s="162"/>
      <c r="H54" s="123"/>
    </row>
    <row r="55" spans="1:8" x14ac:dyDescent="0.2">
      <c r="A55" s="32"/>
      <c r="B55" s="83"/>
      <c r="C55" s="36"/>
      <c r="D55" s="103"/>
      <c r="E55" s="117"/>
      <c r="F55" s="117"/>
      <c r="G55" s="162"/>
      <c r="H55" s="123"/>
    </row>
    <row r="56" spans="1:8" x14ac:dyDescent="0.2">
      <c r="A56" s="32"/>
      <c r="B56" s="83"/>
      <c r="C56" s="36"/>
      <c r="D56" s="103"/>
      <c r="E56" s="117"/>
      <c r="F56" s="117"/>
      <c r="G56" s="162"/>
      <c r="H56" s="123"/>
    </row>
    <row r="57" spans="1:8" x14ac:dyDescent="0.2">
      <c r="A57" s="32"/>
      <c r="B57" s="83"/>
      <c r="C57" s="36"/>
      <c r="D57" s="103"/>
      <c r="E57" s="117"/>
      <c r="F57" s="117"/>
      <c r="G57" s="162"/>
      <c r="H57" s="123"/>
    </row>
    <row r="58" spans="1:8" x14ac:dyDescent="0.2">
      <c r="A58" s="32"/>
      <c r="B58" s="83"/>
      <c r="C58" s="36"/>
      <c r="D58" s="103"/>
      <c r="E58" s="117"/>
      <c r="F58" s="117"/>
      <c r="G58" s="162"/>
      <c r="H58" s="123"/>
    </row>
    <row r="59" spans="1:8" x14ac:dyDescent="0.2">
      <c r="A59" s="32"/>
      <c r="B59" s="83"/>
      <c r="C59" s="36"/>
      <c r="D59" s="103"/>
      <c r="E59" s="117"/>
      <c r="F59" s="117"/>
      <c r="G59" s="162"/>
      <c r="H59" s="123"/>
    </row>
    <row r="60" spans="1:8" x14ac:dyDescent="0.2">
      <c r="A60" s="32"/>
      <c r="B60" s="83"/>
      <c r="C60" s="36"/>
      <c r="D60" s="103"/>
      <c r="E60" s="117"/>
      <c r="F60" s="117"/>
      <c r="G60" s="162"/>
      <c r="H60" s="123"/>
    </row>
    <row r="61" spans="1:8" x14ac:dyDescent="0.2">
      <c r="A61" s="32"/>
      <c r="B61" s="83"/>
      <c r="C61" s="36"/>
      <c r="D61" s="103"/>
      <c r="E61" s="117"/>
      <c r="F61" s="117"/>
      <c r="G61" s="162"/>
      <c r="H61" s="123"/>
    </row>
    <row r="62" spans="1:8" x14ac:dyDescent="0.2">
      <c r="A62" s="32"/>
      <c r="B62" s="83"/>
      <c r="C62" s="36"/>
      <c r="D62" s="103"/>
      <c r="E62" s="117"/>
      <c r="F62" s="117"/>
      <c r="G62" s="162"/>
      <c r="H62" s="123"/>
    </row>
    <row r="63" spans="1:8" x14ac:dyDescent="0.2">
      <c r="A63" s="32"/>
      <c r="B63" s="83"/>
      <c r="C63" s="36"/>
      <c r="D63" s="103"/>
      <c r="E63" s="117"/>
      <c r="F63" s="117"/>
      <c r="G63" s="162"/>
      <c r="H63" s="123"/>
    </row>
    <row r="64" spans="1:8" x14ac:dyDescent="0.2">
      <c r="A64" s="32"/>
      <c r="B64" s="33"/>
      <c r="C64" s="36"/>
      <c r="D64" s="84"/>
      <c r="E64" s="117"/>
      <c r="F64" s="117"/>
      <c r="G64" s="38"/>
      <c r="H64" s="123"/>
    </row>
    <row r="65" spans="1:8" x14ac:dyDescent="0.2">
      <c r="A65" s="32"/>
      <c r="B65" s="95"/>
      <c r="C65" s="36"/>
      <c r="D65" s="84"/>
      <c r="E65" s="117"/>
      <c r="F65" s="117"/>
      <c r="G65" s="38"/>
      <c r="H65" s="123"/>
    </row>
    <row r="66" spans="1:8" x14ac:dyDescent="0.2">
      <c r="A66" s="32"/>
      <c r="B66" s="33"/>
      <c r="C66" s="36"/>
      <c r="D66" s="103"/>
      <c r="E66" s="117"/>
      <c r="F66" s="117"/>
      <c r="G66" s="162"/>
      <c r="H66" s="123"/>
    </row>
    <row r="67" spans="1:8" x14ac:dyDescent="0.2">
      <c r="A67" s="32"/>
      <c r="B67" s="33"/>
      <c r="C67" s="36"/>
      <c r="D67" s="103"/>
      <c r="E67" s="117"/>
      <c r="F67" s="117"/>
      <c r="G67" s="162"/>
      <c r="H67" s="123"/>
    </row>
    <row r="68" spans="1:8" x14ac:dyDescent="0.2">
      <c r="A68" s="32"/>
      <c r="B68" s="33"/>
      <c r="C68" s="36"/>
      <c r="D68" s="103"/>
      <c r="E68" s="117"/>
      <c r="F68" s="117"/>
      <c r="G68" s="162"/>
      <c r="H68" s="123"/>
    </row>
    <row r="69" spans="1:8" x14ac:dyDescent="0.2">
      <c r="A69" s="32"/>
      <c r="B69" s="33"/>
      <c r="C69" s="36"/>
      <c r="D69" s="84"/>
      <c r="E69" s="117"/>
      <c r="F69" s="117"/>
      <c r="G69" s="38"/>
      <c r="H69" s="123"/>
    </row>
    <row r="70" spans="1:8" x14ac:dyDescent="0.2">
      <c r="A70" s="32"/>
      <c r="B70" s="33"/>
      <c r="C70" s="36"/>
      <c r="D70" s="84"/>
      <c r="E70" s="117"/>
      <c r="F70" s="117"/>
      <c r="G70" s="38"/>
      <c r="H70" s="123"/>
    </row>
    <row r="71" spans="1:8" x14ac:dyDescent="0.2">
      <c r="A71" s="32"/>
      <c r="B71" s="33"/>
      <c r="C71" s="36"/>
      <c r="D71" s="84"/>
      <c r="E71" s="117"/>
      <c r="F71" s="117"/>
      <c r="G71" s="38"/>
      <c r="H71" s="123"/>
    </row>
    <row r="72" spans="1:8" x14ac:dyDescent="0.2">
      <c r="A72" s="32"/>
      <c r="B72" s="33"/>
      <c r="C72" s="36"/>
      <c r="D72" s="84"/>
      <c r="E72" s="117"/>
      <c r="F72" s="117"/>
      <c r="G72" s="38"/>
      <c r="H72" s="123"/>
    </row>
    <row r="73" spans="1:8" x14ac:dyDescent="0.2">
      <c r="A73" s="32"/>
      <c r="B73" s="33"/>
      <c r="C73" s="36"/>
      <c r="D73" s="84"/>
      <c r="E73" s="117"/>
      <c r="F73" s="117"/>
      <c r="G73" s="38"/>
      <c r="H73" s="123"/>
    </row>
    <row r="74" spans="1:8" x14ac:dyDescent="0.2">
      <c r="A74" s="32"/>
      <c r="B74" s="33"/>
      <c r="C74" s="36"/>
      <c r="D74" s="84"/>
      <c r="E74" s="117"/>
      <c r="F74" s="117"/>
      <c r="G74" s="38"/>
      <c r="H74" s="123"/>
    </row>
    <row r="75" spans="1:8" x14ac:dyDescent="0.2">
      <c r="A75" s="32"/>
      <c r="B75" s="33"/>
      <c r="C75" s="36"/>
      <c r="D75" s="84"/>
      <c r="E75" s="117"/>
      <c r="F75" s="117"/>
      <c r="G75" s="38"/>
      <c r="H75" s="123"/>
    </row>
    <row r="76" spans="1:8" x14ac:dyDescent="0.2">
      <c r="A76" s="32"/>
      <c r="B76" s="33"/>
      <c r="C76" s="36"/>
      <c r="D76" s="84"/>
      <c r="E76" s="117"/>
      <c r="F76" s="117"/>
      <c r="G76" s="38"/>
      <c r="H76" s="123"/>
    </row>
    <row r="77" spans="1:8" x14ac:dyDescent="0.2">
      <c r="A77" s="32"/>
      <c r="B77" s="33"/>
      <c r="C77" s="36"/>
      <c r="D77" s="103"/>
      <c r="E77" s="117"/>
      <c r="F77" s="117"/>
      <c r="G77" s="162"/>
      <c r="H77" s="123"/>
    </row>
    <row r="78" spans="1:8" x14ac:dyDescent="0.2">
      <c r="A78" s="32"/>
      <c r="B78" s="33"/>
      <c r="C78" s="36"/>
      <c r="D78" s="84"/>
      <c r="E78" s="117"/>
      <c r="F78" s="117"/>
      <c r="G78" s="38"/>
      <c r="H78" s="123"/>
    </row>
    <row r="79" spans="1:8" x14ac:dyDescent="0.2">
      <c r="A79" s="32"/>
      <c r="B79" s="33"/>
      <c r="C79" s="36"/>
      <c r="D79" s="103"/>
      <c r="E79" s="117"/>
      <c r="F79" s="117"/>
      <c r="G79" s="162"/>
      <c r="H79" s="123"/>
    </row>
    <row r="80" spans="1:8" x14ac:dyDescent="0.2">
      <c r="A80" s="32"/>
      <c r="B80" s="233"/>
      <c r="C80" s="36"/>
      <c r="D80" s="103"/>
      <c r="E80" s="117"/>
      <c r="F80" s="117"/>
      <c r="G80" s="162"/>
      <c r="H80" s="123"/>
    </row>
    <row r="81" spans="1:8" x14ac:dyDescent="0.2">
      <c r="A81" s="32"/>
      <c r="B81" s="233"/>
      <c r="C81" s="36"/>
      <c r="D81" s="103"/>
      <c r="E81" s="117"/>
      <c r="F81" s="117"/>
      <c r="G81" s="162"/>
      <c r="H81" s="123"/>
    </row>
    <row r="82" spans="1:8" x14ac:dyDescent="0.2">
      <c r="A82" s="32"/>
      <c r="B82" s="33"/>
      <c r="C82" s="36"/>
      <c r="D82" s="84"/>
      <c r="E82" s="117"/>
      <c r="F82" s="117"/>
      <c r="G82" s="38"/>
      <c r="H82" s="123"/>
    </row>
    <row r="83" spans="1:8" x14ac:dyDescent="0.2">
      <c r="A83" s="32"/>
      <c r="B83" s="33"/>
      <c r="C83" s="36"/>
      <c r="D83" s="84"/>
      <c r="E83" s="117"/>
      <c r="F83" s="117"/>
      <c r="G83" s="38"/>
      <c r="H83" s="123"/>
    </row>
    <row r="84" spans="1:8" x14ac:dyDescent="0.2">
      <c r="A84" s="32"/>
      <c r="B84" s="33"/>
      <c r="C84" s="36"/>
      <c r="D84" s="84"/>
      <c r="E84" s="117"/>
      <c r="F84" s="117"/>
      <c r="G84" s="38"/>
      <c r="H84" s="123"/>
    </row>
    <row r="85" spans="1:8" x14ac:dyDescent="0.2">
      <c r="A85" s="32"/>
      <c r="B85" s="37"/>
      <c r="C85" s="36"/>
      <c r="D85" s="84"/>
      <c r="E85" s="117"/>
      <c r="F85" s="117"/>
      <c r="G85" s="38"/>
      <c r="H85" s="123"/>
    </row>
    <row r="86" spans="1:8" ht="38.25" x14ac:dyDescent="0.2">
      <c r="A86" s="170">
        <v>3500</v>
      </c>
      <c r="B86" s="57" t="s">
        <v>73</v>
      </c>
      <c r="C86" s="124"/>
      <c r="D86" s="53"/>
      <c r="E86" s="67"/>
      <c r="F86" s="67"/>
      <c r="G86" s="15"/>
      <c r="H86" s="123"/>
    </row>
    <row r="87" spans="1:8" x14ac:dyDescent="0.2">
      <c r="B87" s="44"/>
      <c r="E87" s="119"/>
      <c r="F87" s="119"/>
      <c r="G87" s="75"/>
      <c r="H87" s="119"/>
    </row>
    <row r="88" spans="1:8" x14ac:dyDescent="0.2">
      <c r="E88" s="119"/>
      <c r="F88" s="119"/>
      <c r="G88" s="75"/>
      <c r="H88" s="119"/>
    </row>
    <row r="89" spans="1:8" x14ac:dyDescent="0.2">
      <c r="E89" s="119"/>
      <c r="F89" s="119"/>
      <c r="G89" s="75"/>
      <c r="H89" s="119"/>
    </row>
    <row r="90" spans="1:8" x14ac:dyDescent="0.2">
      <c r="E90" s="119"/>
      <c r="F90" s="119"/>
      <c r="G90" s="75"/>
      <c r="H90" s="119"/>
    </row>
    <row r="91" spans="1:8" x14ac:dyDescent="0.2">
      <c r="A91" s="83"/>
      <c r="B91" s="146"/>
      <c r="C91" s="83"/>
      <c r="D91" s="83"/>
      <c r="E91" s="119"/>
      <c r="F91" s="119"/>
      <c r="G91" s="75"/>
      <c r="H91" s="119"/>
    </row>
    <row r="92" spans="1:8" x14ac:dyDescent="0.2">
      <c r="A92" s="83"/>
      <c r="B92" s="146"/>
      <c r="C92" s="83"/>
      <c r="D92" s="83"/>
      <c r="E92" s="119"/>
      <c r="F92" s="119"/>
      <c r="G92" s="75"/>
      <c r="H92" s="119"/>
    </row>
    <row r="93" spans="1:8" x14ac:dyDescent="0.2">
      <c r="A93" s="83"/>
      <c r="B93" s="146"/>
      <c r="C93" s="83"/>
      <c r="D93" s="83"/>
      <c r="E93" s="119"/>
      <c r="F93" s="119"/>
      <c r="G93" s="75"/>
      <c r="H93" s="119"/>
    </row>
    <row r="94" spans="1:8" x14ac:dyDescent="0.2">
      <c r="A94" s="83"/>
      <c r="B94" s="146"/>
      <c r="C94" s="83"/>
      <c r="D94" s="83"/>
      <c r="E94" s="119"/>
      <c r="F94" s="119"/>
      <c r="G94" s="75"/>
      <c r="H94" s="119"/>
    </row>
    <row r="95" spans="1:8" x14ac:dyDescent="0.2">
      <c r="A95" s="83"/>
      <c r="B95" s="146"/>
      <c r="C95" s="83"/>
      <c r="D95" s="83"/>
      <c r="E95" s="119"/>
      <c r="F95" s="119"/>
      <c r="G95" s="75"/>
      <c r="H95" s="119"/>
    </row>
    <row r="96" spans="1:8" x14ac:dyDescent="0.2">
      <c r="A96" s="83"/>
      <c r="B96" s="146"/>
      <c r="C96" s="83"/>
      <c r="D96" s="83"/>
      <c r="E96" s="119"/>
      <c r="F96" s="119"/>
      <c r="G96" s="75"/>
      <c r="H96" s="119"/>
    </row>
    <row r="97" spans="1:8" x14ac:dyDescent="0.2">
      <c r="A97" s="83"/>
      <c r="B97" s="146"/>
      <c r="C97" s="83"/>
      <c r="D97" s="83"/>
      <c r="E97" s="119"/>
      <c r="F97" s="119"/>
      <c r="G97" s="75"/>
      <c r="H97" s="119"/>
    </row>
    <row r="98" spans="1:8" x14ac:dyDescent="0.2">
      <c r="A98" s="83"/>
      <c r="B98" s="146"/>
      <c r="C98" s="83"/>
      <c r="D98" s="83"/>
      <c r="E98" s="119"/>
      <c r="F98" s="119"/>
      <c r="G98" s="75"/>
      <c r="H98" s="119"/>
    </row>
    <row r="99" spans="1:8" x14ac:dyDescent="0.2">
      <c r="A99" s="83"/>
      <c r="B99" s="146"/>
      <c r="C99" s="83"/>
      <c r="D99" s="83"/>
      <c r="E99" s="119"/>
      <c r="F99" s="119"/>
      <c r="G99" s="75"/>
      <c r="H99" s="119"/>
    </row>
    <row r="100" spans="1:8" x14ac:dyDescent="0.2">
      <c r="A100" s="83"/>
      <c r="B100" s="146"/>
      <c r="C100" s="83"/>
      <c r="D100" s="83"/>
      <c r="E100" s="119"/>
      <c r="F100" s="119"/>
      <c r="G100" s="75"/>
      <c r="H100" s="119"/>
    </row>
    <row r="101" spans="1:8" x14ac:dyDescent="0.2">
      <c r="A101" s="83"/>
      <c r="B101" s="146"/>
      <c r="C101" s="83"/>
      <c r="D101" s="83"/>
      <c r="E101" s="119"/>
      <c r="F101" s="119"/>
      <c r="G101" s="75"/>
      <c r="H101" s="119"/>
    </row>
    <row r="102" spans="1:8" x14ac:dyDescent="0.2">
      <c r="A102" s="83"/>
      <c r="B102" s="146"/>
      <c r="C102" s="83"/>
      <c r="D102" s="83"/>
      <c r="E102" s="119"/>
      <c r="F102" s="119"/>
      <c r="G102" s="75"/>
      <c r="H102" s="119"/>
    </row>
    <row r="103" spans="1:8" x14ac:dyDescent="0.2">
      <c r="A103" s="83"/>
      <c r="B103" s="146"/>
      <c r="C103" s="83"/>
      <c r="D103" s="83"/>
      <c r="E103" s="119"/>
      <c r="F103" s="119"/>
      <c r="G103" s="75"/>
      <c r="H103" s="119"/>
    </row>
    <row r="104" spans="1:8" x14ac:dyDescent="0.2">
      <c r="A104" s="83"/>
      <c r="B104" s="146"/>
      <c r="C104" s="83"/>
      <c r="D104" s="83"/>
      <c r="E104" s="119"/>
      <c r="F104" s="119"/>
      <c r="G104" s="75"/>
      <c r="H104" s="119"/>
    </row>
    <row r="105" spans="1:8" x14ac:dyDescent="0.2">
      <c r="A105" s="83"/>
      <c r="B105" s="146"/>
      <c r="C105" s="83"/>
      <c r="D105" s="83"/>
      <c r="E105" s="119"/>
      <c r="F105" s="119"/>
      <c r="G105" s="75"/>
      <c r="H105" s="119"/>
    </row>
    <row r="106" spans="1:8" x14ac:dyDescent="0.2">
      <c r="A106" s="83"/>
      <c r="B106" s="146"/>
      <c r="C106" s="83"/>
      <c r="D106" s="83"/>
      <c r="E106" s="119"/>
      <c r="F106" s="119"/>
      <c r="G106" s="75"/>
      <c r="H106" s="119"/>
    </row>
    <row r="107" spans="1:8" x14ac:dyDescent="0.2">
      <c r="A107" s="83"/>
      <c r="B107" s="146"/>
      <c r="C107" s="83"/>
      <c r="D107" s="83"/>
      <c r="E107" s="119"/>
      <c r="F107" s="119"/>
      <c r="G107" s="75"/>
      <c r="H107" s="119"/>
    </row>
    <row r="108" spans="1:8" x14ac:dyDescent="0.2">
      <c r="A108" s="83"/>
      <c r="B108" s="146"/>
      <c r="C108" s="83"/>
      <c r="D108" s="83"/>
      <c r="E108" s="119"/>
      <c r="F108" s="119"/>
      <c r="G108" s="75"/>
      <c r="H108" s="119"/>
    </row>
    <row r="109" spans="1:8" x14ac:dyDescent="0.2">
      <c r="A109" s="83"/>
      <c r="B109" s="146"/>
      <c r="C109" s="83"/>
      <c r="D109" s="83"/>
      <c r="E109" s="119"/>
      <c r="F109" s="119"/>
      <c r="G109" s="75"/>
      <c r="H109" s="119"/>
    </row>
    <row r="110" spans="1:8" x14ac:dyDescent="0.2">
      <c r="A110" s="83"/>
      <c r="B110" s="146"/>
      <c r="C110" s="83"/>
      <c r="D110" s="83"/>
      <c r="E110" s="119"/>
      <c r="F110" s="119"/>
      <c r="G110" s="75"/>
      <c r="H110" s="119"/>
    </row>
    <row r="111" spans="1:8" x14ac:dyDescent="0.2">
      <c r="A111" s="83"/>
      <c r="B111" s="146"/>
      <c r="C111" s="83"/>
      <c r="D111" s="83"/>
      <c r="E111" s="119"/>
      <c r="F111" s="119"/>
      <c r="G111" s="75"/>
      <c r="H111" s="119"/>
    </row>
    <row r="112" spans="1:8" x14ac:dyDescent="0.2">
      <c r="A112" s="83"/>
      <c r="B112" s="146"/>
      <c r="C112" s="83"/>
      <c r="D112" s="83"/>
      <c r="E112" s="119"/>
      <c r="F112" s="119"/>
      <c r="G112" s="75"/>
      <c r="H112" s="119"/>
    </row>
    <row r="113" spans="1:8" x14ac:dyDescent="0.2">
      <c r="A113" s="83"/>
      <c r="B113" s="146"/>
      <c r="C113" s="83"/>
      <c r="D113" s="83"/>
      <c r="E113" s="119"/>
      <c r="F113" s="119"/>
      <c r="G113" s="75"/>
      <c r="H113" s="119"/>
    </row>
    <row r="114" spans="1:8" x14ac:dyDescent="0.2">
      <c r="A114" s="83"/>
      <c r="B114" s="146"/>
      <c r="C114" s="83"/>
      <c r="D114" s="83"/>
      <c r="E114" s="119"/>
      <c r="F114" s="119"/>
      <c r="G114" s="75"/>
      <c r="H114" s="119"/>
    </row>
    <row r="115" spans="1:8" x14ac:dyDescent="0.2">
      <c r="A115" s="83"/>
      <c r="B115" s="146"/>
      <c r="C115" s="83"/>
      <c r="D115" s="83"/>
      <c r="E115" s="119"/>
      <c r="F115" s="119"/>
      <c r="G115" s="75"/>
      <c r="H115" s="119"/>
    </row>
    <row r="116" spans="1:8" x14ac:dyDescent="0.2">
      <c r="A116" s="83"/>
      <c r="B116" s="146"/>
      <c r="C116" s="83"/>
      <c r="D116" s="83"/>
      <c r="E116" s="119"/>
      <c r="F116" s="119"/>
      <c r="G116" s="75"/>
      <c r="H116" s="119"/>
    </row>
    <row r="117" spans="1:8" x14ac:dyDescent="0.2">
      <c r="A117" s="83"/>
      <c r="B117" s="146"/>
      <c r="C117" s="83"/>
      <c r="D117" s="83"/>
      <c r="E117" s="119"/>
      <c r="F117" s="119"/>
      <c r="G117" s="75"/>
      <c r="H117" s="119"/>
    </row>
    <row r="118" spans="1:8" x14ac:dyDescent="0.2">
      <c r="A118" s="83"/>
      <c r="B118" s="146"/>
      <c r="C118" s="83"/>
      <c r="D118" s="83"/>
      <c r="E118" s="119"/>
      <c r="F118" s="119"/>
      <c r="G118" s="75"/>
      <c r="H118" s="119"/>
    </row>
    <row r="119" spans="1:8" x14ac:dyDescent="0.2">
      <c r="A119" s="83"/>
      <c r="B119" s="146"/>
      <c r="C119" s="83"/>
      <c r="D119" s="83"/>
      <c r="E119" s="119"/>
      <c r="F119" s="119"/>
      <c r="G119" s="75"/>
      <c r="H119" s="119"/>
    </row>
    <row r="120" spans="1:8" x14ac:dyDescent="0.2">
      <c r="A120" s="83"/>
      <c r="B120" s="146"/>
      <c r="C120" s="83"/>
      <c r="D120" s="83"/>
      <c r="E120" s="119"/>
      <c r="F120" s="119"/>
      <c r="G120" s="75"/>
      <c r="H120" s="119"/>
    </row>
    <row r="121" spans="1:8" x14ac:dyDescent="0.2">
      <c r="A121" s="83"/>
      <c r="B121" s="146"/>
      <c r="C121" s="83"/>
      <c r="D121" s="83"/>
      <c r="E121" s="119"/>
      <c r="F121" s="119"/>
      <c r="G121" s="75"/>
      <c r="H121" s="119"/>
    </row>
    <row r="122" spans="1:8" x14ac:dyDescent="0.2">
      <c r="A122" s="83"/>
      <c r="B122" s="146"/>
      <c r="C122" s="83"/>
      <c r="D122" s="83"/>
      <c r="E122" s="119"/>
      <c r="F122" s="119"/>
      <c r="G122" s="75"/>
      <c r="H122" s="119"/>
    </row>
    <row r="123" spans="1:8" x14ac:dyDescent="0.2">
      <c r="A123" s="83"/>
      <c r="B123" s="146"/>
      <c r="C123" s="83"/>
      <c r="D123" s="83"/>
      <c r="E123" s="119"/>
      <c r="F123" s="119"/>
      <c r="G123" s="75"/>
      <c r="H123" s="119"/>
    </row>
    <row r="124" spans="1:8" x14ac:dyDescent="0.2">
      <c r="A124" s="83"/>
      <c r="B124" s="146"/>
      <c r="C124" s="83"/>
      <c r="D124" s="83"/>
      <c r="E124" s="119"/>
      <c r="F124" s="119"/>
      <c r="G124" s="75"/>
      <c r="H124" s="119"/>
    </row>
    <row r="125" spans="1:8" x14ac:dyDescent="0.2">
      <c r="A125" s="83"/>
      <c r="B125" s="146"/>
      <c r="C125" s="83"/>
      <c r="D125" s="83"/>
      <c r="E125" s="119"/>
      <c r="F125" s="119"/>
      <c r="G125" s="75"/>
      <c r="H125" s="119"/>
    </row>
    <row r="126" spans="1:8" x14ac:dyDescent="0.2">
      <c r="A126" s="83"/>
      <c r="B126" s="146"/>
      <c r="C126" s="83"/>
      <c r="D126" s="83"/>
      <c r="E126" s="119"/>
      <c r="F126" s="119"/>
      <c r="G126" s="75"/>
      <c r="H126" s="119"/>
    </row>
    <row r="127" spans="1:8" x14ac:dyDescent="0.2">
      <c r="A127" s="83"/>
      <c r="B127" s="146"/>
      <c r="C127" s="83"/>
      <c r="D127" s="83"/>
      <c r="E127" s="119"/>
      <c r="F127" s="119"/>
      <c r="G127" s="75"/>
      <c r="H127" s="119"/>
    </row>
    <row r="128" spans="1:8" x14ac:dyDescent="0.2">
      <c r="A128" s="83"/>
      <c r="B128" s="146"/>
      <c r="C128" s="83"/>
      <c r="D128" s="83"/>
      <c r="E128" s="119"/>
      <c r="F128" s="119"/>
      <c r="G128" s="75"/>
      <c r="H128" s="119"/>
    </row>
    <row r="129" spans="1:8" x14ac:dyDescent="0.2">
      <c r="A129" s="83"/>
      <c r="B129" s="146"/>
      <c r="C129" s="83"/>
      <c r="D129" s="83"/>
      <c r="E129" s="119"/>
      <c r="F129" s="119"/>
      <c r="G129" s="75"/>
      <c r="H129" s="119"/>
    </row>
    <row r="130" spans="1:8" x14ac:dyDescent="0.2">
      <c r="A130" s="83"/>
      <c r="B130" s="146"/>
      <c r="C130" s="83"/>
      <c r="D130" s="83"/>
      <c r="E130" s="119"/>
      <c r="F130" s="119"/>
      <c r="G130" s="75"/>
      <c r="H130" s="119"/>
    </row>
    <row r="131" spans="1:8" x14ac:dyDescent="0.2">
      <c r="A131" s="83"/>
      <c r="B131" s="146"/>
      <c r="C131" s="83"/>
      <c r="D131" s="83"/>
      <c r="E131" s="119"/>
      <c r="F131" s="119"/>
      <c r="G131" s="75"/>
      <c r="H131" s="119"/>
    </row>
    <row r="132" spans="1:8" x14ac:dyDescent="0.2">
      <c r="A132" s="83"/>
      <c r="B132" s="146"/>
      <c r="C132" s="83"/>
      <c r="D132" s="83"/>
      <c r="E132" s="119"/>
      <c r="F132" s="119"/>
      <c r="G132" s="75"/>
      <c r="H132" s="119"/>
    </row>
    <row r="133" spans="1:8" x14ac:dyDescent="0.2">
      <c r="A133" s="83"/>
      <c r="B133" s="146"/>
      <c r="C133" s="83"/>
      <c r="D133" s="83"/>
      <c r="E133" s="119"/>
      <c r="F133" s="119"/>
      <c r="G133" s="75"/>
      <c r="H133" s="119"/>
    </row>
    <row r="134" spans="1:8" x14ac:dyDescent="0.2">
      <c r="A134" s="83"/>
      <c r="B134" s="146"/>
      <c r="C134" s="83"/>
      <c r="D134" s="83"/>
      <c r="E134" s="119"/>
      <c r="F134" s="119"/>
      <c r="G134" s="75"/>
      <c r="H134" s="119"/>
    </row>
    <row r="135" spans="1:8" x14ac:dyDescent="0.2">
      <c r="A135" s="83"/>
      <c r="B135" s="146"/>
      <c r="C135" s="83"/>
      <c r="D135" s="83"/>
      <c r="E135" s="119"/>
      <c r="F135" s="119"/>
      <c r="G135" s="75"/>
      <c r="H135" s="119"/>
    </row>
    <row r="136" spans="1:8" x14ac:dyDescent="0.2">
      <c r="A136" s="83"/>
      <c r="B136" s="146"/>
      <c r="C136" s="83"/>
      <c r="D136" s="83"/>
      <c r="E136" s="119"/>
      <c r="F136" s="119"/>
      <c r="G136" s="75"/>
      <c r="H136" s="119"/>
    </row>
    <row r="137" spans="1:8" x14ac:dyDescent="0.2">
      <c r="A137" s="83"/>
      <c r="B137" s="146"/>
      <c r="C137" s="83"/>
      <c r="D137" s="83"/>
      <c r="E137" s="119"/>
      <c r="F137" s="119"/>
      <c r="G137" s="75"/>
      <c r="H137" s="119"/>
    </row>
    <row r="138" spans="1:8" x14ac:dyDescent="0.2">
      <c r="A138" s="83"/>
      <c r="B138" s="146"/>
      <c r="C138" s="83"/>
      <c r="D138" s="83"/>
      <c r="E138" s="119"/>
      <c r="F138" s="119"/>
      <c r="G138" s="75"/>
      <c r="H138" s="119"/>
    </row>
    <row r="139" spans="1:8" x14ac:dyDescent="0.2">
      <c r="A139" s="83"/>
      <c r="B139" s="146"/>
      <c r="C139" s="83"/>
      <c r="D139" s="83"/>
      <c r="E139" s="119"/>
      <c r="F139" s="119"/>
      <c r="G139" s="75"/>
      <c r="H139" s="119"/>
    </row>
    <row r="140" spans="1:8" x14ac:dyDescent="0.2">
      <c r="A140" s="83"/>
      <c r="B140" s="146"/>
      <c r="C140" s="83"/>
      <c r="D140" s="83"/>
      <c r="E140" s="119"/>
      <c r="F140" s="119"/>
      <c r="G140" s="75"/>
      <c r="H140" s="119"/>
    </row>
    <row r="141" spans="1:8" x14ac:dyDescent="0.2">
      <c r="A141" s="83"/>
      <c r="B141" s="146"/>
      <c r="C141" s="83"/>
      <c r="D141" s="83"/>
      <c r="E141" s="119"/>
      <c r="F141" s="119"/>
      <c r="G141" s="75"/>
      <c r="H141" s="119"/>
    </row>
    <row r="142" spans="1:8" x14ac:dyDescent="0.2">
      <c r="A142" s="83"/>
      <c r="B142" s="146"/>
      <c r="C142" s="83"/>
      <c r="D142" s="83"/>
      <c r="E142" s="119"/>
      <c r="F142" s="119"/>
      <c r="G142" s="75"/>
      <c r="H142" s="119"/>
    </row>
    <row r="143" spans="1:8" x14ac:dyDescent="0.2">
      <c r="A143" s="83"/>
      <c r="B143" s="146"/>
      <c r="C143" s="83"/>
      <c r="D143" s="83"/>
      <c r="E143" s="119"/>
      <c r="F143" s="119"/>
      <c r="G143" s="75"/>
      <c r="H143" s="119"/>
    </row>
    <row r="144" spans="1:8" x14ac:dyDescent="0.2">
      <c r="A144" s="83"/>
      <c r="B144" s="146"/>
      <c r="C144" s="83"/>
      <c r="D144" s="83"/>
      <c r="E144" s="119"/>
      <c r="F144" s="119"/>
      <c r="G144" s="75"/>
      <c r="H144" s="119"/>
    </row>
    <row r="145" spans="1:8" x14ac:dyDescent="0.2">
      <c r="A145" s="83"/>
      <c r="B145" s="146"/>
      <c r="C145" s="83"/>
      <c r="D145" s="83"/>
      <c r="E145" s="119"/>
      <c r="F145" s="119"/>
      <c r="G145" s="75"/>
      <c r="H145" s="119"/>
    </row>
    <row r="146" spans="1:8" x14ac:dyDescent="0.2">
      <c r="A146" s="83"/>
      <c r="B146" s="146"/>
      <c r="C146" s="83"/>
      <c r="D146" s="83"/>
      <c r="E146" s="119"/>
      <c r="F146" s="119"/>
      <c r="G146" s="75"/>
      <c r="H146" s="119"/>
    </row>
    <row r="147" spans="1:8" x14ac:dyDescent="0.2">
      <c r="A147" s="83"/>
      <c r="B147" s="146"/>
      <c r="C147" s="83"/>
      <c r="D147" s="83"/>
      <c r="E147" s="119"/>
      <c r="F147" s="119"/>
      <c r="G147" s="75"/>
      <c r="H147" s="119"/>
    </row>
    <row r="148" spans="1:8" x14ac:dyDescent="0.2">
      <c r="A148" s="83"/>
      <c r="B148" s="146"/>
      <c r="C148" s="83"/>
      <c r="D148" s="83"/>
      <c r="E148" s="119"/>
      <c r="F148" s="119"/>
      <c r="G148" s="75"/>
      <c r="H148" s="119"/>
    </row>
    <row r="149" spans="1:8" x14ac:dyDescent="0.2">
      <c r="A149" s="83"/>
      <c r="B149" s="146"/>
      <c r="C149" s="83"/>
      <c r="D149" s="83"/>
      <c r="E149" s="119"/>
      <c r="F149" s="119"/>
      <c r="G149" s="75"/>
      <c r="H149" s="119"/>
    </row>
    <row r="150" spans="1:8" x14ac:dyDescent="0.2">
      <c r="A150" s="83"/>
      <c r="B150" s="146"/>
      <c r="C150" s="83"/>
      <c r="D150" s="83"/>
      <c r="E150" s="119"/>
      <c r="F150" s="119"/>
      <c r="G150" s="75"/>
      <c r="H150" s="119"/>
    </row>
    <row r="151" spans="1:8" x14ac:dyDescent="0.2">
      <c r="A151" s="83"/>
      <c r="B151" s="146"/>
      <c r="C151" s="83"/>
      <c r="D151" s="83"/>
      <c r="E151" s="119"/>
      <c r="F151" s="119"/>
      <c r="G151" s="75"/>
      <c r="H151" s="119"/>
    </row>
    <row r="152" spans="1:8" x14ac:dyDescent="0.2">
      <c r="A152" s="83"/>
      <c r="B152" s="146"/>
      <c r="C152" s="83"/>
      <c r="D152" s="83"/>
      <c r="E152" s="119"/>
      <c r="F152" s="119"/>
      <c r="G152" s="75"/>
      <c r="H152" s="119"/>
    </row>
    <row r="153" spans="1:8" x14ac:dyDescent="0.2">
      <c r="A153" s="83"/>
      <c r="B153" s="146"/>
      <c r="C153" s="83"/>
      <c r="D153" s="83"/>
      <c r="E153" s="119"/>
      <c r="F153" s="119"/>
      <c r="G153" s="75"/>
      <c r="H153" s="119"/>
    </row>
    <row r="154" spans="1:8" x14ac:dyDescent="0.2">
      <c r="A154" s="83"/>
      <c r="B154" s="146"/>
      <c r="C154" s="83"/>
      <c r="D154" s="83"/>
      <c r="E154" s="119"/>
      <c r="F154" s="119"/>
      <c r="G154" s="75"/>
      <c r="H154" s="119"/>
    </row>
    <row r="155" spans="1:8" x14ac:dyDescent="0.2">
      <c r="A155" s="83"/>
      <c r="B155" s="146"/>
      <c r="C155" s="83"/>
      <c r="D155" s="83"/>
      <c r="E155" s="119"/>
      <c r="F155" s="119"/>
      <c r="G155" s="75"/>
      <c r="H155" s="119"/>
    </row>
    <row r="156" spans="1:8" x14ac:dyDescent="0.2">
      <c r="A156" s="83"/>
      <c r="B156" s="146"/>
      <c r="C156" s="83"/>
      <c r="D156" s="83"/>
      <c r="E156" s="119"/>
      <c r="F156" s="119"/>
      <c r="G156" s="75"/>
      <c r="H156" s="119"/>
    </row>
    <row r="157" spans="1:8" x14ac:dyDescent="0.2">
      <c r="A157" s="83"/>
      <c r="B157" s="146"/>
      <c r="C157" s="83"/>
      <c r="D157" s="83"/>
      <c r="E157" s="119"/>
      <c r="F157" s="119"/>
      <c r="G157" s="75"/>
      <c r="H157" s="119"/>
    </row>
    <row r="158" spans="1:8" x14ac:dyDescent="0.2">
      <c r="A158" s="83"/>
      <c r="B158" s="146"/>
      <c r="C158" s="83"/>
      <c r="D158" s="83"/>
      <c r="E158" s="119"/>
      <c r="F158" s="119"/>
      <c r="G158" s="75"/>
      <c r="H158" s="119"/>
    </row>
    <row r="159" spans="1:8" x14ac:dyDescent="0.2">
      <c r="A159" s="83"/>
      <c r="B159" s="146"/>
      <c r="C159" s="83"/>
      <c r="D159" s="83"/>
      <c r="E159" s="119"/>
      <c r="F159" s="119"/>
      <c r="G159" s="75"/>
      <c r="H159" s="119"/>
    </row>
    <row r="160" spans="1:8" x14ac:dyDescent="0.2">
      <c r="A160" s="83"/>
      <c r="B160" s="146"/>
      <c r="C160" s="83"/>
      <c r="D160" s="83"/>
      <c r="E160" s="119"/>
      <c r="F160" s="119"/>
      <c r="G160" s="75"/>
      <c r="H160" s="119"/>
    </row>
    <row r="161" spans="1:8" x14ac:dyDescent="0.2">
      <c r="A161" s="83"/>
      <c r="B161" s="146"/>
      <c r="C161" s="83"/>
      <c r="D161" s="83"/>
      <c r="E161" s="119"/>
      <c r="F161" s="119"/>
      <c r="G161" s="75"/>
      <c r="H161" s="119"/>
    </row>
    <row r="162" spans="1:8" x14ac:dyDescent="0.2">
      <c r="A162" s="83"/>
      <c r="B162" s="146"/>
      <c r="C162" s="83"/>
      <c r="D162" s="83"/>
      <c r="E162" s="119"/>
      <c r="F162" s="119"/>
      <c r="G162" s="75"/>
      <c r="H162" s="119"/>
    </row>
    <row r="163" spans="1:8" x14ac:dyDescent="0.2">
      <c r="A163" s="83"/>
      <c r="B163" s="146"/>
      <c r="C163" s="83"/>
      <c r="D163" s="83"/>
      <c r="E163" s="119"/>
      <c r="F163" s="119"/>
      <c r="G163" s="75"/>
      <c r="H163" s="119"/>
    </row>
    <row r="164" spans="1:8" x14ac:dyDescent="0.2">
      <c r="A164" s="83"/>
      <c r="B164" s="146"/>
      <c r="C164" s="83"/>
      <c r="D164" s="83"/>
      <c r="E164" s="119"/>
      <c r="F164" s="119"/>
      <c r="G164" s="75"/>
      <c r="H164" s="119"/>
    </row>
    <row r="165" spans="1:8" x14ac:dyDescent="0.2">
      <c r="A165" s="83"/>
      <c r="B165" s="146"/>
      <c r="C165" s="83"/>
      <c r="D165" s="83"/>
      <c r="E165" s="119"/>
      <c r="F165" s="119"/>
      <c r="G165" s="75"/>
      <c r="H165" s="119"/>
    </row>
    <row r="166" spans="1:8" x14ac:dyDescent="0.2">
      <c r="A166" s="83"/>
      <c r="B166" s="146"/>
      <c r="C166" s="83"/>
      <c r="D166" s="83"/>
      <c r="E166" s="119"/>
      <c r="F166" s="119"/>
      <c r="G166" s="75"/>
      <c r="H166" s="119"/>
    </row>
    <row r="167" spans="1:8" x14ac:dyDescent="0.2">
      <c r="A167" s="83"/>
      <c r="B167" s="146"/>
      <c r="C167" s="83"/>
      <c r="D167" s="83"/>
      <c r="E167" s="119"/>
      <c r="F167" s="119"/>
      <c r="G167" s="75"/>
      <c r="H167" s="119"/>
    </row>
    <row r="168" spans="1:8" x14ac:dyDescent="0.2">
      <c r="A168" s="83"/>
      <c r="B168" s="146"/>
      <c r="C168" s="83"/>
      <c r="D168" s="83"/>
      <c r="E168" s="119"/>
      <c r="F168" s="119"/>
      <c r="G168" s="75"/>
      <c r="H168" s="119"/>
    </row>
    <row r="169" spans="1:8" x14ac:dyDescent="0.2">
      <c r="A169" s="83"/>
      <c r="B169" s="146"/>
      <c r="C169" s="83"/>
      <c r="D169" s="83"/>
      <c r="E169" s="119"/>
      <c r="F169" s="119"/>
      <c r="G169" s="75"/>
      <c r="H169" s="119"/>
    </row>
    <row r="170" spans="1:8" x14ac:dyDescent="0.2">
      <c r="A170" s="83"/>
      <c r="B170" s="146"/>
      <c r="C170" s="83"/>
      <c r="D170" s="83"/>
      <c r="E170" s="119"/>
      <c r="F170" s="119"/>
      <c r="G170" s="75"/>
      <c r="H170" s="119"/>
    </row>
    <row r="171" spans="1:8" x14ac:dyDescent="0.2">
      <c r="A171" s="83"/>
      <c r="B171" s="146"/>
      <c r="C171" s="83"/>
      <c r="D171" s="83"/>
      <c r="E171" s="119"/>
      <c r="F171" s="119"/>
      <c r="G171" s="75"/>
      <c r="H171" s="119"/>
    </row>
    <row r="172" spans="1:8" x14ac:dyDescent="0.2">
      <c r="A172" s="83"/>
      <c r="B172" s="146"/>
      <c r="C172" s="83"/>
      <c r="D172" s="83"/>
      <c r="E172" s="119"/>
      <c r="F172" s="119"/>
      <c r="G172" s="75"/>
      <c r="H172" s="119"/>
    </row>
    <row r="173" spans="1:8" x14ac:dyDescent="0.2">
      <c r="A173" s="83"/>
      <c r="B173" s="146"/>
      <c r="C173" s="83"/>
      <c r="D173" s="83"/>
      <c r="E173" s="119"/>
      <c r="F173" s="119"/>
      <c r="G173" s="75"/>
      <c r="H173" s="119"/>
    </row>
    <row r="174" spans="1:8" x14ac:dyDescent="0.2">
      <c r="A174" s="83"/>
      <c r="B174" s="146"/>
      <c r="C174" s="83"/>
      <c r="D174" s="83"/>
      <c r="E174" s="119"/>
      <c r="F174" s="119"/>
      <c r="G174" s="75"/>
      <c r="H174" s="119"/>
    </row>
    <row r="175" spans="1:8" x14ac:dyDescent="0.2">
      <c r="A175" s="83"/>
      <c r="B175" s="146"/>
      <c r="C175" s="83"/>
      <c r="D175" s="83"/>
      <c r="E175" s="119"/>
      <c r="F175" s="119"/>
      <c r="G175" s="75"/>
      <c r="H175" s="119"/>
    </row>
    <row r="176" spans="1:8" x14ac:dyDescent="0.2">
      <c r="A176" s="83"/>
      <c r="B176" s="146"/>
      <c r="C176" s="83"/>
      <c r="D176" s="83"/>
      <c r="E176" s="119"/>
      <c r="F176" s="119"/>
      <c r="G176" s="75"/>
      <c r="H176" s="119"/>
    </row>
    <row r="177" spans="1:8" x14ac:dyDescent="0.2">
      <c r="A177" s="83"/>
      <c r="B177" s="146"/>
      <c r="C177" s="83"/>
      <c r="D177" s="83"/>
      <c r="E177" s="119"/>
      <c r="F177" s="119"/>
      <c r="G177" s="75"/>
      <c r="H177" s="119"/>
    </row>
    <row r="178" spans="1:8" x14ac:dyDescent="0.2">
      <c r="A178" s="83"/>
      <c r="B178" s="146"/>
      <c r="C178" s="83"/>
      <c r="D178" s="83"/>
      <c r="E178" s="119"/>
      <c r="F178" s="119"/>
      <c r="G178" s="75"/>
      <c r="H178" s="119"/>
    </row>
    <row r="179" spans="1:8" x14ac:dyDescent="0.2">
      <c r="A179" s="83"/>
      <c r="B179" s="146"/>
      <c r="C179" s="83"/>
      <c r="D179" s="83"/>
      <c r="E179" s="119"/>
      <c r="F179" s="119"/>
      <c r="G179" s="75"/>
      <c r="H179" s="119"/>
    </row>
    <row r="180" spans="1:8" x14ac:dyDescent="0.2">
      <c r="A180" s="83"/>
      <c r="B180" s="146"/>
      <c r="C180" s="83"/>
      <c r="D180" s="83"/>
      <c r="E180" s="119"/>
      <c r="F180" s="119"/>
      <c r="G180" s="75"/>
      <c r="H180" s="119"/>
    </row>
    <row r="181" spans="1:8" x14ac:dyDescent="0.2">
      <c r="A181" s="83"/>
      <c r="B181" s="146"/>
      <c r="C181" s="83"/>
      <c r="D181" s="83"/>
      <c r="E181" s="119"/>
      <c r="F181" s="119"/>
      <c r="G181" s="75"/>
      <c r="H181" s="119"/>
    </row>
    <row r="182" spans="1:8" x14ac:dyDescent="0.2">
      <c r="A182" s="83"/>
      <c r="B182" s="146"/>
      <c r="C182" s="83"/>
      <c r="D182" s="83"/>
      <c r="E182" s="119"/>
      <c r="F182" s="119"/>
      <c r="G182" s="75"/>
      <c r="H182" s="119"/>
    </row>
    <row r="183" spans="1:8" x14ac:dyDescent="0.2">
      <c r="A183" s="83"/>
      <c r="B183" s="146"/>
      <c r="C183" s="83"/>
      <c r="D183" s="83"/>
      <c r="E183" s="119"/>
      <c r="F183" s="119"/>
      <c r="G183" s="75"/>
      <c r="H183" s="119"/>
    </row>
    <row r="184" spans="1:8" x14ac:dyDescent="0.2">
      <c r="A184" s="83"/>
      <c r="B184" s="146"/>
      <c r="C184" s="83"/>
      <c r="D184" s="83"/>
      <c r="E184" s="119"/>
      <c r="F184" s="119"/>
      <c r="G184" s="75"/>
      <c r="H184" s="119"/>
    </row>
    <row r="185" spans="1:8" x14ac:dyDescent="0.2">
      <c r="A185" s="83"/>
      <c r="B185" s="146"/>
      <c r="C185" s="83"/>
      <c r="D185" s="83"/>
      <c r="E185" s="119"/>
      <c r="F185" s="119"/>
      <c r="G185" s="75"/>
      <c r="H185" s="119"/>
    </row>
    <row r="186" spans="1:8" x14ac:dyDescent="0.2">
      <c r="A186" s="83"/>
      <c r="B186" s="146"/>
      <c r="C186" s="83"/>
      <c r="D186" s="83"/>
      <c r="E186" s="119"/>
      <c r="F186" s="119"/>
      <c r="G186" s="75"/>
      <c r="H186" s="119"/>
    </row>
    <row r="187" spans="1:8" x14ac:dyDescent="0.2">
      <c r="A187" s="83"/>
      <c r="B187" s="146"/>
      <c r="C187" s="83"/>
      <c r="D187" s="83"/>
      <c r="E187" s="119"/>
      <c r="F187" s="119"/>
      <c r="G187" s="75"/>
      <c r="H187" s="119"/>
    </row>
    <row r="188" spans="1:8" x14ac:dyDescent="0.2">
      <c r="A188" s="83"/>
      <c r="B188" s="146"/>
      <c r="C188" s="83"/>
      <c r="D188" s="83"/>
      <c r="E188" s="119"/>
      <c r="F188" s="119"/>
      <c r="G188" s="75"/>
      <c r="H188" s="119"/>
    </row>
    <row r="189" spans="1:8" x14ac:dyDescent="0.2">
      <c r="A189" s="83"/>
      <c r="B189" s="146"/>
      <c r="C189" s="83"/>
      <c r="D189" s="83"/>
      <c r="E189" s="119"/>
      <c r="F189" s="119"/>
      <c r="G189" s="75"/>
      <c r="H189" s="119"/>
    </row>
    <row r="190" spans="1:8" x14ac:dyDescent="0.2">
      <c r="A190" s="83"/>
      <c r="B190" s="146"/>
      <c r="C190" s="83"/>
      <c r="D190" s="83"/>
      <c r="E190" s="119"/>
      <c r="F190" s="119"/>
      <c r="G190" s="75"/>
      <c r="H190" s="119"/>
    </row>
    <row r="191" spans="1:8" x14ac:dyDescent="0.2">
      <c r="A191" s="83"/>
      <c r="B191" s="146"/>
      <c r="C191" s="83"/>
      <c r="D191" s="83"/>
      <c r="E191" s="119"/>
      <c r="F191" s="119"/>
      <c r="G191" s="75"/>
      <c r="H191" s="119"/>
    </row>
    <row r="192" spans="1:8" x14ac:dyDescent="0.2">
      <c r="A192" s="83"/>
      <c r="B192" s="146"/>
      <c r="C192" s="83"/>
      <c r="D192" s="83"/>
      <c r="E192" s="119"/>
      <c r="F192" s="119"/>
      <c r="G192" s="75"/>
      <c r="H192" s="119"/>
    </row>
    <row r="193" spans="1:8" x14ac:dyDescent="0.2">
      <c r="A193" s="83"/>
      <c r="B193" s="146"/>
      <c r="C193" s="83"/>
      <c r="D193" s="83"/>
      <c r="E193" s="119"/>
      <c r="F193" s="119"/>
      <c r="G193" s="75"/>
      <c r="H193" s="119"/>
    </row>
    <row r="194" spans="1:8" x14ac:dyDescent="0.2">
      <c r="A194" s="83"/>
      <c r="B194" s="146"/>
      <c r="C194" s="83"/>
      <c r="D194" s="83"/>
      <c r="E194" s="119"/>
      <c r="F194" s="119"/>
      <c r="G194" s="75"/>
      <c r="H194" s="119"/>
    </row>
    <row r="195" spans="1:8" x14ac:dyDescent="0.2">
      <c r="A195" s="83"/>
      <c r="B195" s="146"/>
      <c r="C195" s="83"/>
      <c r="D195" s="83"/>
      <c r="E195" s="119"/>
      <c r="F195" s="119"/>
      <c r="G195" s="75"/>
      <c r="H195" s="119"/>
    </row>
    <row r="196" spans="1:8" x14ac:dyDescent="0.2">
      <c r="A196" s="83"/>
      <c r="B196" s="146"/>
      <c r="C196" s="83"/>
      <c r="D196" s="83"/>
      <c r="E196" s="119"/>
      <c r="F196" s="119"/>
      <c r="G196" s="75"/>
      <c r="H196" s="119"/>
    </row>
    <row r="197" spans="1:8" x14ac:dyDescent="0.2">
      <c r="A197" s="83"/>
      <c r="B197" s="146"/>
      <c r="C197" s="83"/>
      <c r="D197" s="83"/>
      <c r="E197" s="119"/>
      <c r="F197" s="119"/>
      <c r="G197" s="75"/>
      <c r="H197" s="119"/>
    </row>
    <row r="198" spans="1:8" x14ac:dyDescent="0.2">
      <c r="A198" s="83"/>
      <c r="B198" s="146"/>
      <c r="C198" s="83"/>
      <c r="D198" s="83"/>
      <c r="E198" s="119"/>
      <c r="F198" s="119"/>
      <c r="G198" s="75"/>
      <c r="H198" s="119"/>
    </row>
    <row r="199" spans="1:8" x14ac:dyDescent="0.2">
      <c r="A199" s="83"/>
      <c r="B199" s="146"/>
      <c r="C199" s="83"/>
      <c r="D199" s="83"/>
      <c r="E199" s="119"/>
      <c r="F199" s="119"/>
      <c r="G199" s="75"/>
      <c r="H199" s="119"/>
    </row>
    <row r="200" spans="1:8" x14ac:dyDescent="0.2">
      <c r="A200" s="83"/>
      <c r="B200" s="146"/>
      <c r="C200" s="83"/>
      <c r="D200" s="83"/>
      <c r="E200" s="119"/>
      <c r="F200" s="119"/>
      <c r="G200" s="75"/>
      <c r="H200" s="119"/>
    </row>
    <row r="201" spans="1:8" x14ac:dyDescent="0.2">
      <c r="A201" s="83"/>
      <c r="B201" s="146"/>
      <c r="C201" s="83"/>
      <c r="D201" s="83"/>
      <c r="E201" s="119"/>
      <c r="F201" s="119"/>
      <c r="G201" s="75"/>
      <c r="H201" s="119"/>
    </row>
    <row r="202" spans="1:8" x14ac:dyDescent="0.2">
      <c r="A202" s="83"/>
      <c r="B202" s="146"/>
      <c r="C202" s="83"/>
      <c r="D202" s="83"/>
      <c r="E202" s="119"/>
      <c r="F202" s="119"/>
      <c r="G202" s="75"/>
      <c r="H202" s="119"/>
    </row>
    <row r="203" spans="1:8" x14ac:dyDescent="0.2">
      <c r="A203" s="83"/>
      <c r="B203" s="146"/>
      <c r="C203" s="83"/>
      <c r="D203" s="83"/>
      <c r="E203" s="119"/>
      <c r="F203" s="119"/>
      <c r="G203" s="75"/>
      <c r="H203" s="119"/>
    </row>
    <row r="204" spans="1:8" x14ac:dyDescent="0.2">
      <c r="A204" s="83"/>
      <c r="B204" s="146"/>
      <c r="C204" s="83"/>
      <c r="D204" s="83"/>
      <c r="E204" s="119"/>
      <c r="F204" s="119"/>
      <c r="G204" s="75"/>
      <c r="H204" s="119"/>
    </row>
    <row r="205" spans="1:8" x14ac:dyDescent="0.2">
      <c r="A205" s="83"/>
      <c r="B205" s="146"/>
      <c r="C205" s="83"/>
      <c r="D205" s="83"/>
      <c r="E205" s="119"/>
      <c r="F205" s="119"/>
      <c r="G205" s="75"/>
      <c r="H205" s="119"/>
    </row>
    <row r="206" spans="1:8" x14ac:dyDescent="0.2">
      <c r="A206" s="83"/>
      <c r="B206" s="146"/>
      <c r="C206" s="83"/>
      <c r="D206" s="83"/>
      <c r="E206" s="119"/>
      <c r="F206" s="119"/>
      <c r="G206" s="75"/>
      <c r="H206" s="119"/>
    </row>
    <row r="207" spans="1:8" x14ac:dyDescent="0.2">
      <c r="A207" s="83"/>
      <c r="B207" s="146"/>
      <c r="C207" s="83"/>
      <c r="D207" s="83"/>
      <c r="E207" s="119"/>
      <c r="F207" s="119"/>
      <c r="G207" s="75"/>
      <c r="H207" s="119"/>
    </row>
    <row r="208" spans="1:8" x14ac:dyDescent="0.2">
      <c r="A208" s="83"/>
      <c r="B208" s="146"/>
      <c r="C208" s="83"/>
      <c r="D208" s="83"/>
      <c r="E208" s="119"/>
      <c r="F208" s="119"/>
      <c r="G208" s="75"/>
      <c r="H208" s="119"/>
    </row>
    <row r="209" spans="1:8" x14ac:dyDescent="0.2">
      <c r="A209" s="83"/>
      <c r="B209" s="146"/>
      <c r="C209" s="83"/>
      <c r="D209" s="83"/>
      <c r="E209" s="119"/>
      <c r="F209" s="119"/>
      <c r="G209" s="75"/>
      <c r="H209" s="119"/>
    </row>
    <row r="210" spans="1:8" x14ac:dyDescent="0.2">
      <c r="A210" s="83"/>
      <c r="B210" s="146"/>
      <c r="C210" s="83"/>
      <c r="D210" s="83"/>
      <c r="E210" s="119"/>
      <c r="F210" s="119"/>
      <c r="G210" s="75"/>
      <c r="H210" s="119"/>
    </row>
    <row r="211" spans="1:8" x14ac:dyDescent="0.2">
      <c r="A211" s="83"/>
      <c r="B211" s="146"/>
      <c r="C211" s="83"/>
      <c r="D211" s="83"/>
      <c r="E211" s="119"/>
      <c r="F211" s="119"/>
      <c r="G211" s="75"/>
      <c r="H211" s="119"/>
    </row>
    <row r="212" spans="1:8" x14ac:dyDescent="0.2">
      <c r="A212" s="83"/>
      <c r="B212" s="146"/>
      <c r="C212" s="83"/>
      <c r="D212" s="83"/>
      <c r="E212" s="119"/>
      <c r="F212" s="119"/>
      <c r="G212" s="75"/>
      <c r="H212" s="119"/>
    </row>
    <row r="213" spans="1:8" x14ac:dyDescent="0.2">
      <c r="A213" s="83"/>
      <c r="B213" s="146"/>
      <c r="C213" s="83"/>
      <c r="D213" s="83"/>
      <c r="E213" s="119"/>
      <c r="F213" s="119"/>
      <c r="G213" s="75"/>
      <c r="H213" s="119"/>
    </row>
    <row r="214" spans="1:8" x14ac:dyDescent="0.2">
      <c r="A214" s="83"/>
      <c r="B214" s="146"/>
      <c r="C214" s="83"/>
      <c r="D214" s="83"/>
      <c r="E214" s="119"/>
      <c r="F214" s="119"/>
      <c r="G214" s="75"/>
      <c r="H214" s="119"/>
    </row>
    <row r="215" spans="1:8" x14ac:dyDescent="0.2">
      <c r="A215" s="83"/>
      <c r="B215" s="146"/>
      <c r="C215" s="83"/>
      <c r="D215" s="83"/>
      <c r="E215" s="119"/>
      <c r="F215" s="119"/>
      <c r="G215" s="75"/>
      <c r="H215" s="119"/>
    </row>
    <row r="216" spans="1:8" x14ac:dyDescent="0.2">
      <c r="A216" s="83"/>
      <c r="B216" s="146"/>
      <c r="C216" s="83"/>
      <c r="D216" s="83"/>
      <c r="E216" s="119"/>
      <c r="F216" s="119"/>
      <c r="G216" s="75"/>
      <c r="H216" s="119"/>
    </row>
    <row r="217" spans="1:8" x14ac:dyDescent="0.2">
      <c r="A217" s="83"/>
      <c r="B217" s="146"/>
      <c r="C217" s="83"/>
      <c r="D217" s="83"/>
      <c r="E217" s="119"/>
      <c r="F217" s="119"/>
      <c r="G217" s="75"/>
      <c r="H217" s="119"/>
    </row>
    <row r="218" spans="1:8" x14ac:dyDescent="0.2">
      <c r="A218" s="83"/>
      <c r="B218" s="146"/>
      <c r="C218" s="83"/>
      <c r="D218" s="83"/>
      <c r="E218" s="119"/>
      <c r="F218" s="119"/>
      <c r="G218" s="75"/>
      <c r="H218" s="119"/>
    </row>
    <row r="219" spans="1:8" x14ac:dyDescent="0.2">
      <c r="A219" s="83"/>
      <c r="B219" s="146"/>
      <c r="C219" s="83"/>
      <c r="D219" s="83"/>
      <c r="E219" s="119"/>
      <c r="F219" s="119"/>
      <c r="G219" s="75"/>
      <c r="H219" s="119"/>
    </row>
    <row r="220" spans="1:8" x14ac:dyDescent="0.2">
      <c r="A220" s="83"/>
      <c r="B220" s="146"/>
      <c r="C220" s="83"/>
      <c r="D220" s="83"/>
      <c r="E220" s="119"/>
      <c r="F220" s="119"/>
      <c r="G220" s="75"/>
      <c r="H220" s="119"/>
    </row>
    <row r="221" spans="1:8" x14ac:dyDescent="0.2">
      <c r="A221" s="83"/>
      <c r="B221" s="146"/>
      <c r="C221" s="83"/>
      <c r="D221" s="83"/>
      <c r="E221" s="119"/>
      <c r="F221" s="119"/>
      <c r="G221" s="75"/>
      <c r="H221" s="119"/>
    </row>
    <row r="222" spans="1:8" x14ac:dyDescent="0.2">
      <c r="A222" s="83"/>
      <c r="B222" s="146"/>
      <c r="C222" s="83"/>
      <c r="D222" s="83"/>
      <c r="E222" s="119"/>
      <c r="F222" s="119"/>
      <c r="G222" s="75"/>
      <c r="H222" s="119"/>
    </row>
    <row r="223" spans="1:8" x14ac:dyDescent="0.2">
      <c r="A223" s="83"/>
      <c r="B223" s="146"/>
      <c r="C223" s="83"/>
      <c r="D223" s="83"/>
      <c r="E223" s="119"/>
      <c r="F223" s="119"/>
      <c r="G223" s="75"/>
      <c r="H223" s="119"/>
    </row>
    <row r="224" spans="1:8" x14ac:dyDescent="0.2">
      <c r="A224" s="83"/>
      <c r="B224" s="146"/>
      <c r="C224" s="83"/>
      <c r="D224" s="83"/>
      <c r="E224" s="119"/>
      <c r="F224" s="119"/>
      <c r="G224" s="75"/>
      <c r="H224" s="119"/>
    </row>
    <row r="225" spans="1:8" x14ac:dyDescent="0.2">
      <c r="A225" s="83"/>
      <c r="B225" s="146"/>
      <c r="C225" s="83"/>
      <c r="D225" s="83"/>
      <c r="E225" s="119"/>
      <c r="F225" s="119"/>
      <c r="G225" s="75"/>
      <c r="H225" s="119"/>
    </row>
    <row r="226" spans="1:8" x14ac:dyDescent="0.2">
      <c r="A226" s="83"/>
      <c r="B226" s="146"/>
      <c r="C226" s="83"/>
      <c r="D226" s="83"/>
      <c r="E226" s="119"/>
      <c r="F226" s="119"/>
      <c r="G226" s="75"/>
      <c r="H226" s="119"/>
    </row>
    <row r="227" spans="1:8" x14ac:dyDescent="0.2">
      <c r="A227" s="83"/>
      <c r="B227" s="146"/>
      <c r="C227" s="83"/>
      <c r="D227" s="83"/>
      <c r="E227" s="119"/>
      <c r="F227" s="119"/>
      <c r="G227" s="75"/>
      <c r="H227" s="119"/>
    </row>
    <row r="228" spans="1:8" x14ac:dyDescent="0.2">
      <c r="A228" s="83"/>
      <c r="B228" s="146"/>
      <c r="C228" s="83"/>
      <c r="D228" s="83"/>
      <c r="E228" s="119"/>
      <c r="F228" s="119"/>
      <c r="G228" s="75"/>
      <c r="H228" s="119"/>
    </row>
    <row r="229" spans="1:8" x14ac:dyDescent="0.2">
      <c r="A229" s="83"/>
      <c r="B229" s="146"/>
      <c r="C229" s="83"/>
      <c r="D229" s="83"/>
      <c r="E229" s="119"/>
      <c r="F229" s="119"/>
      <c r="G229" s="75"/>
      <c r="H229" s="119"/>
    </row>
    <row r="230" spans="1:8" x14ac:dyDescent="0.2">
      <c r="A230" s="83"/>
      <c r="B230" s="146"/>
      <c r="C230" s="83"/>
      <c r="D230" s="83"/>
      <c r="E230" s="119"/>
      <c r="F230" s="119"/>
      <c r="G230" s="75"/>
      <c r="H230" s="119"/>
    </row>
    <row r="231" spans="1:8" x14ac:dyDescent="0.2">
      <c r="A231" s="83"/>
      <c r="B231" s="146"/>
      <c r="C231" s="83"/>
      <c r="D231" s="83"/>
      <c r="E231" s="119"/>
      <c r="F231" s="119"/>
      <c r="G231" s="75"/>
      <c r="H231" s="119"/>
    </row>
    <row r="232" spans="1:8" x14ac:dyDescent="0.2">
      <c r="A232" s="83"/>
      <c r="B232" s="146"/>
      <c r="C232" s="83"/>
      <c r="D232" s="83"/>
      <c r="E232" s="119"/>
      <c r="F232" s="119"/>
      <c r="G232" s="75"/>
      <c r="H232" s="119"/>
    </row>
    <row r="233" spans="1:8" x14ac:dyDescent="0.2">
      <c r="A233" s="83"/>
      <c r="B233" s="146"/>
      <c r="C233" s="83"/>
      <c r="D233" s="83"/>
      <c r="E233" s="119"/>
      <c r="F233" s="119"/>
      <c r="G233" s="75"/>
      <c r="H233" s="119"/>
    </row>
    <row r="234" spans="1:8" x14ac:dyDescent="0.2">
      <c r="A234" s="83"/>
      <c r="B234" s="146"/>
      <c r="C234" s="83"/>
      <c r="D234" s="83"/>
      <c r="E234" s="119"/>
      <c r="F234" s="119"/>
      <c r="G234" s="75"/>
      <c r="H234" s="119"/>
    </row>
    <row r="235" spans="1:8" x14ac:dyDescent="0.2">
      <c r="A235" s="83"/>
      <c r="B235" s="146"/>
      <c r="C235" s="83"/>
      <c r="D235" s="83"/>
      <c r="E235" s="119"/>
      <c r="F235" s="119"/>
      <c r="G235" s="75"/>
      <c r="H235" s="119"/>
    </row>
    <row r="236" spans="1:8" x14ac:dyDescent="0.2">
      <c r="A236" s="83"/>
      <c r="B236" s="146"/>
      <c r="C236" s="83"/>
      <c r="D236" s="83"/>
      <c r="E236" s="119"/>
      <c r="F236" s="119"/>
      <c r="G236" s="75"/>
      <c r="H236" s="119"/>
    </row>
    <row r="237" spans="1:8" x14ac:dyDescent="0.2">
      <c r="A237" s="83"/>
      <c r="B237" s="146"/>
      <c r="C237" s="83"/>
      <c r="D237" s="83"/>
      <c r="E237" s="119"/>
      <c r="F237" s="119"/>
      <c r="G237" s="75"/>
      <c r="H237" s="119"/>
    </row>
    <row r="238" spans="1:8" x14ac:dyDescent="0.2">
      <c r="A238" s="83"/>
      <c r="B238" s="146"/>
      <c r="C238" s="83"/>
      <c r="D238" s="83"/>
      <c r="E238" s="119"/>
      <c r="F238" s="119"/>
      <c r="G238" s="75"/>
      <c r="H238" s="119"/>
    </row>
    <row r="239" spans="1:8" x14ac:dyDescent="0.2">
      <c r="A239" s="83"/>
      <c r="B239" s="146"/>
      <c r="C239" s="83"/>
      <c r="D239" s="83"/>
      <c r="E239" s="119"/>
      <c r="F239" s="119"/>
      <c r="G239" s="75"/>
      <c r="H239" s="119"/>
    </row>
    <row r="240" spans="1:8" x14ac:dyDescent="0.2">
      <c r="A240" s="83"/>
      <c r="B240" s="146"/>
      <c r="C240" s="83"/>
      <c r="D240" s="83"/>
      <c r="E240" s="119"/>
      <c r="F240" s="119"/>
      <c r="G240" s="75"/>
      <c r="H240" s="119"/>
    </row>
    <row r="241" spans="1:8" x14ac:dyDescent="0.2">
      <c r="A241" s="83"/>
      <c r="B241" s="146"/>
      <c r="C241" s="83"/>
      <c r="D241" s="83"/>
      <c r="E241" s="119"/>
      <c r="F241" s="119"/>
      <c r="G241" s="75"/>
      <c r="H241" s="119"/>
    </row>
    <row r="242" spans="1:8" x14ac:dyDescent="0.2">
      <c r="A242" s="83"/>
      <c r="B242" s="146"/>
      <c r="C242" s="83"/>
      <c r="D242" s="83"/>
      <c r="E242" s="119"/>
      <c r="F242" s="119"/>
      <c r="G242" s="75"/>
      <c r="H242" s="119"/>
    </row>
    <row r="243" spans="1:8" x14ac:dyDescent="0.2">
      <c r="A243" s="83"/>
      <c r="B243" s="146"/>
      <c r="C243" s="83"/>
      <c r="D243" s="83"/>
      <c r="E243" s="119"/>
      <c r="F243" s="119"/>
      <c r="G243" s="75"/>
      <c r="H243" s="119"/>
    </row>
    <row r="244" spans="1:8" x14ac:dyDescent="0.2">
      <c r="A244" s="83"/>
      <c r="B244" s="146"/>
      <c r="C244" s="83"/>
      <c r="D244" s="83"/>
      <c r="E244" s="119"/>
      <c r="F244" s="119"/>
      <c r="G244" s="75"/>
      <c r="H244" s="119"/>
    </row>
    <row r="245" spans="1:8" x14ac:dyDescent="0.2">
      <c r="A245" s="83"/>
      <c r="B245" s="146"/>
      <c r="C245" s="83"/>
      <c r="D245" s="83"/>
      <c r="E245" s="119"/>
      <c r="F245" s="119"/>
      <c r="G245" s="75"/>
      <c r="H245" s="119"/>
    </row>
    <row r="246" spans="1:8" x14ac:dyDescent="0.2">
      <c r="A246" s="83"/>
      <c r="B246" s="146"/>
      <c r="C246" s="83"/>
      <c r="D246" s="83"/>
      <c r="E246" s="119"/>
      <c r="F246" s="119"/>
      <c r="G246" s="75"/>
      <c r="H246" s="119"/>
    </row>
    <row r="247" spans="1:8" x14ac:dyDescent="0.2">
      <c r="A247" s="83"/>
      <c r="B247" s="146"/>
      <c r="C247" s="83"/>
      <c r="D247" s="83"/>
      <c r="E247" s="119"/>
      <c r="F247" s="119"/>
      <c r="G247" s="75"/>
      <c r="H247" s="119"/>
    </row>
    <row r="248" spans="1:8" x14ac:dyDescent="0.2">
      <c r="A248" s="83"/>
      <c r="B248" s="146"/>
      <c r="C248" s="83"/>
      <c r="D248" s="83"/>
      <c r="E248" s="119"/>
      <c r="F248" s="119"/>
      <c r="G248" s="75"/>
      <c r="H248" s="119"/>
    </row>
    <row r="249" spans="1:8" x14ac:dyDescent="0.2">
      <c r="A249" s="83"/>
      <c r="B249" s="146"/>
      <c r="C249" s="83"/>
      <c r="D249" s="83"/>
      <c r="E249" s="119"/>
      <c r="F249" s="119"/>
      <c r="G249" s="75"/>
      <c r="H249" s="119"/>
    </row>
    <row r="250" spans="1:8" x14ac:dyDescent="0.2">
      <c r="A250" s="83"/>
      <c r="B250" s="146"/>
      <c r="C250" s="83"/>
      <c r="D250" s="83"/>
      <c r="E250" s="119"/>
      <c r="F250" s="119"/>
      <c r="G250" s="75"/>
      <c r="H250" s="119"/>
    </row>
    <row r="251" spans="1:8" x14ac:dyDescent="0.2">
      <c r="A251" s="83"/>
      <c r="B251" s="146"/>
      <c r="C251" s="83"/>
      <c r="D251" s="83"/>
      <c r="E251" s="119"/>
      <c r="F251" s="119"/>
      <c r="G251" s="75"/>
      <c r="H251" s="119"/>
    </row>
    <row r="252" spans="1:8" x14ac:dyDescent="0.2">
      <c r="A252" s="83"/>
      <c r="B252" s="146"/>
      <c r="C252" s="83"/>
      <c r="D252" s="83"/>
      <c r="E252" s="119"/>
      <c r="F252" s="119"/>
      <c r="G252" s="75"/>
      <c r="H252" s="119"/>
    </row>
    <row r="253" spans="1:8" x14ac:dyDescent="0.2">
      <c r="A253" s="83"/>
      <c r="B253" s="146"/>
      <c r="C253" s="83"/>
      <c r="D253" s="83"/>
      <c r="E253" s="119"/>
      <c r="F253" s="119"/>
      <c r="G253" s="75"/>
      <c r="H253" s="119"/>
    </row>
    <row r="254" spans="1:8" x14ac:dyDescent="0.2">
      <c r="A254" s="83"/>
      <c r="B254" s="146"/>
      <c r="C254" s="83"/>
      <c r="D254" s="83"/>
      <c r="E254" s="119"/>
      <c r="F254" s="119"/>
      <c r="G254" s="75"/>
      <c r="H254" s="119"/>
    </row>
    <row r="255" spans="1:8" x14ac:dyDescent="0.2">
      <c r="A255" s="83"/>
      <c r="B255" s="146"/>
      <c r="C255" s="83"/>
      <c r="D255" s="83"/>
      <c r="E255" s="119"/>
      <c r="F255" s="119"/>
      <c r="G255" s="75"/>
      <c r="H255" s="119"/>
    </row>
    <row r="256" spans="1:8" x14ac:dyDescent="0.2">
      <c r="A256" s="83"/>
      <c r="B256" s="146"/>
      <c r="C256" s="83"/>
      <c r="D256" s="83"/>
      <c r="E256" s="119"/>
      <c r="F256" s="119"/>
      <c r="G256" s="75"/>
      <c r="H256" s="119"/>
    </row>
    <row r="257" spans="1:8" x14ac:dyDescent="0.2">
      <c r="A257" s="83"/>
      <c r="B257" s="146"/>
      <c r="C257" s="83"/>
      <c r="D257" s="83"/>
      <c r="E257" s="119"/>
      <c r="F257" s="119"/>
      <c r="G257" s="75"/>
      <c r="H257" s="119"/>
    </row>
    <row r="258" spans="1:8" x14ac:dyDescent="0.2">
      <c r="A258" s="83"/>
      <c r="B258" s="146"/>
      <c r="C258" s="83"/>
      <c r="D258" s="83"/>
      <c r="E258" s="119"/>
      <c r="F258" s="119"/>
      <c r="G258" s="75"/>
      <c r="H258" s="119"/>
    </row>
    <row r="259" spans="1:8" x14ac:dyDescent="0.2">
      <c r="A259" s="83"/>
      <c r="B259" s="146"/>
      <c r="C259" s="83"/>
      <c r="D259" s="83"/>
      <c r="E259" s="119"/>
      <c r="F259" s="119"/>
      <c r="G259" s="75"/>
      <c r="H259" s="119"/>
    </row>
    <row r="260" spans="1:8" x14ac:dyDescent="0.2">
      <c r="A260" s="83"/>
      <c r="B260" s="146"/>
      <c r="C260" s="83"/>
      <c r="D260" s="83"/>
      <c r="E260" s="119"/>
      <c r="F260" s="119"/>
      <c r="G260" s="75"/>
      <c r="H260" s="119"/>
    </row>
    <row r="261" spans="1:8" x14ac:dyDescent="0.2">
      <c r="A261" s="83"/>
      <c r="B261" s="146"/>
      <c r="C261" s="83"/>
      <c r="D261" s="83"/>
      <c r="E261" s="119"/>
      <c r="F261" s="119"/>
      <c r="G261" s="75"/>
      <c r="H261" s="119"/>
    </row>
    <row r="262" spans="1:8" x14ac:dyDescent="0.2">
      <c r="A262" s="83"/>
      <c r="B262" s="146"/>
      <c r="C262" s="83"/>
      <c r="D262" s="83"/>
      <c r="E262" s="119"/>
      <c r="F262" s="119"/>
      <c r="G262" s="75"/>
      <c r="H262" s="119"/>
    </row>
    <row r="263" spans="1:8" x14ac:dyDescent="0.2">
      <c r="A263" s="83"/>
      <c r="B263" s="146"/>
      <c r="C263" s="83"/>
      <c r="D263" s="83"/>
      <c r="E263" s="119"/>
      <c r="F263" s="119"/>
      <c r="G263" s="75"/>
      <c r="H263" s="119"/>
    </row>
    <row r="264" spans="1:8" x14ac:dyDescent="0.2">
      <c r="A264" s="83"/>
      <c r="B264" s="146"/>
      <c r="C264" s="83"/>
      <c r="D264" s="83"/>
      <c r="E264" s="119"/>
      <c r="F264" s="119"/>
      <c r="G264" s="75"/>
      <c r="H264" s="119"/>
    </row>
    <row r="265" spans="1:8" x14ac:dyDescent="0.2">
      <c r="A265" s="83"/>
      <c r="B265" s="146"/>
      <c r="C265" s="83"/>
      <c r="D265" s="83"/>
      <c r="E265" s="119"/>
      <c r="F265" s="119"/>
      <c r="G265" s="75"/>
      <c r="H265" s="119"/>
    </row>
    <row r="266" spans="1:8" x14ac:dyDescent="0.2">
      <c r="A266" s="83"/>
      <c r="B266" s="146"/>
      <c r="C266" s="83"/>
      <c r="D266" s="83"/>
      <c r="E266" s="119"/>
      <c r="F266" s="119"/>
      <c r="G266" s="75"/>
      <c r="H266" s="119"/>
    </row>
    <row r="267" spans="1:8" x14ac:dyDescent="0.2">
      <c r="A267" s="83"/>
      <c r="B267" s="146"/>
      <c r="C267" s="83"/>
      <c r="D267" s="83"/>
      <c r="E267" s="119"/>
      <c r="F267" s="119"/>
      <c r="G267" s="75"/>
      <c r="H267" s="119"/>
    </row>
    <row r="268" spans="1:8" x14ac:dyDescent="0.2">
      <c r="A268" s="83"/>
      <c r="B268" s="146"/>
      <c r="C268" s="83"/>
      <c r="D268" s="83"/>
      <c r="E268" s="119"/>
      <c r="F268" s="119"/>
      <c r="G268" s="75"/>
      <c r="H268" s="119"/>
    </row>
    <row r="269" spans="1:8" x14ac:dyDescent="0.2">
      <c r="A269" s="83"/>
      <c r="B269" s="146"/>
      <c r="C269" s="83"/>
      <c r="D269" s="83"/>
      <c r="E269" s="119"/>
      <c r="F269" s="119"/>
      <c r="G269" s="75"/>
      <c r="H269" s="119"/>
    </row>
    <row r="270" spans="1:8" x14ac:dyDescent="0.2">
      <c r="A270" s="83"/>
      <c r="B270" s="146"/>
      <c r="C270" s="83"/>
      <c r="D270" s="83"/>
      <c r="E270" s="119"/>
      <c r="F270" s="119"/>
      <c r="G270" s="75"/>
      <c r="H270" s="119"/>
    </row>
    <row r="271" spans="1:8" x14ac:dyDescent="0.2">
      <c r="A271" s="83"/>
      <c r="B271" s="146"/>
      <c r="C271" s="83"/>
      <c r="D271" s="83"/>
      <c r="E271" s="119"/>
      <c r="F271" s="119"/>
      <c r="G271" s="75"/>
      <c r="H271" s="119"/>
    </row>
    <row r="272" spans="1:8" x14ac:dyDescent="0.2">
      <c r="A272" s="83"/>
      <c r="B272" s="146"/>
      <c r="C272" s="83"/>
      <c r="D272" s="83"/>
      <c r="E272" s="119"/>
      <c r="F272" s="119"/>
      <c r="G272" s="75"/>
      <c r="H272" s="119"/>
    </row>
    <row r="273" spans="1:8" x14ac:dyDescent="0.2">
      <c r="A273" s="83"/>
      <c r="B273" s="146"/>
      <c r="C273" s="83"/>
      <c r="D273" s="83"/>
      <c r="E273" s="119"/>
      <c r="F273" s="119"/>
      <c r="G273" s="75"/>
      <c r="H273" s="119"/>
    </row>
    <row r="274" spans="1:8" x14ac:dyDescent="0.2">
      <c r="A274" s="83"/>
      <c r="B274" s="146"/>
      <c r="C274" s="83"/>
      <c r="D274" s="83"/>
      <c r="E274" s="119"/>
      <c r="F274" s="119"/>
      <c r="G274" s="75"/>
      <c r="H274" s="119"/>
    </row>
    <row r="275" spans="1:8" x14ac:dyDescent="0.2">
      <c r="A275" s="83"/>
      <c r="B275" s="146"/>
      <c r="C275" s="83"/>
      <c r="D275" s="83"/>
      <c r="E275" s="119"/>
      <c r="F275" s="119"/>
      <c r="G275" s="75"/>
      <c r="H275" s="119"/>
    </row>
    <row r="276" spans="1:8" x14ac:dyDescent="0.2">
      <c r="A276" s="83"/>
      <c r="B276" s="146"/>
      <c r="C276" s="83"/>
      <c r="D276" s="83"/>
      <c r="E276" s="119"/>
      <c r="F276" s="119"/>
      <c r="G276" s="75"/>
      <c r="H276" s="119"/>
    </row>
    <row r="277" spans="1:8" x14ac:dyDescent="0.2">
      <c r="A277" s="83"/>
      <c r="B277" s="146"/>
      <c r="C277" s="83"/>
      <c r="D277" s="83"/>
      <c r="E277" s="119"/>
      <c r="F277" s="119"/>
      <c r="G277" s="75"/>
      <c r="H277" s="119"/>
    </row>
    <row r="278" spans="1:8" x14ac:dyDescent="0.2">
      <c r="A278" s="83"/>
      <c r="B278" s="146"/>
      <c r="C278" s="83"/>
      <c r="D278" s="83"/>
      <c r="E278" s="119"/>
      <c r="F278" s="119"/>
      <c r="G278" s="75"/>
      <c r="H278" s="119"/>
    </row>
    <row r="279" spans="1:8" x14ac:dyDescent="0.2">
      <c r="A279" s="83"/>
      <c r="B279" s="146"/>
      <c r="C279" s="83"/>
      <c r="D279" s="83"/>
      <c r="E279" s="119"/>
      <c r="F279" s="119"/>
      <c r="G279" s="75"/>
      <c r="H279" s="119"/>
    </row>
    <row r="280" spans="1:8" x14ac:dyDescent="0.2">
      <c r="A280" s="83"/>
      <c r="B280" s="146"/>
      <c r="C280" s="83"/>
      <c r="D280" s="83"/>
      <c r="E280" s="119"/>
      <c r="F280" s="119"/>
      <c r="G280" s="75"/>
      <c r="H280" s="119"/>
    </row>
    <row r="281" spans="1:8" x14ac:dyDescent="0.2">
      <c r="A281" s="83"/>
      <c r="B281" s="146"/>
      <c r="C281" s="83"/>
      <c r="D281" s="83"/>
      <c r="E281" s="119"/>
      <c r="F281" s="119"/>
      <c r="G281" s="75"/>
      <c r="H281" s="119"/>
    </row>
    <row r="282" spans="1:8" x14ac:dyDescent="0.2">
      <c r="A282" s="83"/>
      <c r="B282" s="146"/>
      <c r="C282" s="83"/>
      <c r="D282" s="83"/>
      <c r="E282" s="119"/>
      <c r="F282" s="119"/>
      <c r="G282" s="75"/>
      <c r="H282" s="119"/>
    </row>
    <row r="283" spans="1:8" x14ac:dyDescent="0.2">
      <c r="A283" s="83"/>
      <c r="B283" s="146"/>
      <c r="C283" s="83"/>
      <c r="D283" s="83"/>
      <c r="E283" s="119"/>
      <c r="F283" s="119"/>
      <c r="G283" s="75"/>
      <c r="H283" s="119"/>
    </row>
    <row r="284" spans="1:8" x14ac:dyDescent="0.2">
      <c r="A284" s="83"/>
      <c r="B284" s="146"/>
      <c r="C284" s="83"/>
      <c r="D284" s="83"/>
      <c r="E284" s="119"/>
      <c r="F284" s="119"/>
      <c r="G284" s="75"/>
      <c r="H284" s="119"/>
    </row>
    <row r="285" spans="1:8" x14ac:dyDescent="0.2">
      <c r="A285" s="83"/>
      <c r="B285" s="146"/>
      <c r="C285" s="83"/>
      <c r="D285" s="83"/>
      <c r="E285" s="119"/>
      <c r="F285" s="119"/>
      <c r="G285" s="75"/>
      <c r="H285" s="119"/>
    </row>
    <row r="286" spans="1:8" x14ac:dyDescent="0.2">
      <c r="A286" s="83"/>
      <c r="B286" s="146"/>
      <c r="C286" s="83"/>
      <c r="D286" s="83"/>
      <c r="E286" s="119"/>
      <c r="F286" s="119"/>
      <c r="G286" s="75"/>
      <c r="H286" s="119"/>
    </row>
    <row r="287" spans="1:8" x14ac:dyDescent="0.2">
      <c r="A287" s="83"/>
      <c r="B287" s="146"/>
      <c r="C287" s="83"/>
      <c r="D287" s="83"/>
      <c r="E287" s="119"/>
      <c r="F287" s="119"/>
      <c r="G287" s="75"/>
      <c r="H287" s="119"/>
    </row>
    <row r="288" spans="1:8" x14ac:dyDescent="0.2">
      <c r="A288" s="83"/>
      <c r="B288" s="146"/>
      <c r="C288" s="83"/>
      <c r="D288" s="83"/>
      <c r="E288" s="119"/>
      <c r="F288" s="119"/>
      <c r="G288" s="75"/>
      <c r="H288" s="119"/>
    </row>
    <row r="289" spans="1:8" x14ac:dyDescent="0.2">
      <c r="A289" s="83"/>
      <c r="B289" s="146"/>
      <c r="C289" s="83"/>
      <c r="D289" s="83"/>
      <c r="E289" s="119"/>
      <c r="F289" s="119"/>
      <c r="G289" s="75"/>
      <c r="H289" s="119"/>
    </row>
    <row r="290" spans="1:8" x14ac:dyDescent="0.2">
      <c r="A290" s="83"/>
      <c r="B290" s="146"/>
      <c r="C290" s="83"/>
      <c r="D290" s="83"/>
      <c r="E290" s="119"/>
      <c r="F290" s="119"/>
      <c r="G290" s="75"/>
      <c r="H290" s="119"/>
    </row>
    <row r="291" spans="1:8" x14ac:dyDescent="0.2">
      <c r="A291" s="83"/>
      <c r="B291" s="146"/>
      <c r="C291" s="83"/>
      <c r="D291" s="83"/>
      <c r="E291" s="119"/>
      <c r="F291" s="119"/>
      <c r="G291" s="75"/>
      <c r="H291" s="119"/>
    </row>
    <row r="292" spans="1:8" x14ac:dyDescent="0.2">
      <c r="A292" s="83"/>
      <c r="B292" s="146"/>
      <c r="C292" s="83"/>
      <c r="D292" s="83"/>
      <c r="E292" s="119"/>
      <c r="F292" s="119"/>
      <c r="G292" s="75"/>
      <c r="H292" s="119"/>
    </row>
    <row r="293" spans="1:8" x14ac:dyDescent="0.2">
      <c r="A293" s="83"/>
      <c r="B293" s="146"/>
      <c r="C293" s="83"/>
      <c r="D293" s="83"/>
      <c r="E293" s="119"/>
      <c r="F293" s="119"/>
      <c r="G293" s="75"/>
      <c r="H293" s="119"/>
    </row>
    <row r="294" spans="1:8" x14ac:dyDescent="0.2">
      <c r="A294" s="83"/>
      <c r="B294" s="146"/>
      <c r="C294" s="83"/>
      <c r="D294" s="83"/>
      <c r="E294" s="119"/>
      <c r="F294" s="119"/>
      <c r="G294" s="75"/>
      <c r="H294" s="119"/>
    </row>
    <row r="295" spans="1:8" x14ac:dyDescent="0.2">
      <c r="A295" s="83"/>
      <c r="B295" s="146"/>
      <c r="C295" s="83"/>
      <c r="D295" s="83"/>
      <c r="E295" s="119"/>
      <c r="F295" s="119"/>
      <c r="G295" s="75"/>
      <c r="H295" s="119"/>
    </row>
    <row r="296" spans="1:8" x14ac:dyDescent="0.2">
      <c r="A296" s="83"/>
      <c r="B296" s="146"/>
      <c r="C296" s="83"/>
      <c r="D296" s="83"/>
      <c r="E296" s="119"/>
      <c r="F296" s="119"/>
      <c r="G296" s="75"/>
      <c r="H296" s="119"/>
    </row>
    <row r="297" spans="1:8" x14ac:dyDescent="0.2">
      <c r="A297" s="83"/>
      <c r="B297" s="146"/>
      <c r="C297" s="83"/>
      <c r="D297" s="83"/>
      <c r="E297" s="119"/>
      <c r="F297" s="119"/>
      <c r="G297" s="75"/>
      <c r="H297" s="119"/>
    </row>
    <row r="298" spans="1:8" x14ac:dyDescent="0.2">
      <c r="A298" s="83"/>
      <c r="B298" s="146"/>
      <c r="C298" s="83"/>
      <c r="D298" s="83"/>
      <c r="E298" s="119"/>
      <c r="F298" s="119"/>
      <c r="G298" s="75"/>
      <c r="H298" s="119"/>
    </row>
    <row r="299" spans="1:8" x14ac:dyDescent="0.2">
      <c r="A299" s="83"/>
      <c r="B299" s="146"/>
      <c r="C299" s="83"/>
      <c r="D299" s="83"/>
      <c r="E299" s="119"/>
      <c r="F299" s="119"/>
      <c r="G299" s="75"/>
      <c r="H299" s="119"/>
    </row>
    <row r="300" spans="1:8" x14ac:dyDescent="0.2">
      <c r="A300" s="83"/>
      <c r="B300" s="146"/>
      <c r="C300" s="83"/>
      <c r="D300" s="83"/>
      <c r="E300" s="119"/>
      <c r="F300" s="119"/>
      <c r="G300" s="75"/>
      <c r="H300" s="119"/>
    </row>
    <row r="301" spans="1:8" x14ac:dyDescent="0.2">
      <c r="A301" s="83"/>
      <c r="B301" s="146"/>
      <c r="C301" s="83"/>
      <c r="D301" s="83"/>
      <c r="E301" s="119"/>
      <c r="F301" s="119"/>
      <c r="G301" s="75"/>
      <c r="H301" s="119"/>
    </row>
    <row r="302" spans="1:8" x14ac:dyDescent="0.2">
      <c r="A302" s="83"/>
      <c r="B302" s="146"/>
      <c r="C302" s="83"/>
      <c r="D302" s="83"/>
      <c r="E302" s="119"/>
      <c r="F302" s="119"/>
      <c r="G302" s="75"/>
      <c r="H302" s="119"/>
    </row>
    <row r="303" spans="1:8" x14ac:dyDescent="0.2">
      <c r="A303" s="83"/>
      <c r="B303" s="146"/>
      <c r="C303" s="83"/>
      <c r="D303" s="83"/>
      <c r="E303" s="119"/>
      <c r="F303" s="119"/>
      <c r="G303" s="75"/>
      <c r="H303" s="119"/>
    </row>
    <row r="304" spans="1:8" x14ac:dyDescent="0.2">
      <c r="A304" s="83"/>
      <c r="B304" s="146"/>
      <c r="C304" s="83"/>
      <c r="D304" s="83"/>
      <c r="E304" s="119"/>
      <c r="F304" s="119"/>
      <c r="G304" s="75"/>
      <c r="H304" s="119"/>
    </row>
    <row r="305" spans="1:8" x14ac:dyDescent="0.2">
      <c r="A305" s="83"/>
      <c r="B305" s="146"/>
      <c r="C305" s="83"/>
      <c r="D305" s="83"/>
      <c r="E305" s="119"/>
      <c r="F305" s="119"/>
      <c r="G305" s="75"/>
      <c r="H305" s="119"/>
    </row>
    <row r="306" spans="1:8" x14ac:dyDescent="0.2">
      <c r="A306" s="83"/>
      <c r="B306" s="146"/>
      <c r="C306" s="83"/>
      <c r="D306" s="83"/>
      <c r="E306" s="119"/>
      <c r="F306" s="119"/>
      <c r="G306" s="75"/>
      <c r="H306" s="119"/>
    </row>
    <row r="307" spans="1:8" x14ac:dyDescent="0.2">
      <c r="A307" s="83"/>
      <c r="B307" s="146"/>
      <c r="C307" s="83"/>
      <c r="D307" s="83"/>
      <c r="E307" s="119"/>
      <c r="F307" s="119"/>
      <c r="G307" s="75"/>
      <c r="H307" s="119"/>
    </row>
    <row r="308" spans="1:8" x14ac:dyDescent="0.2">
      <c r="A308" s="83"/>
      <c r="B308" s="146"/>
      <c r="C308" s="83"/>
      <c r="D308" s="83"/>
      <c r="E308" s="119"/>
      <c r="F308" s="119"/>
      <c r="G308" s="75"/>
      <c r="H308" s="119"/>
    </row>
    <row r="309" spans="1:8" x14ac:dyDescent="0.2">
      <c r="A309" s="83"/>
      <c r="B309" s="146"/>
      <c r="C309" s="83"/>
      <c r="D309" s="83"/>
      <c r="E309" s="119"/>
      <c r="F309" s="119"/>
      <c r="G309" s="75"/>
      <c r="H309" s="119"/>
    </row>
    <row r="310" spans="1:8" x14ac:dyDescent="0.2">
      <c r="A310" s="83"/>
      <c r="B310" s="146"/>
      <c r="C310" s="83"/>
      <c r="D310" s="83"/>
      <c r="E310" s="119"/>
      <c r="F310" s="119"/>
      <c r="G310" s="75"/>
      <c r="H310" s="119"/>
    </row>
    <row r="311" spans="1:8" x14ac:dyDescent="0.2">
      <c r="A311" s="83"/>
      <c r="B311" s="146"/>
      <c r="C311" s="83"/>
      <c r="D311" s="83"/>
      <c r="E311" s="119"/>
      <c r="F311" s="119"/>
      <c r="G311" s="75"/>
      <c r="H311" s="119"/>
    </row>
    <row r="312" spans="1:8" x14ac:dyDescent="0.2">
      <c r="A312" s="83"/>
      <c r="B312" s="146"/>
      <c r="C312" s="83"/>
      <c r="D312" s="83"/>
      <c r="E312" s="119"/>
      <c r="F312" s="119"/>
      <c r="G312" s="75"/>
      <c r="H312" s="119"/>
    </row>
    <row r="313" spans="1:8" x14ac:dyDescent="0.2">
      <c r="A313" s="83"/>
      <c r="B313" s="146"/>
      <c r="C313" s="83"/>
      <c r="D313" s="83"/>
      <c r="E313" s="119"/>
      <c r="F313" s="119"/>
      <c r="G313" s="75"/>
      <c r="H313" s="119"/>
    </row>
    <row r="314" spans="1:8" x14ac:dyDescent="0.2">
      <c r="A314" s="83"/>
      <c r="B314" s="146"/>
      <c r="C314" s="83"/>
      <c r="D314" s="83"/>
      <c r="E314" s="119"/>
      <c r="F314" s="119"/>
      <c r="G314" s="75"/>
      <c r="H314" s="119"/>
    </row>
    <row r="315" spans="1:8" x14ac:dyDescent="0.2">
      <c r="A315" s="83"/>
      <c r="B315" s="146"/>
      <c r="C315" s="83"/>
      <c r="D315" s="83"/>
      <c r="E315" s="119"/>
      <c r="F315" s="119"/>
      <c r="G315" s="75"/>
      <c r="H315" s="119"/>
    </row>
    <row r="316" spans="1:8" x14ac:dyDescent="0.2">
      <c r="A316" s="83"/>
      <c r="B316" s="146"/>
      <c r="C316" s="83"/>
      <c r="D316" s="83"/>
      <c r="E316" s="119"/>
      <c r="F316" s="119"/>
      <c r="G316" s="75"/>
      <c r="H316" s="119"/>
    </row>
    <row r="317" spans="1:8" x14ac:dyDescent="0.2">
      <c r="A317" s="83"/>
      <c r="B317" s="146"/>
      <c r="C317" s="83"/>
      <c r="D317" s="83"/>
      <c r="E317" s="119"/>
      <c r="F317" s="119"/>
      <c r="G317" s="75"/>
      <c r="H317" s="119"/>
    </row>
    <row r="318" spans="1:8" x14ac:dyDescent="0.2">
      <c r="A318" s="83"/>
      <c r="B318" s="146"/>
      <c r="C318" s="83"/>
      <c r="D318" s="83"/>
      <c r="E318" s="119"/>
      <c r="F318" s="119"/>
      <c r="G318" s="75"/>
      <c r="H318" s="119"/>
    </row>
    <row r="319" spans="1:8" x14ac:dyDescent="0.2">
      <c r="A319" s="83"/>
      <c r="B319" s="146"/>
      <c r="C319" s="83"/>
      <c r="D319" s="83"/>
      <c r="E319" s="119"/>
      <c r="F319" s="119"/>
      <c r="G319" s="75"/>
      <c r="H319" s="119"/>
    </row>
    <row r="320" spans="1:8" x14ac:dyDescent="0.2">
      <c r="A320" s="83"/>
      <c r="B320" s="146"/>
      <c r="C320" s="83"/>
      <c r="D320" s="83"/>
      <c r="E320" s="119"/>
      <c r="F320" s="119"/>
      <c r="G320" s="75"/>
      <c r="H320" s="119"/>
    </row>
    <row r="321" spans="1:8" x14ac:dyDescent="0.2">
      <c r="A321" s="83"/>
      <c r="B321" s="146"/>
      <c r="C321" s="83"/>
      <c r="D321" s="83"/>
      <c r="E321" s="119"/>
      <c r="F321" s="119"/>
      <c r="G321" s="75"/>
      <c r="H321" s="119"/>
    </row>
    <row r="322" spans="1:8" x14ac:dyDescent="0.2">
      <c r="A322" s="83"/>
      <c r="B322" s="146"/>
      <c r="C322" s="83"/>
      <c r="D322" s="83"/>
      <c r="E322" s="119"/>
      <c r="F322" s="119"/>
      <c r="G322" s="75"/>
      <c r="H322" s="119"/>
    </row>
    <row r="323" spans="1:8" x14ac:dyDescent="0.2">
      <c r="A323" s="83"/>
      <c r="B323" s="146"/>
      <c r="C323" s="83"/>
      <c r="D323" s="83"/>
      <c r="E323" s="119"/>
      <c r="F323" s="119"/>
      <c r="G323" s="75"/>
      <c r="H323" s="119"/>
    </row>
    <row r="324" spans="1:8" x14ac:dyDescent="0.2">
      <c r="A324" s="83"/>
      <c r="B324" s="146"/>
      <c r="C324" s="83"/>
      <c r="D324" s="83"/>
      <c r="E324" s="119"/>
      <c r="F324" s="119"/>
      <c r="G324" s="75"/>
      <c r="H324" s="119"/>
    </row>
    <row r="325" spans="1:8" x14ac:dyDescent="0.2">
      <c r="A325" s="83"/>
      <c r="B325" s="146"/>
      <c r="C325" s="83"/>
      <c r="D325" s="83"/>
      <c r="E325" s="119"/>
      <c r="F325" s="119"/>
      <c r="G325" s="75"/>
      <c r="H325" s="119"/>
    </row>
    <row r="326" spans="1:8" x14ac:dyDescent="0.2">
      <c r="A326" s="83"/>
      <c r="B326" s="146"/>
      <c r="C326" s="83"/>
      <c r="D326" s="83"/>
      <c r="E326" s="119"/>
      <c r="F326" s="119"/>
      <c r="G326" s="75"/>
      <c r="H326" s="119"/>
    </row>
    <row r="327" spans="1:8" x14ac:dyDescent="0.2">
      <c r="A327" s="83"/>
      <c r="B327" s="146"/>
      <c r="C327" s="83"/>
      <c r="D327" s="83"/>
      <c r="E327" s="119"/>
      <c r="F327" s="119"/>
      <c r="G327" s="75"/>
      <c r="H327" s="119"/>
    </row>
    <row r="328" spans="1:8" x14ac:dyDescent="0.2">
      <c r="A328" s="83"/>
      <c r="B328" s="146"/>
      <c r="C328" s="83"/>
      <c r="D328" s="83"/>
      <c r="E328" s="119"/>
      <c r="F328" s="119"/>
      <c r="G328" s="75"/>
      <c r="H328" s="119"/>
    </row>
    <row r="329" spans="1:8" x14ac:dyDescent="0.2">
      <c r="A329" s="83"/>
      <c r="B329" s="146"/>
      <c r="C329" s="83"/>
      <c r="D329" s="83"/>
      <c r="E329" s="119"/>
      <c r="F329" s="119"/>
      <c r="G329" s="75"/>
      <c r="H329" s="119"/>
    </row>
    <row r="330" spans="1:8" x14ac:dyDescent="0.2">
      <c r="A330" s="83"/>
      <c r="B330" s="146"/>
      <c r="C330" s="83"/>
      <c r="D330" s="83"/>
      <c r="E330" s="119"/>
      <c r="F330" s="119"/>
      <c r="G330" s="75"/>
      <c r="H330" s="119"/>
    </row>
    <row r="331" spans="1:8" x14ac:dyDescent="0.2">
      <c r="A331" s="83"/>
      <c r="B331" s="146"/>
      <c r="C331" s="83"/>
      <c r="D331" s="83"/>
      <c r="E331" s="119"/>
      <c r="F331" s="119"/>
      <c r="G331" s="75"/>
      <c r="H331" s="119"/>
    </row>
    <row r="332" spans="1:8" x14ac:dyDescent="0.2">
      <c r="A332" s="83"/>
      <c r="B332" s="146"/>
      <c r="C332" s="83"/>
      <c r="D332" s="83"/>
      <c r="E332" s="119"/>
      <c r="F332" s="119"/>
      <c r="G332" s="75"/>
      <c r="H332" s="119"/>
    </row>
    <row r="333" spans="1:8" x14ac:dyDescent="0.2">
      <c r="A333" s="83"/>
      <c r="B333" s="146"/>
      <c r="C333" s="83"/>
      <c r="D333" s="83"/>
      <c r="E333" s="119"/>
      <c r="F333" s="119"/>
      <c r="G333" s="75"/>
      <c r="H333" s="119"/>
    </row>
    <row r="334" spans="1:8" x14ac:dyDescent="0.2">
      <c r="A334" s="83"/>
      <c r="B334" s="146"/>
      <c r="C334" s="83"/>
      <c r="D334" s="83"/>
      <c r="E334" s="119"/>
      <c r="F334" s="119"/>
      <c r="G334" s="75"/>
      <c r="H334" s="119"/>
    </row>
    <row r="335" spans="1:8" x14ac:dyDescent="0.2">
      <c r="A335" s="83"/>
      <c r="B335" s="146"/>
      <c r="C335" s="83"/>
      <c r="D335" s="83"/>
      <c r="E335" s="119"/>
      <c r="F335" s="119"/>
      <c r="G335" s="75"/>
      <c r="H335" s="119"/>
    </row>
    <row r="336" spans="1:8" x14ac:dyDescent="0.2">
      <c r="A336" s="83"/>
      <c r="B336" s="146"/>
      <c r="C336" s="83"/>
      <c r="D336" s="83"/>
      <c r="E336" s="119"/>
      <c r="F336" s="119"/>
      <c r="G336" s="75"/>
      <c r="H336" s="119"/>
    </row>
    <row r="337" spans="1:8" x14ac:dyDescent="0.2">
      <c r="A337" s="83"/>
      <c r="B337" s="146"/>
      <c r="C337" s="83"/>
      <c r="D337" s="83"/>
      <c r="E337" s="119"/>
      <c r="F337" s="119"/>
      <c r="G337" s="75"/>
      <c r="H337" s="119"/>
    </row>
    <row r="338" spans="1:8" x14ac:dyDescent="0.2">
      <c r="A338" s="83"/>
      <c r="B338" s="146"/>
      <c r="C338" s="83"/>
      <c r="D338" s="83"/>
      <c r="E338" s="119"/>
      <c r="F338" s="119"/>
      <c r="G338" s="75"/>
      <c r="H338" s="119"/>
    </row>
    <row r="339" spans="1:8" x14ac:dyDescent="0.2">
      <c r="A339" s="83"/>
      <c r="B339" s="146"/>
      <c r="C339" s="83"/>
      <c r="D339" s="83"/>
      <c r="E339" s="119"/>
      <c r="F339" s="119"/>
      <c r="G339" s="75"/>
      <c r="H339" s="119"/>
    </row>
    <row r="340" spans="1:8" x14ac:dyDescent="0.2">
      <c r="A340" s="83"/>
      <c r="B340" s="146"/>
      <c r="C340" s="83"/>
      <c r="D340" s="83"/>
      <c r="E340" s="119"/>
      <c r="F340" s="119"/>
      <c r="G340" s="75"/>
      <c r="H340" s="119"/>
    </row>
    <row r="341" spans="1:8" x14ac:dyDescent="0.2">
      <c r="A341" s="83"/>
      <c r="B341" s="146"/>
      <c r="C341" s="83"/>
      <c r="D341" s="83"/>
      <c r="E341" s="119"/>
      <c r="F341" s="119"/>
      <c r="G341" s="75"/>
      <c r="H341" s="119"/>
    </row>
    <row r="342" spans="1:8" x14ac:dyDescent="0.2">
      <c r="A342" s="83"/>
      <c r="B342" s="146"/>
      <c r="C342" s="83"/>
      <c r="D342" s="83"/>
      <c r="E342" s="119"/>
      <c r="F342" s="119"/>
      <c r="G342" s="75"/>
      <c r="H342" s="119"/>
    </row>
    <row r="343" spans="1:8" x14ac:dyDescent="0.2">
      <c r="A343" s="83"/>
      <c r="B343" s="146"/>
      <c r="C343" s="83"/>
      <c r="D343" s="83"/>
      <c r="E343" s="119"/>
      <c r="F343" s="119"/>
      <c r="G343" s="75"/>
      <c r="H343" s="119"/>
    </row>
    <row r="344" spans="1:8" x14ac:dyDescent="0.2">
      <c r="A344" s="83"/>
      <c r="B344" s="146"/>
      <c r="C344" s="83"/>
      <c r="D344" s="83"/>
      <c r="E344" s="119"/>
      <c r="F344" s="119"/>
      <c r="G344" s="75"/>
      <c r="H344" s="119"/>
    </row>
    <row r="345" spans="1:8" x14ac:dyDescent="0.2">
      <c r="A345" s="83"/>
      <c r="B345" s="146"/>
      <c r="C345" s="83"/>
      <c r="D345" s="83"/>
      <c r="E345" s="119"/>
      <c r="F345" s="119"/>
      <c r="G345" s="75"/>
      <c r="H345" s="119"/>
    </row>
    <row r="346" spans="1:8" x14ac:dyDescent="0.2">
      <c r="A346" s="83"/>
      <c r="B346" s="146"/>
      <c r="C346" s="83"/>
      <c r="D346" s="83"/>
      <c r="E346" s="119"/>
      <c r="F346" s="119"/>
      <c r="G346" s="75"/>
      <c r="H346" s="119"/>
    </row>
    <row r="347" spans="1:8" x14ac:dyDescent="0.2">
      <c r="A347" s="83"/>
      <c r="B347" s="146"/>
      <c r="C347" s="83"/>
      <c r="D347" s="83"/>
      <c r="E347" s="119"/>
      <c r="F347" s="119"/>
      <c r="G347" s="75"/>
      <c r="H347" s="119"/>
    </row>
    <row r="348" spans="1:8" x14ac:dyDescent="0.2">
      <c r="A348" s="83"/>
      <c r="B348" s="146"/>
      <c r="C348" s="83"/>
      <c r="D348" s="83"/>
      <c r="E348" s="119"/>
      <c r="F348" s="119"/>
      <c r="G348" s="75"/>
      <c r="H348" s="119"/>
    </row>
    <row r="349" spans="1:8" x14ac:dyDescent="0.2">
      <c r="A349" s="83"/>
      <c r="B349" s="146"/>
      <c r="C349" s="83"/>
      <c r="D349" s="83"/>
      <c r="E349" s="119"/>
      <c r="F349" s="119"/>
      <c r="G349" s="75"/>
      <c r="H349" s="119"/>
    </row>
    <row r="350" spans="1:8" x14ac:dyDescent="0.2">
      <c r="A350" s="83"/>
      <c r="B350" s="146"/>
      <c r="C350" s="83"/>
      <c r="D350" s="83"/>
      <c r="E350" s="119"/>
      <c r="F350" s="119"/>
      <c r="G350" s="75"/>
      <c r="H350" s="119"/>
    </row>
    <row r="351" spans="1:8" x14ac:dyDescent="0.2">
      <c r="A351" s="83"/>
      <c r="B351" s="146"/>
      <c r="C351" s="83"/>
      <c r="D351" s="83"/>
      <c r="E351" s="119"/>
      <c r="F351" s="119"/>
      <c r="G351" s="75"/>
      <c r="H351" s="119"/>
    </row>
    <row r="352" spans="1:8" x14ac:dyDescent="0.2">
      <c r="A352" s="83"/>
      <c r="B352" s="146"/>
      <c r="C352" s="83"/>
      <c r="D352" s="83"/>
      <c r="E352" s="119"/>
      <c r="F352" s="119"/>
      <c r="G352" s="75"/>
      <c r="H352" s="119"/>
    </row>
    <row r="353" spans="1:8" x14ac:dyDescent="0.2">
      <c r="A353" s="83"/>
      <c r="B353" s="146"/>
      <c r="C353" s="83"/>
      <c r="D353" s="83"/>
      <c r="E353" s="119"/>
      <c r="F353" s="119"/>
      <c r="G353" s="75"/>
      <c r="H353" s="119"/>
    </row>
    <row r="354" spans="1:8" x14ac:dyDescent="0.2">
      <c r="A354" s="83"/>
      <c r="B354" s="146"/>
      <c r="C354" s="83"/>
      <c r="D354" s="83"/>
      <c r="E354" s="119"/>
      <c r="F354" s="119"/>
      <c r="G354" s="75"/>
      <c r="H354" s="119"/>
    </row>
    <row r="355" spans="1:8" x14ac:dyDescent="0.2">
      <c r="A355" s="83"/>
      <c r="B355" s="146"/>
      <c r="C355" s="83"/>
      <c r="D355" s="83"/>
      <c r="E355" s="119"/>
      <c r="F355" s="119"/>
      <c r="G355" s="75"/>
      <c r="H355" s="119"/>
    </row>
    <row r="356" spans="1:8" x14ac:dyDescent="0.2">
      <c r="A356" s="83"/>
      <c r="B356" s="146"/>
      <c r="C356" s="83"/>
      <c r="D356" s="83"/>
      <c r="E356" s="119"/>
      <c r="F356" s="119"/>
      <c r="G356" s="75"/>
      <c r="H356" s="119"/>
    </row>
    <row r="357" spans="1:8" x14ac:dyDescent="0.2">
      <c r="A357" s="83"/>
      <c r="B357" s="146"/>
      <c r="C357" s="83"/>
      <c r="D357" s="83"/>
      <c r="E357" s="119"/>
      <c r="F357" s="119"/>
      <c r="G357" s="75"/>
      <c r="H357" s="119"/>
    </row>
    <row r="358" spans="1:8" x14ac:dyDescent="0.2">
      <c r="A358" s="83"/>
      <c r="B358" s="146"/>
      <c r="C358" s="83"/>
      <c r="D358" s="83"/>
      <c r="E358" s="119"/>
      <c r="F358" s="119"/>
      <c r="G358" s="75"/>
      <c r="H358" s="119"/>
    </row>
    <row r="359" spans="1:8" x14ac:dyDescent="0.2">
      <c r="A359" s="83"/>
      <c r="B359" s="146"/>
      <c r="C359" s="83"/>
      <c r="D359" s="83"/>
      <c r="E359" s="119"/>
      <c r="F359" s="119"/>
      <c r="G359" s="75"/>
      <c r="H359" s="119"/>
    </row>
    <row r="360" spans="1:8" x14ac:dyDescent="0.2">
      <c r="A360" s="83"/>
      <c r="B360" s="146"/>
      <c r="C360" s="83"/>
      <c r="D360" s="83"/>
      <c r="E360" s="119"/>
      <c r="F360" s="119"/>
      <c r="G360" s="75"/>
      <c r="H360" s="119"/>
    </row>
    <row r="361" spans="1:8" x14ac:dyDescent="0.2">
      <c r="A361" s="83"/>
      <c r="B361" s="146"/>
      <c r="C361" s="83"/>
      <c r="D361" s="83"/>
      <c r="E361" s="119"/>
      <c r="F361" s="119"/>
      <c r="G361" s="75"/>
      <c r="H361" s="119"/>
    </row>
    <row r="362" spans="1:8" x14ac:dyDescent="0.2">
      <c r="A362" s="83"/>
      <c r="B362" s="146"/>
      <c r="C362" s="83"/>
      <c r="D362" s="83"/>
      <c r="E362" s="119"/>
      <c r="F362" s="119"/>
      <c r="G362" s="75"/>
      <c r="H362" s="119"/>
    </row>
    <row r="363" spans="1:8" x14ac:dyDescent="0.2">
      <c r="A363" s="83"/>
      <c r="B363" s="146"/>
      <c r="C363" s="83"/>
      <c r="D363" s="83"/>
      <c r="E363" s="119"/>
      <c r="F363" s="119"/>
      <c r="G363" s="75"/>
      <c r="H363" s="119"/>
    </row>
    <row r="364" spans="1:8" x14ac:dyDescent="0.2">
      <c r="A364" s="83"/>
      <c r="B364" s="146"/>
      <c r="C364" s="83"/>
      <c r="D364" s="83"/>
      <c r="E364" s="119"/>
      <c r="F364" s="119"/>
      <c r="G364" s="75"/>
      <c r="H364" s="119"/>
    </row>
    <row r="365" spans="1:8" x14ac:dyDescent="0.2">
      <c r="A365" s="83"/>
      <c r="B365" s="146"/>
      <c r="C365" s="83"/>
      <c r="D365" s="83"/>
      <c r="E365" s="119"/>
      <c r="F365" s="119"/>
      <c r="G365" s="75"/>
      <c r="H365" s="119"/>
    </row>
    <row r="366" spans="1:8" x14ac:dyDescent="0.2">
      <c r="A366" s="83"/>
      <c r="B366" s="146"/>
      <c r="C366" s="83"/>
      <c r="D366" s="83"/>
      <c r="E366" s="119"/>
      <c r="F366" s="119"/>
      <c r="G366" s="75"/>
      <c r="H366" s="119"/>
    </row>
    <row r="367" spans="1:8" x14ac:dyDescent="0.2">
      <c r="A367" s="83"/>
      <c r="B367" s="146"/>
      <c r="C367" s="83"/>
      <c r="D367" s="83"/>
      <c r="E367" s="119"/>
      <c r="F367" s="119"/>
      <c r="G367" s="75"/>
      <c r="H367" s="119"/>
    </row>
    <row r="368" spans="1:8" x14ac:dyDescent="0.2">
      <c r="A368" s="83"/>
      <c r="B368" s="146"/>
      <c r="C368" s="83"/>
      <c r="D368" s="83"/>
      <c r="E368" s="119"/>
      <c r="F368" s="119"/>
      <c r="G368" s="75"/>
      <c r="H368" s="119"/>
    </row>
    <row r="369" spans="1:8" x14ac:dyDescent="0.2">
      <c r="A369" s="83"/>
      <c r="B369" s="146"/>
      <c r="C369" s="83"/>
      <c r="D369" s="83"/>
      <c r="E369" s="119"/>
      <c r="F369" s="119"/>
      <c r="G369" s="75"/>
      <c r="H369" s="119"/>
    </row>
    <row r="370" spans="1:8" x14ac:dyDescent="0.2">
      <c r="A370" s="83"/>
      <c r="B370" s="146"/>
      <c r="C370" s="83"/>
      <c r="D370" s="83"/>
      <c r="E370" s="119"/>
      <c r="F370" s="119"/>
      <c r="G370" s="75"/>
      <c r="H370" s="119"/>
    </row>
    <row r="371" spans="1:8" x14ac:dyDescent="0.2">
      <c r="A371" s="83"/>
      <c r="B371" s="146"/>
      <c r="C371" s="83"/>
      <c r="D371" s="83"/>
      <c r="E371" s="119"/>
      <c r="F371" s="119"/>
      <c r="G371" s="75"/>
      <c r="H371" s="119"/>
    </row>
    <row r="372" spans="1:8" x14ac:dyDescent="0.2">
      <c r="A372" s="83"/>
      <c r="B372" s="146"/>
      <c r="C372" s="83"/>
      <c r="D372" s="83"/>
      <c r="E372" s="119"/>
      <c r="F372" s="119"/>
      <c r="G372" s="75"/>
      <c r="H372" s="119"/>
    </row>
    <row r="373" spans="1:8" x14ac:dyDescent="0.2">
      <c r="A373" s="83"/>
      <c r="B373" s="146"/>
      <c r="C373" s="83"/>
      <c r="D373" s="83"/>
      <c r="E373" s="119"/>
      <c r="F373" s="119"/>
      <c r="G373" s="75"/>
      <c r="H373" s="119"/>
    </row>
    <row r="374" spans="1:8" x14ac:dyDescent="0.2">
      <c r="A374" s="83"/>
      <c r="B374" s="146"/>
      <c r="C374" s="83"/>
      <c r="D374" s="83"/>
      <c r="E374" s="119"/>
      <c r="F374" s="119"/>
      <c r="G374" s="75"/>
      <c r="H374" s="119"/>
    </row>
    <row r="375" spans="1:8" x14ac:dyDescent="0.2">
      <c r="A375" s="83"/>
      <c r="B375" s="146"/>
      <c r="C375" s="83"/>
      <c r="D375" s="83"/>
      <c r="E375" s="119"/>
      <c r="F375" s="119"/>
      <c r="G375" s="75"/>
      <c r="H375" s="119"/>
    </row>
    <row r="376" spans="1:8" x14ac:dyDescent="0.2">
      <c r="A376" s="83"/>
      <c r="B376" s="146"/>
      <c r="C376" s="83"/>
      <c r="D376" s="83"/>
      <c r="E376" s="119"/>
      <c r="F376" s="119"/>
      <c r="G376" s="75"/>
      <c r="H376" s="119"/>
    </row>
    <row r="377" spans="1:8" x14ac:dyDescent="0.2">
      <c r="A377" s="83"/>
      <c r="B377" s="146"/>
      <c r="C377" s="83"/>
      <c r="D377" s="83"/>
      <c r="E377" s="119"/>
      <c r="F377" s="119"/>
      <c r="G377" s="75"/>
      <c r="H377" s="119"/>
    </row>
    <row r="378" spans="1:8" x14ac:dyDescent="0.2">
      <c r="A378" s="83"/>
      <c r="B378" s="146"/>
      <c r="C378" s="83"/>
      <c r="D378" s="83"/>
      <c r="E378" s="119"/>
      <c r="F378" s="119"/>
      <c r="G378" s="75"/>
      <c r="H378" s="119"/>
    </row>
    <row r="379" spans="1:8" x14ac:dyDescent="0.2">
      <c r="A379" s="83"/>
      <c r="B379" s="146"/>
      <c r="C379" s="83"/>
      <c r="D379" s="83"/>
      <c r="E379" s="119"/>
      <c r="F379" s="119"/>
      <c r="G379" s="75"/>
      <c r="H379" s="119"/>
    </row>
    <row r="380" spans="1:8" x14ac:dyDescent="0.2">
      <c r="A380" s="83"/>
      <c r="B380" s="146"/>
      <c r="C380" s="83"/>
      <c r="D380" s="83"/>
      <c r="E380" s="119"/>
      <c r="F380" s="119"/>
      <c r="G380" s="75"/>
      <c r="H380" s="119"/>
    </row>
    <row r="381" spans="1:8" x14ac:dyDescent="0.2">
      <c r="A381" s="83"/>
      <c r="B381" s="146"/>
      <c r="C381" s="83"/>
      <c r="D381" s="83"/>
      <c r="E381" s="119"/>
      <c r="F381" s="119"/>
      <c r="G381" s="75"/>
      <c r="H381" s="119"/>
    </row>
    <row r="382" spans="1:8" x14ac:dyDescent="0.2">
      <c r="A382" s="83"/>
      <c r="B382" s="146"/>
      <c r="C382" s="83"/>
      <c r="D382" s="83"/>
      <c r="E382" s="119"/>
      <c r="F382" s="119"/>
      <c r="G382" s="75"/>
      <c r="H382" s="119"/>
    </row>
    <row r="383" spans="1:8" x14ac:dyDescent="0.2">
      <c r="A383" s="83"/>
      <c r="B383" s="146"/>
      <c r="C383" s="83"/>
      <c r="D383" s="83"/>
      <c r="E383" s="119"/>
      <c r="F383" s="119"/>
      <c r="G383" s="75"/>
      <c r="H383" s="119"/>
    </row>
    <row r="384" spans="1:8" x14ac:dyDescent="0.2">
      <c r="A384" s="83"/>
      <c r="B384" s="146"/>
      <c r="C384" s="83"/>
      <c r="D384" s="83"/>
      <c r="E384" s="119"/>
      <c r="F384" s="119"/>
      <c r="G384" s="75"/>
      <c r="H384" s="119"/>
    </row>
    <row r="385" spans="1:8" x14ac:dyDescent="0.2">
      <c r="A385" s="83"/>
      <c r="B385" s="146"/>
      <c r="C385" s="83"/>
      <c r="D385" s="83"/>
      <c r="E385" s="119"/>
      <c r="F385" s="119"/>
      <c r="G385" s="75"/>
      <c r="H385" s="119"/>
    </row>
    <row r="386" spans="1:8" x14ac:dyDescent="0.2">
      <c r="A386" s="83"/>
      <c r="B386" s="146"/>
      <c r="C386" s="83"/>
      <c r="D386" s="83"/>
      <c r="E386" s="119"/>
      <c r="F386" s="119"/>
      <c r="G386" s="75"/>
      <c r="H386" s="119"/>
    </row>
    <row r="387" spans="1:8" x14ac:dyDescent="0.2">
      <c r="A387" s="83"/>
      <c r="B387" s="146"/>
      <c r="C387" s="83"/>
      <c r="D387" s="83"/>
      <c r="E387" s="119"/>
      <c r="F387" s="119"/>
      <c r="G387" s="75"/>
      <c r="H387" s="119"/>
    </row>
    <row r="388" spans="1:8" x14ac:dyDescent="0.2">
      <c r="A388" s="83"/>
      <c r="B388" s="146"/>
      <c r="C388" s="83"/>
      <c r="D388" s="83"/>
      <c r="E388" s="119"/>
      <c r="F388" s="119"/>
      <c r="G388" s="75"/>
      <c r="H388" s="119"/>
    </row>
    <row r="389" spans="1:8" x14ac:dyDescent="0.2">
      <c r="A389" s="83"/>
      <c r="B389" s="146"/>
      <c r="C389" s="83"/>
      <c r="D389" s="83"/>
      <c r="E389" s="119"/>
      <c r="F389" s="119"/>
      <c r="G389" s="75"/>
      <c r="H389" s="119"/>
    </row>
    <row r="390" spans="1:8" x14ac:dyDescent="0.2">
      <c r="A390" s="83"/>
      <c r="B390" s="146"/>
      <c r="C390" s="83"/>
      <c r="D390" s="83"/>
      <c r="E390" s="119"/>
      <c r="F390" s="119"/>
      <c r="G390" s="75"/>
      <c r="H390" s="119"/>
    </row>
    <row r="391" spans="1:8" x14ac:dyDescent="0.2">
      <c r="A391" s="83"/>
      <c r="B391" s="146"/>
      <c r="C391" s="83"/>
      <c r="D391" s="83"/>
      <c r="E391" s="119"/>
      <c r="F391" s="119"/>
      <c r="G391" s="75"/>
      <c r="H391" s="119"/>
    </row>
    <row r="392" spans="1:8" x14ac:dyDescent="0.2">
      <c r="A392" s="83"/>
      <c r="B392" s="146"/>
      <c r="C392" s="83"/>
      <c r="D392" s="83"/>
      <c r="E392" s="119"/>
      <c r="F392" s="119"/>
      <c r="G392" s="75"/>
      <c r="H392" s="119"/>
    </row>
    <row r="393" spans="1:8" x14ac:dyDescent="0.2">
      <c r="A393" s="83"/>
      <c r="B393" s="146"/>
      <c r="C393" s="83"/>
      <c r="D393" s="83"/>
      <c r="E393" s="119"/>
      <c r="F393" s="119"/>
      <c r="G393" s="75"/>
      <c r="H393" s="119"/>
    </row>
    <row r="394" spans="1:8" x14ac:dyDescent="0.2">
      <c r="A394" s="83"/>
      <c r="B394" s="146"/>
      <c r="C394" s="83"/>
      <c r="D394" s="83"/>
      <c r="E394" s="119"/>
      <c r="F394" s="119"/>
      <c r="G394" s="75"/>
      <c r="H394" s="119"/>
    </row>
    <row r="395" spans="1:8" x14ac:dyDescent="0.2">
      <c r="A395" s="83"/>
      <c r="B395" s="146"/>
      <c r="C395" s="83"/>
      <c r="D395" s="83"/>
      <c r="E395" s="119"/>
      <c r="F395" s="119"/>
      <c r="G395" s="75"/>
      <c r="H395" s="119"/>
    </row>
    <row r="396" spans="1:8" x14ac:dyDescent="0.2">
      <c r="A396" s="83"/>
      <c r="B396" s="146"/>
      <c r="C396" s="83"/>
      <c r="D396" s="83"/>
      <c r="E396" s="119"/>
      <c r="F396" s="119"/>
      <c r="G396" s="75"/>
      <c r="H396" s="119"/>
    </row>
    <row r="397" spans="1:8" x14ac:dyDescent="0.2">
      <c r="A397" s="83"/>
      <c r="B397" s="146"/>
      <c r="C397" s="83"/>
      <c r="D397" s="83"/>
      <c r="E397" s="119"/>
      <c r="F397" s="119"/>
      <c r="G397" s="75"/>
      <c r="H397" s="119"/>
    </row>
    <row r="398" spans="1:8" x14ac:dyDescent="0.2">
      <c r="A398" s="83"/>
      <c r="B398" s="146"/>
      <c r="C398" s="83"/>
      <c r="D398" s="83"/>
      <c r="E398" s="119"/>
      <c r="F398" s="119"/>
      <c r="G398" s="75"/>
      <c r="H398" s="119"/>
    </row>
    <row r="399" spans="1:8" x14ac:dyDescent="0.2">
      <c r="A399" s="83"/>
      <c r="B399" s="146"/>
      <c r="C399" s="83"/>
      <c r="D399" s="83"/>
      <c r="E399" s="119"/>
      <c r="F399" s="119"/>
      <c r="G399" s="75"/>
      <c r="H399" s="119"/>
    </row>
    <row r="400" spans="1:8" x14ac:dyDescent="0.2">
      <c r="A400" s="83"/>
      <c r="B400" s="146"/>
      <c r="C400" s="83"/>
      <c r="D400" s="83"/>
      <c r="E400" s="119"/>
      <c r="F400" s="119"/>
      <c r="G400" s="75"/>
      <c r="H400" s="119"/>
    </row>
    <row r="401" spans="1:8" x14ac:dyDescent="0.2">
      <c r="A401" s="83"/>
      <c r="B401" s="146"/>
      <c r="C401" s="83"/>
      <c r="D401" s="83"/>
      <c r="E401" s="119"/>
      <c r="F401" s="119"/>
      <c r="G401" s="75"/>
      <c r="H401" s="119"/>
    </row>
    <row r="402" spans="1:8" x14ac:dyDescent="0.2">
      <c r="A402" s="83"/>
      <c r="B402" s="146"/>
      <c r="C402" s="83"/>
      <c r="D402" s="83"/>
      <c r="E402" s="119"/>
      <c r="F402" s="119"/>
      <c r="G402" s="75"/>
      <c r="H402" s="119"/>
    </row>
    <row r="403" spans="1:8" x14ac:dyDescent="0.2">
      <c r="A403" s="83"/>
      <c r="B403" s="146"/>
      <c r="C403" s="83"/>
      <c r="D403" s="83"/>
      <c r="E403" s="119"/>
      <c r="F403" s="119"/>
      <c r="G403" s="75"/>
      <c r="H403" s="119"/>
    </row>
    <row r="404" spans="1:8" x14ac:dyDescent="0.2">
      <c r="A404" s="83"/>
      <c r="B404" s="146"/>
      <c r="C404" s="83"/>
      <c r="D404" s="83"/>
      <c r="E404" s="119"/>
      <c r="F404" s="119"/>
      <c r="G404" s="75"/>
      <c r="H404" s="119"/>
    </row>
    <row r="405" spans="1:8" x14ac:dyDescent="0.2">
      <c r="A405" s="83"/>
      <c r="B405" s="146"/>
      <c r="C405" s="83"/>
      <c r="D405" s="83"/>
      <c r="E405" s="119"/>
      <c r="F405" s="119"/>
      <c r="G405" s="75"/>
      <c r="H405" s="119"/>
    </row>
    <row r="406" spans="1:8" x14ac:dyDescent="0.2">
      <c r="A406" s="83"/>
      <c r="B406" s="146"/>
      <c r="C406" s="83"/>
      <c r="D406" s="83"/>
      <c r="E406" s="119"/>
      <c r="F406" s="119"/>
      <c r="G406" s="75"/>
      <c r="H406" s="119"/>
    </row>
    <row r="407" spans="1:8" x14ac:dyDescent="0.2">
      <c r="A407" s="83"/>
      <c r="B407" s="146"/>
      <c r="C407" s="83"/>
      <c r="D407" s="83"/>
      <c r="E407" s="119"/>
      <c r="F407" s="119"/>
      <c r="G407" s="75"/>
      <c r="H407" s="119"/>
    </row>
    <row r="408" spans="1:8" x14ac:dyDescent="0.2">
      <c r="A408" s="83"/>
      <c r="B408" s="146"/>
      <c r="C408" s="83"/>
      <c r="D408" s="83"/>
      <c r="E408" s="119"/>
      <c r="F408" s="119"/>
      <c r="G408" s="75"/>
      <c r="H408" s="119"/>
    </row>
    <row r="409" spans="1:8" x14ac:dyDescent="0.2">
      <c r="A409" s="83"/>
      <c r="B409" s="146"/>
      <c r="C409" s="83"/>
      <c r="D409" s="83"/>
      <c r="E409" s="119"/>
      <c r="F409" s="119"/>
      <c r="G409" s="75"/>
      <c r="H409" s="119"/>
    </row>
    <row r="410" spans="1:8" x14ac:dyDescent="0.2">
      <c r="A410" s="83"/>
      <c r="B410" s="146"/>
      <c r="C410" s="83"/>
      <c r="D410" s="83"/>
      <c r="E410" s="119"/>
      <c r="F410" s="119"/>
      <c r="G410" s="75"/>
      <c r="H410" s="119"/>
    </row>
    <row r="411" spans="1:8" x14ac:dyDescent="0.2">
      <c r="A411" s="83"/>
      <c r="B411" s="146"/>
      <c r="C411" s="83"/>
      <c r="D411" s="83"/>
      <c r="E411" s="119"/>
      <c r="F411" s="119"/>
      <c r="G411" s="75"/>
      <c r="H411" s="119"/>
    </row>
    <row r="412" spans="1:8" x14ac:dyDescent="0.2">
      <c r="A412" s="83"/>
      <c r="B412" s="146"/>
      <c r="C412" s="83"/>
      <c r="D412" s="83"/>
      <c r="E412" s="119"/>
      <c r="F412" s="119"/>
      <c r="G412" s="75"/>
      <c r="H412" s="119"/>
    </row>
    <row r="413" spans="1:8" x14ac:dyDescent="0.2">
      <c r="A413" s="83"/>
      <c r="B413" s="146"/>
      <c r="C413" s="83"/>
      <c r="D413" s="83"/>
      <c r="E413" s="119"/>
      <c r="F413" s="119"/>
      <c r="G413" s="75"/>
      <c r="H413" s="119"/>
    </row>
    <row r="414" spans="1:8" x14ac:dyDescent="0.2">
      <c r="A414" s="83"/>
      <c r="B414" s="146"/>
      <c r="C414" s="83"/>
      <c r="D414" s="83"/>
      <c r="E414" s="119"/>
      <c r="F414" s="119"/>
      <c r="G414" s="75"/>
      <c r="H414" s="119"/>
    </row>
    <row r="415" spans="1:8" x14ac:dyDescent="0.2">
      <c r="A415" s="83"/>
      <c r="B415" s="146"/>
      <c r="C415" s="83"/>
      <c r="D415" s="83"/>
      <c r="E415" s="119"/>
      <c r="F415" s="119"/>
      <c r="G415" s="75"/>
      <c r="H415" s="119"/>
    </row>
    <row r="416" spans="1:8" x14ac:dyDescent="0.2">
      <c r="A416" s="83"/>
      <c r="B416" s="146"/>
      <c r="C416" s="83"/>
      <c r="D416" s="83"/>
      <c r="E416" s="119"/>
      <c r="F416" s="119"/>
      <c r="G416" s="75"/>
      <c r="H416" s="119"/>
    </row>
    <row r="417" spans="1:8" x14ac:dyDescent="0.2">
      <c r="A417" s="83"/>
      <c r="B417" s="146"/>
      <c r="C417" s="83"/>
      <c r="D417" s="83"/>
      <c r="E417" s="119"/>
      <c r="F417" s="119"/>
      <c r="G417" s="75"/>
      <c r="H417" s="119"/>
    </row>
    <row r="418" spans="1:8" x14ac:dyDescent="0.2">
      <c r="A418" s="83"/>
      <c r="B418" s="146"/>
      <c r="C418" s="83"/>
      <c r="D418" s="83"/>
      <c r="E418" s="119"/>
      <c r="F418" s="119"/>
      <c r="G418" s="75"/>
      <c r="H418" s="119"/>
    </row>
    <row r="419" spans="1:8" x14ac:dyDescent="0.2">
      <c r="A419" s="83"/>
      <c r="B419" s="146"/>
      <c r="C419" s="83"/>
      <c r="D419" s="83"/>
      <c r="E419" s="119"/>
      <c r="F419" s="119"/>
      <c r="G419" s="75"/>
      <c r="H419" s="119"/>
    </row>
    <row r="420" spans="1:8" x14ac:dyDescent="0.2">
      <c r="A420" s="83"/>
      <c r="B420" s="146"/>
      <c r="C420" s="83"/>
      <c r="D420" s="83"/>
      <c r="E420" s="119"/>
      <c r="F420" s="119"/>
      <c r="G420" s="75"/>
      <c r="H420" s="119"/>
    </row>
    <row r="421" spans="1:8" x14ac:dyDescent="0.2">
      <c r="A421" s="83"/>
      <c r="B421" s="146"/>
      <c r="C421" s="83"/>
      <c r="D421" s="83"/>
      <c r="E421" s="119"/>
      <c r="F421" s="119"/>
      <c r="G421" s="75"/>
      <c r="H421" s="119"/>
    </row>
    <row r="422" spans="1:8" x14ac:dyDescent="0.2">
      <c r="A422" s="83"/>
      <c r="B422" s="146"/>
      <c r="C422" s="83"/>
      <c r="D422" s="83"/>
      <c r="E422" s="119"/>
      <c r="F422" s="119"/>
      <c r="G422" s="75"/>
      <c r="H422" s="119"/>
    </row>
    <row r="423" spans="1:8" x14ac:dyDescent="0.2">
      <c r="A423" s="83"/>
      <c r="B423" s="146"/>
      <c r="C423" s="83"/>
      <c r="D423" s="83"/>
      <c r="E423" s="119"/>
      <c r="F423" s="119"/>
      <c r="G423" s="75"/>
      <c r="H423" s="119"/>
    </row>
    <row r="424" spans="1:8" x14ac:dyDescent="0.2">
      <c r="A424" s="83"/>
      <c r="B424" s="146"/>
      <c r="C424" s="83"/>
      <c r="D424" s="83"/>
      <c r="E424" s="119"/>
      <c r="F424" s="119"/>
      <c r="G424" s="75"/>
      <c r="H424" s="119"/>
    </row>
    <row r="425" spans="1:8" x14ac:dyDescent="0.2">
      <c r="A425" s="83"/>
      <c r="B425" s="146"/>
      <c r="C425" s="83"/>
      <c r="D425" s="83"/>
      <c r="E425" s="119"/>
      <c r="F425" s="119"/>
      <c r="G425" s="75"/>
      <c r="H425" s="119"/>
    </row>
    <row r="426" spans="1:8" x14ac:dyDescent="0.2">
      <c r="A426" s="83"/>
      <c r="B426" s="146"/>
      <c r="C426" s="83"/>
      <c r="D426" s="83"/>
      <c r="E426" s="119"/>
      <c r="F426" s="119"/>
      <c r="G426" s="75"/>
      <c r="H426" s="119"/>
    </row>
    <row r="427" spans="1:8" x14ac:dyDescent="0.2">
      <c r="A427" s="83"/>
      <c r="B427" s="146"/>
      <c r="C427" s="83"/>
      <c r="D427" s="83"/>
      <c r="E427" s="119"/>
      <c r="F427" s="119"/>
      <c r="G427" s="75"/>
      <c r="H427" s="119"/>
    </row>
    <row r="428" spans="1:8" x14ac:dyDescent="0.2">
      <c r="A428" s="83"/>
      <c r="B428" s="146"/>
      <c r="C428" s="83"/>
      <c r="D428" s="83"/>
      <c r="E428" s="119"/>
      <c r="F428" s="119"/>
      <c r="G428" s="75"/>
      <c r="H428" s="119"/>
    </row>
    <row r="429" spans="1:8" x14ac:dyDescent="0.2">
      <c r="A429" s="83"/>
      <c r="B429" s="146"/>
      <c r="C429" s="83"/>
      <c r="D429" s="83"/>
      <c r="E429" s="119"/>
      <c r="F429" s="119"/>
      <c r="G429" s="75"/>
      <c r="H429" s="119"/>
    </row>
    <row r="430" spans="1:8" x14ac:dyDescent="0.2">
      <c r="A430" s="83"/>
      <c r="B430" s="146"/>
      <c r="C430" s="83"/>
      <c r="D430" s="83"/>
      <c r="E430" s="119"/>
      <c r="F430" s="119"/>
      <c r="G430" s="75"/>
      <c r="H430" s="119"/>
    </row>
    <row r="431" spans="1:8" x14ac:dyDescent="0.2">
      <c r="A431" s="83"/>
      <c r="B431" s="146"/>
      <c r="C431" s="83"/>
      <c r="D431" s="83"/>
      <c r="E431" s="119"/>
      <c r="F431" s="119"/>
      <c r="G431" s="75"/>
      <c r="H431" s="119"/>
    </row>
    <row r="432" spans="1:8" x14ac:dyDescent="0.2">
      <c r="A432" s="83"/>
      <c r="B432" s="146"/>
      <c r="C432" s="83"/>
      <c r="D432" s="83"/>
      <c r="E432" s="119"/>
      <c r="F432" s="119"/>
      <c r="G432" s="75"/>
      <c r="H432" s="119"/>
    </row>
    <row r="433" spans="1:8" x14ac:dyDescent="0.2">
      <c r="A433" s="83"/>
      <c r="B433" s="146"/>
      <c r="C433" s="83"/>
      <c r="D433" s="83"/>
      <c r="E433" s="119"/>
      <c r="F433" s="119"/>
      <c r="G433" s="75"/>
      <c r="H433" s="119"/>
    </row>
    <row r="434" spans="1:8" x14ac:dyDescent="0.2">
      <c r="A434" s="83"/>
      <c r="B434" s="146"/>
      <c r="C434" s="83"/>
      <c r="D434" s="83"/>
      <c r="E434" s="119"/>
      <c r="F434" s="119"/>
      <c r="G434" s="75"/>
      <c r="H434" s="119"/>
    </row>
    <row r="435" spans="1:8" x14ac:dyDescent="0.2">
      <c r="A435" s="83"/>
      <c r="B435" s="146"/>
      <c r="C435" s="83"/>
      <c r="D435" s="83"/>
      <c r="E435" s="119"/>
      <c r="F435" s="119"/>
      <c r="G435" s="75"/>
      <c r="H435" s="119"/>
    </row>
    <row r="436" spans="1:8" x14ac:dyDescent="0.2">
      <c r="A436" s="83"/>
      <c r="B436" s="146"/>
      <c r="C436" s="83"/>
      <c r="D436" s="83"/>
      <c r="E436" s="119"/>
      <c r="F436" s="119"/>
      <c r="G436" s="75"/>
      <c r="H436" s="119"/>
    </row>
    <row r="437" spans="1:8" x14ac:dyDescent="0.2">
      <c r="A437" s="83"/>
      <c r="B437" s="146"/>
      <c r="C437" s="83"/>
      <c r="D437" s="83"/>
      <c r="E437" s="119"/>
      <c r="F437" s="119"/>
      <c r="G437" s="75"/>
      <c r="H437" s="119"/>
    </row>
    <row r="438" spans="1:8" x14ac:dyDescent="0.2">
      <c r="A438" s="83"/>
      <c r="B438" s="146"/>
      <c r="C438" s="83"/>
      <c r="D438" s="83"/>
      <c r="E438" s="119"/>
      <c r="F438" s="119"/>
      <c r="G438" s="75"/>
      <c r="H438" s="119"/>
    </row>
    <row r="439" spans="1:8" x14ac:dyDescent="0.2">
      <c r="A439" s="83"/>
      <c r="B439" s="146"/>
      <c r="C439" s="83"/>
      <c r="D439" s="83"/>
      <c r="E439" s="119"/>
      <c r="F439" s="119"/>
      <c r="G439" s="75"/>
      <c r="H439" s="119"/>
    </row>
    <row r="440" spans="1:8" x14ac:dyDescent="0.2">
      <c r="A440" s="83"/>
      <c r="B440" s="146"/>
      <c r="C440" s="83"/>
      <c r="D440" s="83"/>
      <c r="E440" s="119"/>
      <c r="F440" s="119"/>
      <c r="G440" s="75"/>
      <c r="H440" s="119"/>
    </row>
    <row r="441" spans="1:8" x14ac:dyDescent="0.2">
      <c r="A441" s="83"/>
      <c r="B441" s="146"/>
      <c r="C441" s="83"/>
      <c r="D441" s="83"/>
      <c r="E441" s="119"/>
      <c r="F441" s="119"/>
      <c r="G441" s="75"/>
      <c r="H441" s="119"/>
    </row>
    <row r="442" spans="1:8" x14ac:dyDescent="0.2">
      <c r="A442" s="83"/>
      <c r="B442" s="146"/>
      <c r="C442" s="83"/>
      <c r="D442" s="83"/>
      <c r="E442" s="119"/>
      <c r="F442" s="119"/>
      <c r="G442" s="75"/>
      <c r="H442" s="119"/>
    </row>
    <row r="443" spans="1:8" x14ac:dyDescent="0.2">
      <c r="A443" s="83"/>
      <c r="B443" s="146"/>
      <c r="C443" s="83"/>
      <c r="D443" s="83"/>
      <c r="E443" s="119"/>
      <c r="F443" s="119"/>
      <c r="G443" s="75"/>
      <c r="H443" s="119"/>
    </row>
    <row r="444" spans="1:8" x14ac:dyDescent="0.2">
      <c r="A444" s="83"/>
      <c r="B444" s="146"/>
      <c r="C444" s="83"/>
      <c r="D444" s="83"/>
      <c r="E444" s="119"/>
      <c r="F444" s="119"/>
      <c r="G444" s="75"/>
      <c r="H444" s="119"/>
    </row>
    <row r="445" spans="1:8" x14ac:dyDescent="0.2">
      <c r="A445" s="83"/>
      <c r="B445" s="146"/>
      <c r="C445" s="83"/>
      <c r="D445" s="83"/>
      <c r="E445" s="119"/>
      <c r="F445" s="119"/>
      <c r="G445" s="75"/>
      <c r="H445" s="119"/>
    </row>
    <row r="446" spans="1:8" x14ac:dyDescent="0.2">
      <c r="A446" s="83"/>
      <c r="B446" s="146"/>
      <c r="C446" s="83"/>
      <c r="D446" s="83"/>
      <c r="E446" s="119"/>
      <c r="F446" s="119"/>
      <c r="G446" s="75"/>
      <c r="H446" s="119"/>
    </row>
    <row r="447" spans="1:8" x14ac:dyDescent="0.2">
      <c r="A447" s="83"/>
      <c r="B447" s="146"/>
      <c r="C447" s="83"/>
      <c r="D447" s="83"/>
      <c r="E447" s="119"/>
      <c r="F447" s="119"/>
      <c r="G447" s="75"/>
      <c r="H447" s="119"/>
    </row>
    <row r="448" spans="1:8" x14ac:dyDescent="0.2">
      <c r="A448" s="83"/>
      <c r="B448" s="146"/>
      <c r="C448" s="83"/>
      <c r="D448" s="83"/>
      <c r="E448" s="119"/>
      <c r="F448" s="119"/>
      <c r="G448" s="75"/>
      <c r="H448" s="119"/>
    </row>
    <row r="449" spans="1:8" x14ac:dyDescent="0.2">
      <c r="A449" s="83"/>
      <c r="B449" s="146"/>
      <c r="C449" s="83"/>
      <c r="D449" s="83"/>
      <c r="E449" s="119"/>
      <c r="F449" s="119"/>
      <c r="G449" s="75"/>
      <c r="H449" s="119"/>
    </row>
    <row r="450" spans="1:8" x14ac:dyDescent="0.2">
      <c r="A450" s="83"/>
      <c r="B450" s="146"/>
      <c r="C450" s="83"/>
      <c r="D450" s="83"/>
      <c r="E450" s="119"/>
      <c r="F450" s="119"/>
      <c r="G450" s="75"/>
      <c r="H450" s="119"/>
    </row>
    <row r="451" spans="1:8" x14ac:dyDescent="0.2">
      <c r="A451" s="83"/>
      <c r="B451" s="146"/>
      <c r="C451" s="83"/>
      <c r="D451" s="83"/>
      <c r="E451" s="119"/>
      <c r="F451" s="119"/>
      <c r="G451" s="75"/>
      <c r="H451" s="119"/>
    </row>
    <row r="452" spans="1:8" x14ac:dyDescent="0.2">
      <c r="A452" s="83"/>
      <c r="B452" s="146"/>
      <c r="C452" s="83"/>
      <c r="D452" s="83"/>
      <c r="E452" s="119"/>
      <c r="F452" s="119"/>
      <c r="G452" s="75"/>
      <c r="H452" s="119"/>
    </row>
    <row r="453" spans="1:8" x14ac:dyDescent="0.2">
      <c r="A453" s="83"/>
      <c r="B453" s="146"/>
      <c r="C453" s="83"/>
      <c r="D453" s="83"/>
      <c r="E453" s="119"/>
      <c r="F453" s="119"/>
      <c r="G453" s="75"/>
      <c r="H453" s="119"/>
    </row>
    <row r="454" spans="1:8" x14ac:dyDescent="0.2">
      <c r="A454" s="83"/>
      <c r="B454" s="146"/>
      <c r="C454" s="83"/>
      <c r="D454" s="83"/>
      <c r="E454" s="119"/>
      <c r="F454" s="119"/>
      <c r="G454" s="75"/>
      <c r="H454" s="119"/>
    </row>
    <row r="455" spans="1:8" x14ac:dyDescent="0.2">
      <c r="A455" s="83"/>
      <c r="B455" s="146"/>
      <c r="C455" s="83"/>
      <c r="D455" s="83"/>
      <c r="E455" s="119"/>
      <c r="F455" s="119"/>
      <c r="G455" s="75"/>
      <c r="H455" s="119"/>
    </row>
    <row r="456" spans="1:8" x14ac:dyDescent="0.2">
      <c r="A456" s="83"/>
      <c r="B456" s="146"/>
      <c r="C456" s="83"/>
      <c r="D456" s="83"/>
      <c r="E456" s="119"/>
      <c r="F456" s="119"/>
      <c r="G456" s="75"/>
      <c r="H456" s="119"/>
    </row>
    <row r="457" spans="1:8" x14ac:dyDescent="0.2">
      <c r="A457" s="83"/>
      <c r="B457" s="146"/>
      <c r="C457" s="83"/>
      <c r="D457" s="83"/>
      <c r="E457" s="119"/>
      <c r="F457" s="119"/>
      <c r="G457" s="75"/>
      <c r="H457" s="119"/>
    </row>
    <row r="458" spans="1:8" x14ac:dyDescent="0.2">
      <c r="A458" s="83"/>
      <c r="B458" s="146"/>
      <c r="C458" s="83"/>
      <c r="D458" s="83"/>
      <c r="E458" s="119"/>
      <c r="F458" s="119"/>
      <c r="G458" s="75"/>
      <c r="H458" s="119"/>
    </row>
    <row r="459" spans="1:8" x14ac:dyDescent="0.2">
      <c r="A459" s="83"/>
      <c r="B459" s="146"/>
      <c r="C459" s="83"/>
      <c r="D459" s="83"/>
      <c r="E459" s="119"/>
      <c r="F459" s="119"/>
      <c r="G459" s="75"/>
      <c r="H459" s="119"/>
    </row>
    <row r="460" spans="1:8" x14ac:dyDescent="0.2">
      <c r="A460" s="83"/>
      <c r="B460" s="146"/>
      <c r="C460" s="83"/>
      <c r="D460" s="83"/>
      <c r="E460" s="119"/>
      <c r="F460" s="119"/>
      <c r="G460" s="75"/>
      <c r="H460" s="119"/>
    </row>
    <row r="461" spans="1:8" x14ac:dyDescent="0.2">
      <c r="A461" s="83"/>
      <c r="B461" s="146"/>
      <c r="C461" s="83"/>
      <c r="D461" s="83"/>
      <c r="E461" s="119"/>
      <c r="F461" s="119"/>
      <c r="G461" s="75"/>
      <c r="H461" s="119"/>
    </row>
    <row r="462" spans="1:8" x14ac:dyDescent="0.2">
      <c r="A462" s="83"/>
      <c r="B462" s="146"/>
      <c r="C462" s="83"/>
      <c r="D462" s="83"/>
      <c r="E462" s="119"/>
      <c r="F462" s="119"/>
      <c r="G462" s="75"/>
      <c r="H462" s="119"/>
    </row>
    <row r="463" spans="1:8" x14ac:dyDescent="0.2">
      <c r="A463" s="83"/>
      <c r="B463" s="146"/>
      <c r="C463" s="83"/>
      <c r="D463" s="83"/>
      <c r="E463" s="119"/>
      <c r="F463" s="119"/>
      <c r="G463" s="75"/>
      <c r="H463" s="119"/>
    </row>
    <row r="464" spans="1:8" x14ac:dyDescent="0.2">
      <c r="A464" s="83"/>
      <c r="B464" s="146"/>
      <c r="C464" s="83"/>
      <c r="D464" s="83"/>
      <c r="E464" s="119"/>
      <c r="F464" s="119"/>
      <c r="G464" s="75"/>
      <c r="H464" s="119"/>
    </row>
    <row r="465" spans="1:8" x14ac:dyDescent="0.2">
      <c r="A465" s="83"/>
      <c r="B465" s="146"/>
      <c r="C465" s="83"/>
      <c r="D465" s="83"/>
      <c r="E465" s="119"/>
      <c r="F465" s="119"/>
      <c r="G465" s="75"/>
      <c r="H465" s="119"/>
    </row>
    <row r="466" spans="1:8" x14ac:dyDescent="0.2">
      <c r="A466" s="83"/>
      <c r="B466" s="146"/>
      <c r="C466" s="83"/>
      <c r="D466" s="83"/>
      <c r="E466" s="119"/>
      <c r="F466" s="119"/>
      <c r="G466" s="75"/>
      <c r="H466" s="119"/>
    </row>
    <row r="467" spans="1:8" x14ac:dyDescent="0.2">
      <c r="A467" s="83"/>
      <c r="B467" s="146"/>
      <c r="C467" s="83"/>
      <c r="D467" s="83"/>
      <c r="E467" s="119"/>
      <c r="F467" s="119"/>
      <c r="G467" s="75"/>
      <c r="H467" s="119"/>
    </row>
    <row r="468" spans="1:8" x14ac:dyDescent="0.2">
      <c r="A468" s="83"/>
      <c r="B468" s="146"/>
      <c r="C468" s="83"/>
      <c r="D468" s="83"/>
      <c r="E468" s="119"/>
      <c r="F468" s="119"/>
      <c r="G468" s="75"/>
      <c r="H468" s="119"/>
    </row>
    <row r="469" spans="1:8" x14ac:dyDescent="0.2">
      <c r="A469" s="83"/>
      <c r="B469" s="146"/>
      <c r="C469" s="83"/>
      <c r="D469" s="83"/>
      <c r="E469" s="119"/>
      <c r="F469" s="119"/>
      <c r="G469" s="75"/>
      <c r="H469" s="119"/>
    </row>
    <row r="470" spans="1:8" x14ac:dyDescent="0.2">
      <c r="A470" s="83"/>
      <c r="B470" s="146"/>
      <c r="C470" s="83"/>
      <c r="D470" s="83"/>
      <c r="E470" s="119"/>
      <c r="F470" s="119"/>
      <c r="G470" s="75"/>
      <c r="H470" s="119"/>
    </row>
    <row r="471" spans="1:8" x14ac:dyDescent="0.2">
      <c r="A471" s="83"/>
      <c r="B471" s="146"/>
      <c r="C471" s="83"/>
      <c r="D471" s="83"/>
      <c r="E471" s="119"/>
      <c r="F471" s="119"/>
      <c r="G471" s="75"/>
      <c r="H471" s="119"/>
    </row>
    <row r="472" spans="1:8" x14ac:dyDescent="0.2">
      <c r="A472" s="83"/>
      <c r="B472" s="146"/>
      <c r="C472" s="83"/>
      <c r="D472" s="83"/>
      <c r="E472" s="119"/>
      <c r="F472" s="119"/>
      <c r="G472" s="75"/>
      <c r="H472" s="119"/>
    </row>
    <row r="473" spans="1:8" x14ac:dyDescent="0.2">
      <c r="A473" s="83"/>
      <c r="B473" s="146"/>
      <c r="C473" s="83"/>
      <c r="D473" s="83"/>
      <c r="E473" s="119"/>
      <c r="F473" s="119"/>
      <c r="G473" s="75"/>
      <c r="H473" s="119"/>
    </row>
    <row r="474" spans="1:8" x14ac:dyDescent="0.2">
      <c r="A474" s="83"/>
      <c r="B474" s="146"/>
      <c r="C474" s="83"/>
      <c r="D474" s="83"/>
      <c r="E474" s="119"/>
      <c r="F474" s="119"/>
      <c r="G474" s="75"/>
      <c r="H474" s="119"/>
    </row>
    <row r="475" spans="1:8" x14ac:dyDescent="0.2">
      <c r="A475" s="83"/>
      <c r="B475" s="146"/>
      <c r="C475" s="83"/>
      <c r="D475" s="83"/>
      <c r="E475" s="119"/>
      <c r="F475" s="119"/>
      <c r="G475" s="75"/>
      <c r="H475" s="119"/>
    </row>
    <row r="476" spans="1:8" x14ac:dyDescent="0.2">
      <c r="A476" s="83"/>
      <c r="B476" s="146"/>
      <c r="C476" s="83"/>
      <c r="D476" s="83"/>
      <c r="E476" s="119"/>
      <c r="F476" s="119"/>
      <c r="G476" s="75"/>
      <c r="H476" s="119"/>
    </row>
    <row r="477" spans="1:8" x14ac:dyDescent="0.2">
      <c r="A477" s="83"/>
      <c r="B477" s="146"/>
      <c r="C477" s="83"/>
      <c r="D477" s="83"/>
      <c r="E477" s="119"/>
      <c r="F477" s="119"/>
      <c r="G477" s="75"/>
      <c r="H477" s="119"/>
    </row>
    <row r="478" spans="1:8" x14ac:dyDescent="0.2">
      <c r="A478" s="83"/>
      <c r="B478" s="146"/>
      <c r="C478" s="83"/>
      <c r="D478" s="83"/>
      <c r="E478" s="119"/>
      <c r="F478" s="119"/>
      <c r="G478" s="75"/>
      <c r="H478" s="119"/>
    </row>
    <row r="479" spans="1:8" x14ac:dyDescent="0.2">
      <c r="A479" s="83"/>
      <c r="B479" s="146"/>
      <c r="C479" s="83"/>
      <c r="D479" s="83"/>
      <c r="E479" s="119"/>
      <c r="F479" s="119"/>
      <c r="G479" s="75"/>
      <c r="H479" s="119"/>
    </row>
    <row r="480" spans="1:8" x14ac:dyDescent="0.2">
      <c r="A480" s="83"/>
      <c r="B480" s="146"/>
      <c r="C480" s="83"/>
      <c r="D480" s="83"/>
      <c r="E480" s="119"/>
      <c r="F480" s="119"/>
      <c r="G480" s="75"/>
      <c r="H480" s="119"/>
    </row>
    <row r="481" spans="1:8" x14ac:dyDescent="0.2">
      <c r="A481" s="83"/>
      <c r="B481" s="146"/>
      <c r="C481" s="83"/>
      <c r="D481" s="83"/>
      <c r="E481" s="119"/>
      <c r="F481" s="119"/>
      <c r="G481" s="75"/>
      <c r="H481" s="119"/>
    </row>
    <row r="482" spans="1:8" x14ac:dyDescent="0.2">
      <c r="A482" s="83"/>
      <c r="B482" s="146"/>
      <c r="C482" s="83"/>
      <c r="D482" s="83"/>
      <c r="E482" s="119"/>
      <c r="F482" s="119"/>
      <c r="G482" s="75"/>
      <c r="H482" s="119"/>
    </row>
    <row r="483" spans="1:8" x14ac:dyDescent="0.2">
      <c r="A483" s="83"/>
      <c r="B483" s="146"/>
      <c r="C483" s="83"/>
      <c r="D483" s="83"/>
      <c r="E483" s="119"/>
      <c r="F483" s="119"/>
      <c r="G483" s="75"/>
      <c r="H483" s="119"/>
    </row>
    <row r="484" spans="1:8" x14ac:dyDescent="0.2">
      <c r="A484" s="83"/>
      <c r="B484" s="146"/>
      <c r="C484" s="83"/>
      <c r="D484" s="83"/>
      <c r="E484" s="119"/>
      <c r="F484" s="119"/>
      <c r="G484" s="75"/>
      <c r="H484" s="119"/>
    </row>
    <row r="485" spans="1:8" x14ac:dyDescent="0.2">
      <c r="A485" s="83"/>
      <c r="B485" s="146"/>
      <c r="C485" s="83"/>
      <c r="D485" s="83"/>
      <c r="E485" s="119"/>
      <c r="F485" s="119"/>
      <c r="G485" s="75"/>
      <c r="H485" s="119"/>
    </row>
    <row r="486" spans="1:8" x14ac:dyDescent="0.2">
      <c r="A486" s="83"/>
      <c r="B486" s="146"/>
      <c r="C486" s="83"/>
      <c r="D486" s="83"/>
      <c r="E486" s="119"/>
      <c r="F486" s="119"/>
      <c r="G486" s="75"/>
      <c r="H486" s="119"/>
    </row>
    <row r="487" spans="1:8" x14ac:dyDescent="0.2">
      <c r="A487" s="83"/>
      <c r="B487" s="146"/>
      <c r="C487" s="83"/>
      <c r="D487" s="83"/>
      <c r="E487" s="119"/>
      <c r="F487" s="119"/>
      <c r="G487" s="75"/>
      <c r="H487" s="119"/>
    </row>
    <row r="488" spans="1:8" x14ac:dyDescent="0.2">
      <c r="A488" s="83"/>
      <c r="B488" s="146"/>
      <c r="C488" s="83"/>
      <c r="D488" s="83"/>
      <c r="E488" s="119"/>
      <c r="F488" s="119"/>
      <c r="G488" s="75"/>
      <c r="H488" s="119"/>
    </row>
    <row r="489" spans="1:8" x14ac:dyDescent="0.2">
      <c r="A489" s="83"/>
      <c r="B489" s="146"/>
      <c r="C489" s="83"/>
      <c r="D489" s="83"/>
      <c r="E489" s="119"/>
      <c r="F489" s="119"/>
      <c r="G489" s="75"/>
      <c r="H489" s="119"/>
    </row>
    <row r="490" spans="1:8" x14ac:dyDescent="0.2">
      <c r="A490" s="83"/>
      <c r="B490" s="146"/>
      <c r="C490" s="83"/>
      <c r="D490" s="83"/>
      <c r="E490" s="119"/>
      <c r="F490" s="119"/>
      <c r="G490" s="75"/>
      <c r="H490" s="119"/>
    </row>
    <row r="491" spans="1:8" x14ac:dyDescent="0.2">
      <c r="A491" s="83"/>
      <c r="B491" s="146"/>
      <c r="C491" s="83"/>
      <c r="D491" s="83"/>
      <c r="E491" s="119"/>
      <c r="F491" s="119"/>
      <c r="G491" s="75"/>
      <c r="H491" s="119"/>
    </row>
    <row r="492" spans="1:8" x14ac:dyDescent="0.2">
      <c r="A492" s="83"/>
      <c r="B492" s="146"/>
      <c r="C492" s="83"/>
      <c r="D492" s="83"/>
      <c r="E492" s="119"/>
      <c r="F492" s="119"/>
      <c r="G492" s="75"/>
      <c r="H492" s="119"/>
    </row>
    <row r="493" spans="1:8" x14ac:dyDescent="0.2">
      <c r="A493" s="83"/>
      <c r="B493" s="146"/>
      <c r="C493" s="83"/>
      <c r="D493" s="83"/>
      <c r="E493" s="119"/>
      <c r="F493" s="119"/>
      <c r="G493" s="75"/>
      <c r="H493" s="119"/>
    </row>
    <row r="494" spans="1:8" x14ac:dyDescent="0.2">
      <c r="A494" s="83"/>
      <c r="B494" s="146"/>
      <c r="C494" s="83"/>
      <c r="D494" s="83"/>
      <c r="E494" s="119"/>
      <c r="F494" s="119"/>
      <c r="G494" s="75"/>
      <c r="H494" s="119"/>
    </row>
    <row r="495" spans="1:8" x14ac:dyDescent="0.2">
      <c r="A495" s="83"/>
      <c r="B495" s="146"/>
      <c r="C495" s="83"/>
      <c r="D495" s="83"/>
      <c r="E495" s="119"/>
      <c r="F495" s="119"/>
      <c r="G495" s="75"/>
      <c r="H495" s="119"/>
    </row>
    <row r="496" spans="1:8" x14ac:dyDescent="0.2">
      <c r="A496" s="83"/>
      <c r="B496" s="146"/>
      <c r="C496" s="83"/>
      <c r="D496" s="83"/>
      <c r="E496" s="119"/>
      <c r="F496" s="119"/>
      <c r="G496" s="75"/>
      <c r="H496" s="119"/>
    </row>
    <row r="497" spans="1:8" x14ac:dyDescent="0.2">
      <c r="A497" s="83"/>
      <c r="B497" s="146"/>
      <c r="C497" s="83"/>
      <c r="D497" s="83"/>
      <c r="E497" s="119"/>
      <c r="F497" s="119"/>
      <c r="G497" s="75"/>
      <c r="H497" s="119"/>
    </row>
    <row r="498" spans="1:8" x14ac:dyDescent="0.2">
      <c r="A498" s="83"/>
      <c r="B498" s="146"/>
      <c r="C498" s="83"/>
      <c r="D498" s="83"/>
      <c r="E498" s="119"/>
      <c r="F498" s="119"/>
      <c r="G498" s="75"/>
      <c r="H498" s="119"/>
    </row>
    <row r="499" spans="1:8" x14ac:dyDescent="0.2">
      <c r="A499" s="83"/>
      <c r="B499" s="146"/>
      <c r="C499" s="83"/>
      <c r="D499" s="83"/>
      <c r="E499" s="119"/>
      <c r="F499" s="119"/>
      <c r="G499" s="75"/>
      <c r="H499" s="119"/>
    </row>
    <row r="500" spans="1:8" x14ac:dyDescent="0.2">
      <c r="A500" s="83"/>
      <c r="B500" s="146"/>
      <c r="C500" s="83"/>
      <c r="D500" s="83"/>
      <c r="E500" s="119"/>
      <c r="F500" s="119"/>
      <c r="G500" s="75"/>
      <c r="H500" s="119"/>
    </row>
    <row r="501" spans="1:8" x14ac:dyDescent="0.2">
      <c r="A501" s="83"/>
      <c r="B501" s="146"/>
      <c r="C501" s="83"/>
      <c r="D501" s="83"/>
      <c r="E501" s="119"/>
      <c r="F501" s="119"/>
      <c r="G501" s="75"/>
      <c r="H501" s="119"/>
    </row>
    <row r="502" spans="1:8" x14ac:dyDescent="0.2">
      <c r="A502" s="83"/>
      <c r="B502" s="146"/>
      <c r="C502" s="83"/>
      <c r="D502" s="83"/>
      <c r="E502" s="119"/>
      <c r="F502" s="119"/>
      <c r="G502" s="75"/>
      <c r="H502" s="119"/>
    </row>
    <row r="503" spans="1:8" x14ac:dyDescent="0.2">
      <c r="A503" s="83"/>
      <c r="B503" s="146"/>
      <c r="C503" s="83"/>
      <c r="D503" s="83"/>
      <c r="E503" s="119"/>
      <c r="F503" s="119"/>
      <c r="G503" s="75"/>
      <c r="H503" s="119"/>
    </row>
    <row r="504" spans="1:8" x14ac:dyDescent="0.2">
      <c r="A504" s="83"/>
      <c r="B504" s="146"/>
      <c r="C504" s="83"/>
      <c r="D504" s="83"/>
      <c r="E504" s="119"/>
      <c r="F504" s="119"/>
      <c r="G504" s="75"/>
      <c r="H504" s="119"/>
    </row>
    <row r="505" spans="1:8" x14ac:dyDescent="0.2">
      <c r="A505" s="83"/>
      <c r="B505" s="146"/>
      <c r="C505" s="83"/>
      <c r="D505" s="83"/>
      <c r="E505" s="119"/>
      <c r="F505" s="119"/>
      <c r="G505" s="75"/>
      <c r="H505" s="119"/>
    </row>
    <row r="506" spans="1:8" x14ac:dyDescent="0.2">
      <c r="A506" s="83"/>
      <c r="B506" s="146"/>
      <c r="C506" s="83"/>
      <c r="D506" s="83"/>
      <c r="E506" s="119"/>
      <c r="F506" s="119"/>
      <c r="G506" s="75"/>
      <c r="H506" s="119"/>
    </row>
    <row r="507" spans="1:8" x14ac:dyDescent="0.2">
      <c r="A507" s="83"/>
      <c r="B507" s="146"/>
      <c r="C507" s="83"/>
      <c r="D507" s="83"/>
      <c r="E507" s="119"/>
      <c r="F507" s="119"/>
      <c r="G507" s="75"/>
      <c r="H507" s="119"/>
    </row>
    <row r="508" spans="1:8" x14ac:dyDescent="0.2">
      <c r="A508" s="83"/>
      <c r="B508" s="146"/>
      <c r="C508" s="83"/>
      <c r="D508" s="83"/>
      <c r="E508" s="119"/>
      <c r="F508" s="119"/>
      <c r="G508" s="75"/>
      <c r="H508" s="119"/>
    </row>
    <row r="509" spans="1:8" x14ac:dyDescent="0.2">
      <c r="A509" s="83"/>
      <c r="B509" s="146"/>
      <c r="C509" s="83"/>
      <c r="D509" s="83"/>
      <c r="E509" s="119"/>
      <c r="F509" s="119"/>
      <c r="G509" s="75"/>
      <c r="H509" s="119"/>
    </row>
    <row r="510" spans="1:8" x14ac:dyDescent="0.2">
      <c r="A510" s="83"/>
      <c r="B510" s="146"/>
      <c r="C510" s="83"/>
      <c r="D510" s="83"/>
      <c r="E510" s="119"/>
      <c r="F510" s="119"/>
      <c r="G510" s="75"/>
      <c r="H510" s="119"/>
    </row>
    <row r="511" spans="1:8" x14ac:dyDescent="0.2">
      <c r="A511" s="83"/>
      <c r="B511" s="146"/>
      <c r="C511" s="83"/>
      <c r="D511" s="83"/>
      <c r="E511" s="119"/>
      <c r="F511" s="119"/>
      <c r="G511" s="75"/>
      <c r="H511" s="119"/>
    </row>
    <row r="512" spans="1:8" x14ac:dyDescent="0.2">
      <c r="A512" s="83"/>
      <c r="B512" s="146"/>
      <c r="C512" s="83"/>
      <c r="D512" s="83"/>
      <c r="E512" s="119"/>
      <c r="F512" s="119"/>
      <c r="G512" s="75"/>
      <c r="H512" s="119"/>
    </row>
    <row r="513" spans="1:8" x14ac:dyDescent="0.2">
      <c r="A513" s="83"/>
      <c r="B513" s="146"/>
      <c r="C513" s="83"/>
      <c r="D513" s="83"/>
      <c r="E513" s="119"/>
      <c r="F513" s="119"/>
      <c r="G513" s="75"/>
      <c r="H513" s="119"/>
    </row>
    <row r="514" spans="1:8" x14ac:dyDescent="0.2">
      <c r="A514" s="83"/>
      <c r="B514" s="146"/>
      <c r="C514" s="83"/>
      <c r="D514" s="83"/>
      <c r="E514" s="119"/>
      <c r="F514" s="119"/>
      <c r="G514" s="75"/>
      <c r="H514" s="119"/>
    </row>
    <row r="515" spans="1:8" x14ac:dyDescent="0.2">
      <c r="A515" s="83"/>
      <c r="B515" s="146"/>
      <c r="C515" s="83"/>
      <c r="D515" s="83"/>
      <c r="E515" s="119"/>
      <c r="F515" s="119"/>
      <c r="G515" s="75"/>
      <c r="H515" s="119"/>
    </row>
    <row r="516" spans="1:8" x14ac:dyDescent="0.2">
      <c r="A516" s="83"/>
      <c r="B516" s="146"/>
      <c r="C516" s="83"/>
      <c r="D516" s="83"/>
      <c r="E516" s="119"/>
      <c r="F516" s="119"/>
      <c r="G516" s="75"/>
      <c r="H516" s="119"/>
    </row>
    <row r="517" spans="1:8" x14ac:dyDescent="0.2">
      <c r="A517" s="83"/>
      <c r="B517" s="146"/>
      <c r="C517" s="83"/>
      <c r="D517" s="83"/>
      <c r="E517" s="119"/>
      <c r="F517" s="119"/>
      <c r="G517" s="75"/>
      <c r="H517" s="119"/>
    </row>
    <row r="518" spans="1:8" x14ac:dyDescent="0.2">
      <c r="A518" s="83"/>
      <c r="B518" s="146"/>
      <c r="C518" s="83"/>
      <c r="D518" s="83"/>
      <c r="E518" s="119"/>
      <c r="F518" s="119"/>
      <c r="G518" s="75"/>
      <c r="H518" s="119"/>
    </row>
    <row r="519" spans="1:8" x14ac:dyDescent="0.2">
      <c r="A519" s="83"/>
      <c r="B519" s="146"/>
      <c r="C519" s="83"/>
      <c r="D519" s="83"/>
      <c r="E519" s="119"/>
      <c r="F519" s="119"/>
      <c r="G519" s="75"/>
      <c r="H519" s="119"/>
    </row>
    <row r="520" spans="1:8" x14ac:dyDescent="0.2">
      <c r="A520" s="83"/>
      <c r="B520" s="146"/>
      <c r="C520" s="83"/>
      <c r="D520" s="83"/>
      <c r="E520" s="119"/>
      <c r="F520" s="119"/>
      <c r="G520" s="75"/>
      <c r="H520" s="119"/>
    </row>
    <row r="521" spans="1:8" x14ac:dyDescent="0.2">
      <c r="A521" s="83"/>
      <c r="B521" s="146"/>
      <c r="C521" s="83"/>
      <c r="D521" s="83"/>
      <c r="E521" s="119"/>
      <c r="F521" s="119"/>
      <c r="G521" s="75"/>
      <c r="H521" s="119"/>
    </row>
    <row r="522" spans="1:8" x14ac:dyDescent="0.2">
      <c r="A522" s="83"/>
      <c r="B522" s="146"/>
      <c r="C522" s="83"/>
      <c r="D522" s="83"/>
      <c r="E522" s="119"/>
      <c r="F522" s="119"/>
      <c r="G522" s="75"/>
      <c r="H522" s="119"/>
    </row>
    <row r="523" spans="1:8" x14ac:dyDescent="0.2">
      <c r="A523" s="83"/>
      <c r="B523" s="146"/>
      <c r="C523" s="83"/>
      <c r="D523" s="83"/>
      <c r="E523" s="119"/>
      <c r="F523" s="119"/>
      <c r="G523" s="75"/>
      <c r="H523" s="119"/>
    </row>
    <row r="524" spans="1:8" x14ac:dyDescent="0.2">
      <c r="A524" s="83"/>
      <c r="B524" s="146"/>
      <c r="C524" s="83"/>
      <c r="D524" s="83"/>
      <c r="E524" s="119"/>
      <c r="F524" s="119"/>
      <c r="G524" s="75"/>
      <c r="H524" s="119"/>
    </row>
    <row r="525" spans="1:8" x14ac:dyDescent="0.2">
      <c r="A525" s="83"/>
      <c r="B525" s="146"/>
      <c r="C525" s="83"/>
      <c r="D525" s="83"/>
      <c r="E525" s="119"/>
      <c r="F525" s="119"/>
      <c r="G525" s="75"/>
      <c r="H525" s="119"/>
    </row>
    <row r="526" spans="1:8" x14ac:dyDescent="0.2">
      <c r="A526" s="83"/>
      <c r="B526" s="146"/>
      <c r="C526" s="83"/>
      <c r="D526" s="83"/>
      <c r="E526" s="119"/>
      <c r="F526" s="119"/>
      <c r="G526" s="75"/>
      <c r="H526" s="119"/>
    </row>
    <row r="527" spans="1:8" x14ac:dyDescent="0.2">
      <c r="A527" s="83"/>
      <c r="B527" s="146"/>
      <c r="C527" s="83"/>
      <c r="D527" s="83"/>
      <c r="E527" s="119"/>
      <c r="F527" s="119"/>
      <c r="G527" s="75"/>
      <c r="H527" s="119"/>
    </row>
    <row r="528" spans="1:8" x14ac:dyDescent="0.2">
      <c r="A528" s="83"/>
      <c r="B528" s="146"/>
      <c r="C528" s="83"/>
      <c r="D528" s="83"/>
      <c r="E528" s="119"/>
      <c r="F528" s="119"/>
      <c r="G528" s="75"/>
      <c r="H528" s="119"/>
    </row>
    <row r="529" spans="1:8" x14ac:dyDescent="0.2">
      <c r="A529" s="83"/>
      <c r="B529" s="146"/>
      <c r="C529" s="83"/>
      <c r="D529" s="83"/>
      <c r="E529" s="119"/>
      <c r="F529" s="119"/>
      <c r="G529" s="75"/>
      <c r="H529" s="119"/>
    </row>
    <row r="530" spans="1:8" x14ac:dyDescent="0.2">
      <c r="A530" s="83"/>
      <c r="B530" s="146"/>
      <c r="C530" s="83"/>
      <c r="D530" s="83"/>
      <c r="E530" s="119"/>
      <c r="F530" s="119"/>
      <c r="G530" s="75"/>
      <c r="H530" s="119"/>
    </row>
    <row r="531" spans="1:8" x14ac:dyDescent="0.2">
      <c r="A531" s="83"/>
      <c r="B531" s="146"/>
      <c r="C531" s="83"/>
      <c r="D531" s="83"/>
      <c r="E531" s="119"/>
      <c r="F531" s="119"/>
      <c r="G531" s="75"/>
      <c r="H531" s="119"/>
    </row>
    <row r="532" spans="1:8" x14ac:dyDescent="0.2">
      <c r="A532" s="83"/>
      <c r="B532" s="146"/>
      <c r="C532" s="83"/>
      <c r="D532" s="83"/>
      <c r="E532" s="119"/>
      <c r="F532" s="119"/>
      <c r="G532" s="75"/>
      <c r="H532" s="119"/>
    </row>
    <row r="533" spans="1:8" x14ac:dyDescent="0.2">
      <c r="A533" s="83"/>
      <c r="B533" s="146"/>
      <c r="C533" s="83"/>
      <c r="D533" s="83"/>
      <c r="E533" s="119"/>
      <c r="F533" s="119"/>
      <c r="G533" s="75"/>
      <c r="H533" s="119"/>
    </row>
    <row r="534" spans="1:8" x14ac:dyDescent="0.2">
      <c r="A534" s="83"/>
      <c r="B534" s="146"/>
      <c r="C534" s="83"/>
      <c r="D534" s="83"/>
      <c r="E534" s="119"/>
      <c r="F534" s="119"/>
      <c r="G534" s="75"/>
      <c r="H534" s="119"/>
    </row>
    <row r="535" spans="1:8" x14ac:dyDescent="0.2">
      <c r="A535" s="83"/>
      <c r="B535" s="146"/>
      <c r="C535" s="83"/>
      <c r="D535" s="83"/>
      <c r="E535" s="119"/>
      <c r="F535" s="119"/>
      <c r="G535" s="75"/>
      <c r="H535" s="119"/>
    </row>
    <row r="536" spans="1:8" x14ac:dyDescent="0.2">
      <c r="A536" s="83"/>
      <c r="B536" s="146"/>
      <c r="C536" s="83"/>
      <c r="D536" s="83"/>
      <c r="E536" s="119"/>
      <c r="F536" s="119"/>
      <c r="G536" s="75"/>
      <c r="H536" s="119"/>
    </row>
    <row r="537" spans="1:8" x14ac:dyDescent="0.2">
      <c r="A537" s="83"/>
      <c r="B537" s="146"/>
      <c r="C537" s="83"/>
      <c r="D537" s="83"/>
      <c r="E537" s="119"/>
      <c r="F537" s="119"/>
      <c r="G537" s="75"/>
      <c r="H537" s="119"/>
    </row>
    <row r="538" spans="1:8" x14ac:dyDescent="0.2">
      <c r="A538" s="83"/>
      <c r="B538" s="146"/>
      <c r="C538" s="83"/>
      <c r="D538" s="83"/>
      <c r="E538" s="119"/>
      <c r="F538" s="119"/>
      <c r="G538" s="75"/>
      <c r="H538" s="119"/>
    </row>
    <row r="539" spans="1:8" x14ac:dyDescent="0.2">
      <c r="A539" s="83"/>
      <c r="B539" s="146"/>
      <c r="C539" s="83"/>
      <c r="D539" s="83"/>
      <c r="E539" s="119"/>
      <c r="F539" s="119"/>
      <c r="G539" s="75"/>
      <c r="H539" s="119"/>
    </row>
    <row r="540" spans="1:8" x14ac:dyDescent="0.2">
      <c r="A540" s="83"/>
      <c r="B540" s="146"/>
      <c r="C540" s="83"/>
      <c r="D540" s="83"/>
      <c r="E540" s="119"/>
      <c r="F540" s="119"/>
      <c r="G540" s="75"/>
      <c r="H540" s="119"/>
    </row>
    <row r="541" spans="1:8" x14ac:dyDescent="0.2">
      <c r="A541" s="83"/>
      <c r="B541" s="146"/>
      <c r="C541" s="83"/>
      <c r="D541" s="83"/>
      <c r="E541" s="119"/>
      <c r="F541" s="119"/>
      <c r="G541" s="75"/>
      <c r="H541" s="119"/>
    </row>
    <row r="542" spans="1:8" x14ac:dyDescent="0.2">
      <c r="A542" s="83"/>
      <c r="B542" s="146"/>
      <c r="C542" s="83"/>
      <c r="D542" s="83"/>
      <c r="E542" s="119"/>
      <c r="F542" s="119"/>
      <c r="G542" s="75"/>
      <c r="H542" s="119"/>
    </row>
    <row r="543" spans="1:8" x14ac:dyDescent="0.2">
      <c r="A543" s="83"/>
      <c r="B543" s="146"/>
      <c r="C543" s="83"/>
      <c r="D543" s="83"/>
      <c r="E543" s="119"/>
      <c r="F543" s="119"/>
      <c r="G543" s="75"/>
      <c r="H543" s="119"/>
    </row>
    <row r="544" spans="1:8" x14ac:dyDescent="0.2">
      <c r="A544" s="83"/>
      <c r="B544" s="146"/>
      <c r="C544" s="83"/>
      <c r="D544" s="83"/>
      <c r="E544" s="119"/>
      <c r="F544" s="119"/>
      <c r="G544" s="75"/>
      <c r="H544" s="119"/>
    </row>
    <row r="545" spans="1:8" x14ac:dyDescent="0.2">
      <c r="A545" s="83"/>
      <c r="B545" s="146"/>
      <c r="C545" s="83"/>
      <c r="D545" s="83"/>
      <c r="E545" s="119"/>
      <c r="F545" s="119"/>
      <c r="G545" s="75"/>
      <c r="H545" s="119"/>
    </row>
    <row r="546" spans="1:8" x14ac:dyDescent="0.2">
      <c r="A546" s="83"/>
      <c r="B546" s="146"/>
      <c r="C546" s="83"/>
      <c r="D546" s="83"/>
      <c r="E546" s="119"/>
      <c r="F546" s="119"/>
      <c r="G546" s="75"/>
      <c r="H546" s="119"/>
    </row>
    <row r="547" spans="1:8" x14ac:dyDescent="0.2">
      <c r="A547" s="83"/>
      <c r="B547" s="146"/>
      <c r="C547" s="83"/>
      <c r="D547" s="83"/>
      <c r="E547" s="119"/>
      <c r="F547" s="119"/>
      <c r="G547" s="75"/>
      <c r="H547" s="119"/>
    </row>
    <row r="548" spans="1:8" x14ac:dyDescent="0.2">
      <c r="A548" s="83"/>
      <c r="B548" s="146"/>
      <c r="C548" s="83"/>
      <c r="D548" s="83"/>
      <c r="E548" s="119"/>
      <c r="F548" s="119"/>
      <c r="G548" s="75"/>
      <c r="H548" s="119"/>
    </row>
    <row r="549" spans="1:8" x14ac:dyDescent="0.2">
      <c r="A549" s="83"/>
      <c r="B549" s="146"/>
      <c r="C549" s="83"/>
      <c r="D549" s="83"/>
      <c r="E549" s="119"/>
      <c r="F549" s="119"/>
      <c r="G549" s="75"/>
      <c r="H549" s="119"/>
    </row>
    <row r="550" spans="1:8" x14ac:dyDescent="0.2">
      <c r="A550" s="83"/>
      <c r="B550" s="146"/>
      <c r="C550" s="83"/>
      <c r="D550" s="83"/>
      <c r="E550" s="119"/>
      <c r="F550" s="119"/>
      <c r="G550" s="75"/>
      <c r="H550" s="119"/>
    </row>
    <row r="551" spans="1:8" x14ac:dyDescent="0.2">
      <c r="A551" s="83"/>
      <c r="B551" s="146"/>
      <c r="C551" s="83"/>
      <c r="D551" s="83"/>
      <c r="E551" s="119"/>
      <c r="F551" s="119"/>
      <c r="G551" s="75"/>
      <c r="H551" s="119"/>
    </row>
    <row r="552" spans="1:8" x14ac:dyDescent="0.2">
      <c r="A552" s="83"/>
      <c r="B552" s="146"/>
      <c r="C552" s="83"/>
      <c r="D552" s="83"/>
      <c r="E552" s="119"/>
      <c r="F552" s="119"/>
      <c r="G552" s="75"/>
      <c r="H552" s="119"/>
    </row>
    <row r="553" spans="1:8" x14ac:dyDescent="0.2">
      <c r="A553" s="83"/>
      <c r="B553" s="146"/>
      <c r="C553" s="83"/>
      <c r="D553" s="83"/>
      <c r="E553" s="119"/>
      <c r="F553" s="119"/>
      <c r="G553" s="75"/>
      <c r="H553" s="119"/>
    </row>
    <row r="554" spans="1:8" x14ac:dyDescent="0.2">
      <c r="A554" s="83"/>
      <c r="B554" s="146"/>
      <c r="C554" s="83"/>
      <c r="D554" s="83"/>
      <c r="E554" s="119"/>
      <c r="F554" s="119"/>
      <c r="G554" s="75"/>
      <c r="H554" s="119"/>
    </row>
    <row r="555" spans="1:8" x14ac:dyDescent="0.2">
      <c r="A555" s="83"/>
      <c r="B555" s="146"/>
      <c r="C555" s="83"/>
      <c r="D555" s="83"/>
      <c r="E555" s="119"/>
      <c r="F555" s="119"/>
      <c r="G555" s="75"/>
      <c r="H555" s="119"/>
    </row>
    <row r="556" spans="1:8" x14ac:dyDescent="0.2">
      <c r="A556" s="83"/>
      <c r="B556" s="146"/>
      <c r="C556" s="83"/>
      <c r="D556" s="83"/>
      <c r="E556" s="119"/>
      <c r="F556" s="119"/>
      <c r="G556" s="75"/>
      <c r="H556" s="119"/>
    </row>
    <row r="557" spans="1:8" x14ac:dyDescent="0.2">
      <c r="A557" s="83"/>
      <c r="B557" s="146"/>
      <c r="C557" s="83"/>
      <c r="D557" s="83"/>
      <c r="E557" s="119"/>
      <c r="F557" s="119"/>
      <c r="G557" s="75"/>
      <c r="H557" s="119"/>
    </row>
    <row r="558" spans="1:8" x14ac:dyDescent="0.2">
      <c r="A558" s="83"/>
      <c r="B558" s="146"/>
      <c r="C558" s="83"/>
      <c r="D558" s="83"/>
      <c r="E558" s="119"/>
      <c r="F558" s="119"/>
      <c r="G558" s="75"/>
      <c r="H558" s="119"/>
    </row>
    <row r="559" spans="1:8" x14ac:dyDescent="0.2">
      <c r="A559" s="83"/>
      <c r="B559" s="146"/>
      <c r="C559" s="83"/>
      <c r="D559" s="83"/>
      <c r="E559" s="119"/>
      <c r="F559" s="119"/>
      <c r="G559" s="75"/>
      <c r="H559" s="119"/>
    </row>
    <row r="560" spans="1:8" x14ac:dyDescent="0.2">
      <c r="A560" s="83"/>
      <c r="B560" s="146"/>
      <c r="C560" s="83"/>
      <c r="D560" s="83"/>
      <c r="E560" s="119"/>
      <c r="F560" s="119"/>
      <c r="G560" s="75"/>
      <c r="H560" s="119"/>
    </row>
    <row r="561" spans="1:8" x14ac:dyDescent="0.2">
      <c r="A561" s="83"/>
      <c r="B561" s="146"/>
      <c r="C561" s="83"/>
      <c r="D561" s="83"/>
      <c r="E561" s="119"/>
      <c r="F561" s="119"/>
      <c r="G561" s="75"/>
      <c r="H561" s="119"/>
    </row>
    <row r="562" spans="1:8" x14ac:dyDescent="0.2">
      <c r="A562" s="83"/>
      <c r="B562" s="146"/>
      <c r="C562" s="83"/>
      <c r="D562" s="83"/>
      <c r="E562" s="119"/>
      <c r="F562" s="119"/>
      <c r="G562" s="75"/>
      <c r="H562" s="119"/>
    </row>
    <row r="563" spans="1:8" x14ac:dyDescent="0.2">
      <c r="A563" s="83"/>
      <c r="B563" s="146"/>
      <c r="C563" s="83"/>
      <c r="D563" s="83"/>
      <c r="E563" s="119"/>
      <c r="F563" s="119"/>
      <c r="G563" s="75"/>
      <c r="H563" s="119"/>
    </row>
    <row r="564" spans="1:8" x14ac:dyDescent="0.2">
      <c r="A564" s="83"/>
      <c r="B564" s="146"/>
      <c r="C564" s="83"/>
      <c r="D564" s="83"/>
      <c r="E564" s="119"/>
      <c r="F564" s="119"/>
      <c r="G564" s="75"/>
      <c r="H564" s="119"/>
    </row>
    <row r="565" spans="1:8" x14ac:dyDescent="0.2">
      <c r="A565" s="83"/>
      <c r="B565" s="146"/>
      <c r="C565" s="83"/>
      <c r="D565" s="83"/>
      <c r="E565" s="119"/>
      <c r="F565" s="119"/>
      <c r="G565" s="75"/>
      <c r="H565" s="119"/>
    </row>
    <row r="566" spans="1:8" x14ac:dyDescent="0.2">
      <c r="A566" s="83"/>
      <c r="B566" s="146"/>
      <c r="C566" s="83"/>
      <c r="D566" s="83"/>
      <c r="E566" s="119"/>
      <c r="F566" s="119"/>
      <c r="G566" s="75"/>
      <c r="H566" s="119"/>
    </row>
    <row r="567" spans="1:8" x14ac:dyDescent="0.2">
      <c r="A567" s="83"/>
      <c r="B567" s="146"/>
      <c r="C567" s="83"/>
      <c r="D567" s="83"/>
      <c r="E567" s="119"/>
      <c r="F567" s="119"/>
      <c r="G567" s="75"/>
      <c r="H567" s="119"/>
    </row>
    <row r="568" spans="1:8" x14ac:dyDescent="0.2">
      <c r="A568" s="83"/>
      <c r="B568" s="146"/>
      <c r="C568" s="83"/>
      <c r="D568" s="83"/>
      <c r="E568" s="119"/>
      <c r="F568" s="119"/>
      <c r="G568" s="75"/>
      <c r="H568" s="119"/>
    </row>
    <row r="569" spans="1:8" x14ac:dyDescent="0.2">
      <c r="A569" s="83"/>
      <c r="B569" s="146"/>
      <c r="C569" s="83"/>
      <c r="D569" s="83"/>
      <c r="E569" s="119"/>
      <c r="F569" s="119"/>
      <c r="G569" s="75"/>
      <c r="H569" s="119"/>
    </row>
    <row r="570" spans="1:8" x14ac:dyDescent="0.2">
      <c r="A570" s="83"/>
      <c r="B570" s="146"/>
      <c r="C570" s="83"/>
      <c r="D570" s="83"/>
      <c r="E570" s="119"/>
      <c r="F570" s="119"/>
      <c r="G570" s="75"/>
      <c r="H570" s="119"/>
    </row>
    <row r="571" spans="1:8" x14ac:dyDescent="0.2">
      <c r="A571" s="83"/>
      <c r="B571" s="146"/>
      <c r="C571" s="83"/>
      <c r="D571" s="83"/>
      <c r="E571" s="119"/>
      <c r="F571" s="119"/>
      <c r="G571" s="75"/>
      <c r="H571" s="119"/>
    </row>
    <row r="572" spans="1:8" x14ac:dyDescent="0.2">
      <c r="A572" s="83"/>
      <c r="B572" s="146"/>
      <c r="C572" s="83"/>
      <c r="D572" s="83"/>
      <c r="E572" s="119"/>
      <c r="F572" s="119"/>
      <c r="G572" s="75"/>
      <c r="H572" s="119"/>
    </row>
    <row r="573" spans="1:8" x14ac:dyDescent="0.2">
      <c r="A573" s="83"/>
      <c r="B573" s="146"/>
      <c r="C573" s="83"/>
      <c r="D573" s="83"/>
      <c r="E573" s="119"/>
      <c r="F573" s="119"/>
      <c r="G573" s="75"/>
      <c r="H573" s="119"/>
    </row>
    <row r="574" spans="1:8" x14ac:dyDescent="0.2">
      <c r="A574" s="83"/>
      <c r="B574" s="146"/>
      <c r="C574" s="83"/>
      <c r="D574" s="83"/>
      <c r="E574" s="119"/>
      <c r="F574" s="119"/>
      <c r="G574" s="75"/>
      <c r="H574" s="119"/>
    </row>
    <row r="575" spans="1:8" x14ac:dyDescent="0.2">
      <c r="A575" s="83"/>
      <c r="B575" s="146"/>
      <c r="C575" s="83"/>
      <c r="D575" s="83"/>
      <c r="E575" s="119"/>
      <c r="F575" s="119"/>
      <c r="G575" s="75"/>
      <c r="H575" s="119"/>
    </row>
    <row r="576" spans="1:8" x14ac:dyDescent="0.2">
      <c r="A576" s="83"/>
      <c r="B576" s="146"/>
      <c r="C576" s="83"/>
      <c r="D576" s="83"/>
      <c r="E576" s="119"/>
      <c r="F576" s="119"/>
      <c r="G576" s="75"/>
      <c r="H576" s="119"/>
    </row>
    <row r="577" spans="1:8" x14ac:dyDescent="0.2">
      <c r="A577" s="83"/>
      <c r="B577" s="146"/>
      <c r="C577" s="83"/>
      <c r="D577" s="83"/>
      <c r="E577" s="119"/>
      <c r="F577" s="119"/>
      <c r="G577" s="75"/>
      <c r="H577" s="119"/>
    </row>
    <row r="578" spans="1:8" x14ac:dyDescent="0.2">
      <c r="A578" s="83"/>
      <c r="B578" s="146"/>
      <c r="C578" s="83"/>
      <c r="D578" s="83"/>
      <c r="E578" s="119"/>
      <c r="F578" s="119"/>
      <c r="G578" s="75"/>
      <c r="H578" s="119"/>
    </row>
    <row r="579" spans="1:8" x14ac:dyDescent="0.2">
      <c r="A579" s="83"/>
      <c r="B579" s="146"/>
      <c r="C579" s="83"/>
      <c r="D579" s="83"/>
      <c r="E579" s="119"/>
      <c r="F579" s="119"/>
      <c r="G579" s="75"/>
      <c r="H579" s="119"/>
    </row>
    <row r="580" spans="1:8" x14ac:dyDescent="0.2">
      <c r="A580" s="83"/>
      <c r="B580" s="146"/>
      <c r="C580" s="83"/>
      <c r="D580" s="83"/>
      <c r="E580" s="119"/>
      <c r="F580" s="119"/>
      <c r="G580" s="75"/>
      <c r="H580" s="119"/>
    </row>
    <row r="581" spans="1:8" x14ac:dyDescent="0.2">
      <c r="A581" s="83"/>
      <c r="B581" s="146"/>
      <c r="C581" s="83"/>
      <c r="D581" s="83"/>
      <c r="E581" s="119"/>
      <c r="F581" s="119"/>
      <c r="G581" s="75"/>
      <c r="H581" s="119"/>
    </row>
    <row r="582" spans="1:8" x14ac:dyDescent="0.2">
      <c r="A582" s="83"/>
      <c r="B582" s="146"/>
      <c r="C582" s="83"/>
      <c r="D582" s="83"/>
      <c r="E582" s="119"/>
      <c r="F582" s="119"/>
      <c r="G582" s="75"/>
      <c r="H582" s="119"/>
    </row>
    <row r="583" spans="1:8" x14ac:dyDescent="0.2">
      <c r="A583" s="83"/>
      <c r="B583" s="146"/>
      <c r="C583" s="83"/>
      <c r="D583" s="83"/>
      <c r="E583" s="119"/>
      <c r="F583" s="119"/>
      <c r="G583" s="75"/>
      <c r="H583" s="119"/>
    </row>
    <row r="584" spans="1:8" x14ac:dyDescent="0.2">
      <c r="A584" s="83"/>
      <c r="B584" s="146"/>
      <c r="C584" s="83"/>
      <c r="D584" s="83"/>
      <c r="E584" s="119"/>
      <c r="F584" s="119"/>
      <c r="G584" s="75"/>
      <c r="H584" s="119"/>
    </row>
    <row r="585" spans="1:8" x14ac:dyDescent="0.2">
      <c r="A585" s="83"/>
      <c r="B585" s="146"/>
      <c r="C585" s="83"/>
      <c r="D585" s="83"/>
      <c r="E585" s="119"/>
      <c r="F585" s="119"/>
      <c r="G585" s="75"/>
      <c r="H585" s="119"/>
    </row>
    <row r="586" spans="1:8" x14ac:dyDescent="0.2">
      <c r="A586" s="83"/>
      <c r="B586" s="146"/>
      <c r="C586" s="83"/>
      <c r="D586" s="83"/>
      <c r="E586" s="119"/>
      <c r="F586" s="119"/>
      <c r="G586" s="75"/>
      <c r="H586" s="119"/>
    </row>
    <row r="587" spans="1:8" x14ac:dyDescent="0.2">
      <c r="A587" s="83"/>
      <c r="B587" s="146"/>
      <c r="C587" s="83"/>
      <c r="D587" s="83"/>
      <c r="E587" s="119"/>
      <c r="F587" s="119"/>
      <c r="G587" s="75"/>
      <c r="H587" s="119"/>
    </row>
    <row r="588" spans="1:8" x14ac:dyDescent="0.2">
      <c r="A588" s="83"/>
      <c r="B588" s="146"/>
      <c r="C588" s="83"/>
      <c r="D588" s="83"/>
      <c r="E588" s="119"/>
      <c r="F588" s="119"/>
      <c r="G588" s="75"/>
      <c r="H588" s="119"/>
    </row>
    <row r="589" spans="1:8" x14ac:dyDescent="0.2">
      <c r="A589" s="83"/>
      <c r="B589" s="146"/>
      <c r="C589" s="83"/>
      <c r="D589" s="83"/>
      <c r="E589" s="119"/>
      <c r="F589" s="119"/>
      <c r="G589" s="75"/>
      <c r="H589" s="119"/>
    </row>
    <row r="590" spans="1:8" x14ac:dyDescent="0.2">
      <c r="A590" s="83"/>
      <c r="B590" s="146"/>
      <c r="C590" s="83"/>
      <c r="D590" s="83"/>
      <c r="E590" s="119"/>
      <c r="F590" s="119"/>
      <c r="G590" s="75"/>
      <c r="H590" s="119"/>
    </row>
    <row r="591" spans="1:8" x14ac:dyDescent="0.2">
      <c r="A591" s="83"/>
      <c r="B591" s="146"/>
      <c r="C591" s="83"/>
      <c r="D591" s="83"/>
      <c r="E591" s="119"/>
      <c r="F591" s="119"/>
      <c r="G591" s="75"/>
      <c r="H591" s="119"/>
    </row>
    <row r="592" spans="1:8" x14ac:dyDescent="0.2">
      <c r="A592" s="83"/>
      <c r="B592" s="146"/>
      <c r="C592" s="83"/>
      <c r="D592" s="83"/>
      <c r="E592" s="119"/>
      <c r="F592" s="119"/>
      <c r="G592" s="75"/>
      <c r="H592" s="119"/>
    </row>
    <row r="593" spans="1:8" x14ac:dyDescent="0.2">
      <c r="A593" s="83"/>
      <c r="B593" s="146"/>
      <c r="C593" s="83"/>
      <c r="D593" s="83"/>
      <c r="E593" s="119"/>
      <c r="F593" s="119"/>
      <c r="G593" s="75"/>
      <c r="H593" s="119"/>
    </row>
    <row r="594" spans="1:8" x14ac:dyDescent="0.2">
      <c r="A594" s="83"/>
      <c r="B594" s="146"/>
      <c r="C594" s="83"/>
      <c r="D594" s="83"/>
      <c r="E594" s="119"/>
      <c r="F594" s="119"/>
      <c r="G594" s="75"/>
      <c r="H594" s="119"/>
    </row>
    <row r="595" spans="1:8" x14ac:dyDescent="0.2">
      <c r="A595" s="83"/>
      <c r="B595" s="146"/>
      <c r="C595" s="83"/>
      <c r="D595" s="83"/>
      <c r="E595" s="119"/>
      <c r="F595" s="119"/>
      <c r="G595" s="75"/>
      <c r="H595" s="119"/>
    </row>
    <row r="596" spans="1:8" x14ac:dyDescent="0.2">
      <c r="A596" s="83"/>
      <c r="B596" s="146"/>
      <c r="C596" s="83"/>
      <c r="D596" s="83"/>
      <c r="E596" s="119"/>
      <c r="F596" s="119"/>
      <c r="G596" s="75"/>
      <c r="H596" s="119"/>
    </row>
    <row r="597" spans="1:8" x14ac:dyDescent="0.2">
      <c r="A597" s="83"/>
      <c r="B597" s="146"/>
      <c r="C597" s="83"/>
      <c r="D597" s="83"/>
      <c r="E597" s="119"/>
      <c r="F597" s="119"/>
      <c r="G597" s="75"/>
      <c r="H597" s="119"/>
    </row>
    <row r="598" spans="1:8" x14ac:dyDescent="0.2">
      <c r="A598" s="83"/>
      <c r="B598" s="146"/>
      <c r="C598" s="83"/>
      <c r="D598" s="83"/>
      <c r="E598" s="119"/>
      <c r="F598" s="119"/>
      <c r="G598" s="75"/>
      <c r="H598" s="119"/>
    </row>
    <row r="599" spans="1:8" x14ac:dyDescent="0.2">
      <c r="A599" s="83"/>
      <c r="B599" s="146"/>
      <c r="C599" s="83"/>
      <c r="D599" s="83"/>
      <c r="E599" s="119"/>
      <c r="F599" s="119"/>
      <c r="G599" s="75"/>
      <c r="H599" s="119"/>
    </row>
    <row r="600" spans="1:8" x14ac:dyDescent="0.2">
      <c r="A600" s="83"/>
      <c r="B600" s="146"/>
      <c r="C600" s="83"/>
      <c r="D600" s="83"/>
      <c r="E600" s="119"/>
      <c r="F600" s="119"/>
      <c r="G600" s="75"/>
      <c r="H600" s="119"/>
    </row>
    <row r="601" spans="1:8" x14ac:dyDescent="0.2">
      <c r="A601" s="83"/>
      <c r="B601" s="146"/>
      <c r="C601" s="83"/>
      <c r="D601" s="83"/>
      <c r="E601" s="119"/>
      <c r="F601" s="119"/>
      <c r="G601" s="75"/>
      <c r="H601" s="119"/>
    </row>
    <row r="602" spans="1:8" x14ac:dyDescent="0.2">
      <c r="A602" s="83"/>
      <c r="B602" s="146"/>
      <c r="C602" s="83"/>
      <c r="D602" s="83"/>
      <c r="E602" s="119"/>
      <c r="F602" s="119"/>
      <c r="G602" s="75"/>
      <c r="H602" s="119"/>
    </row>
    <row r="603" spans="1:8" x14ac:dyDescent="0.2">
      <c r="A603" s="83"/>
      <c r="B603" s="146"/>
      <c r="C603" s="83"/>
      <c r="D603" s="83"/>
      <c r="E603" s="119"/>
      <c r="F603" s="119"/>
      <c r="G603" s="75"/>
      <c r="H603" s="119"/>
    </row>
    <row r="604" spans="1:8" x14ac:dyDescent="0.2">
      <c r="A604" s="83"/>
      <c r="B604" s="146"/>
      <c r="C604" s="83"/>
      <c r="D604" s="83"/>
      <c r="E604" s="119"/>
      <c r="F604" s="119"/>
      <c r="G604" s="75"/>
      <c r="H604" s="119"/>
    </row>
    <row r="605" spans="1:8" x14ac:dyDescent="0.2">
      <c r="A605" s="83"/>
      <c r="B605" s="146"/>
      <c r="C605" s="83"/>
      <c r="D605" s="83"/>
      <c r="E605" s="119"/>
      <c r="F605" s="119"/>
      <c r="G605" s="75"/>
      <c r="H605" s="119"/>
    </row>
    <row r="606" spans="1:8" x14ac:dyDescent="0.2">
      <c r="A606" s="83"/>
      <c r="B606" s="146"/>
      <c r="C606" s="83"/>
      <c r="D606" s="83"/>
      <c r="E606" s="119"/>
      <c r="F606" s="119"/>
      <c r="G606" s="75"/>
      <c r="H606" s="119"/>
    </row>
    <row r="607" spans="1:8" x14ac:dyDescent="0.2">
      <c r="A607" s="83"/>
      <c r="B607" s="146"/>
      <c r="C607" s="83"/>
      <c r="D607" s="83"/>
      <c r="E607" s="119"/>
      <c r="F607" s="119"/>
      <c r="G607" s="75"/>
      <c r="H607" s="119"/>
    </row>
    <row r="608" spans="1:8" x14ac:dyDescent="0.2">
      <c r="A608" s="83"/>
      <c r="B608" s="146"/>
      <c r="C608" s="83"/>
      <c r="D608" s="83"/>
      <c r="E608" s="119"/>
      <c r="F608" s="119"/>
      <c r="G608" s="75"/>
      <c r="H608" s="119"/>
    </row>
    <row r="609" spans="1:8" x14ac:dyDescent="0.2">
      <c r="A609" s="83"/>
      <c r="B609" s="146"/>
      <c r="C609" s="83"/>
      <c r="D609" s="83"/>
      <c r="E609" s="119"/>
      <c r="F609" s="119"/>
      <c r="G609" s="75"/>
      <c r="H609" s="119"/>
    </row>
    <row r="610" spans="1:8" x14ac:dyDescent="0.2">
      <c r="A610" s="83"/>
      <c r="B610" s="146"/>
      <c r="C610" s="83"/>
      <c r="D610" s="83"/>
      <c r="E610" s="119"/>
      <c r="F610" s="119"/>
      <c r="G610" s="75"/>
      <c r="H610" s="119"/>
    </row>
    <row r="611" spans="1:8" x14ac:dyDescent="0.2">
      <c r="A611" s="83"/>
      <c r="B611" s="146"/>
      <c r="C611" s="83"/>
      <c r="D611" s="83"/>
      <c r="E611" s="119"/>
      <c r="F611" s="119"/>
      <c r="G611" s="75"/>
      <c r="H611" s="119"/>
    </row>
    <row r="612" spans="1:8" x14ac:dyDescent="0.2">
      <c r="A612" s="83"/>
      <c r="B612" s="146"/>
      <c r="C612" s="83"/>
      <c r="D612" s="83"/>
      <c r="E612" s="119"/>
      <c r="F612" s="119"/>
      <c r="G612" s="75"/>
      <c r="H612" s="119"/>
    </row>
    <row r="613" spans="1:8" x14ac:dyDescent="0.2">
      <c r="A613" s="83"/>
      <c r="B613" s="146"/>
      <c r="C613" s="83"/>
      <c r="D613" s="83"/>
      <c r="E613" s="119"/>
      <c r="F613" s="119"/>
      <c r="G613" s="75"/>
      <c r="H613" s="119"/>
    </row>
    <row r="614" spans="1:8" x14ac:dyDescent="0.2">
      <c r="A614" s="83"/>
      <c r="B614" s="146"/>
      <c r="C614" s="83"/>
      <c r="D614" s="83"/>
      <c r="E614" s="119"/>
      <c r="F614" s="119"/>
      <c r="G614" s="75"/>
      <c r="H614" s="119"/>
    </row>
    <row r="615" spans="1:8" x14ac:dyDescent="0.2">
      <c r="A615" s="83"/>
      <c r="B615" s="146"/>
      <c r="C615" s="83"/>
      <c r="D615" s="83"/>
      <c r="E615" s="119"/>
      <c r="F615" s="119"/>
      <c r="G615" s="75"/>
      <c r="H615" s="119"/>
    </row>
    <row r="616" spans="1:8" x14ac:dyDescent="0.2">
      <c r="A616" s="83"/>
      <c r="B616" s="146"/>
      <c r="C616" s="83"/>
      <c r="D616" s="83"/>
      <c r="E616" s="119"/>
      <c r="F616" s="119"/>
      <c r="G616" s="75"/>
      <c r="H616" s="119"/>
    </row>
    <row r="617" spans="1:8" x14ac:dyDescent="0.2">
      <c r="A617" s="83"/>
      <c r="B617" s="146"/>
      <c r="C617" s="83"/>
      <c r="D617" s="83"/>
      <c r="E617" s="119"/>
      <c r="F617" s="119"/>
      <c r="G617" s="75"/>
      <c r="H617" s="119"/>
    </row>
    <row r="618" spans="1:8" x14ac:dyDescent="0.2">
      <c r="A618" s="83"/>
      <c r="B618" s="146"/>
      <c r="C618" s="83"/>
      <c r="D618" s="83"/>
      <c r="E618" s="119"/>
      <c r="F618" s="119"/>
      <c r="G618" s="75"/>
      <c r="H618" s="119"/>
    </row>
    <row r="619" spans="1:8" x14ac:dyDescent="0.2">
      <c r="A619" s="83"/>
      <c r="B619" s="146"/>
      <c r="C619" s="83"/>
      <c r="D619" s="83"/>
      <c r="E619" s="119"/>
      <c r="F619" s="119"/>
      <c r="G619" s="75"/>
      <c r="H619" s="119"/>
    </row>
    <row r="620" spans="1:8" x14ac:dyDescent="0.2">
      <c r="A620" s="83"/>
      <c r="B620" s="146"/>
      <c r="C620" s="83"/>
      <c r="D620" s="83"/>
      <c r="E620" s="119"/>
      <c r="F620" s="119"/>
      <c r="G620" s="75"/>
      <c r="H620" s="119"/>
    </row>
    <row r="621" spans="1:8" x14ac:dyDescent="0.2">
      <c r="A621" s="83"/>
      <c r="B621" s="146"/>
      <c r="C621" s="83"/>
      <c r="D621" s="83"/>
      <c r="E621" s="119"/>
      <c r="F621" s="119"/>
      <c r="G621" s="75"/>
      <c r="H621" s="119"/>
    </row>
    <row r="622" spans="1:8" x14ac:dyDescent="0.2">
      <c r="A622" s="83"/>
      <c r="B622" s="146"/>
      <c r="C622" s="83"/>
      <c r="D622" s="83"/>
      <c r="E622" s="119"/>
      <c r="F622" s="119"/>
      <c r="G622" s="75"/>
      <c r="H622" s="119"/>
    </row>
    <row r="623" spans="1:8" x14ac:dyDescent="0.2">
      <c r="A623" s="83"/>
      <c r="B623" s="146"/>
      <c r="C623" s="83"/>
      <c r="D623" s="83"/>
      <c r="E623" s="119"/>
      <c r="F623" s="119"/>
      <c r="G623" s="75"/>
      <c r="H623" s="119"/>
    </row>
    <row r="624" spans="1:8" x14ac:dyDescent="0.2">
      <c r="A624" s="83"/>
      <c r="B624" s="146"/>
      <c r="C624" s="83"/>
      <c r="D624" s="83"/>
      <c r="E624" s="119"/>
      <c r="F624" s="119"/>
      <c r="G624" s="75"/>
      <c r="H624" s="119"/>
    </row>
    <row r="625" spans="1:8" x14ac:dyDescent="0.2">
      <c r="A625" s="83"/>
      <c r="B625" s="146"/>
      <c r="C625" s="83"/>
      <c r="D625" s="83"/>
      <c r="E625" s="119"/>
      <c r="F625" s="119"/>
      <c r="G625" s="75"/>
      <c r="H625" s="119"/>
    </row>
    <row r="626" spans="1:8" x14ac:dyDescent="0.2">
      <c r="A626" s="83"/>
      <c r="B626" s="146"/>
      <c r="C626" s="83"/>
      <c r="D626" s="83"/>
      <c r="E626" s="119"/>
      <c r="F626" s="119"/>
      <c r="G626" s="75"/>
      <c r="H626" s="119"/>
    </row>
    <row r="627" spans="1:8" x14ac:dyDescent="0.2">
      <c r="A627" s="83"/>
      <c r="B627" s="146"/>
      <c r="C627" s="83"/>
      <c r="D627" s="83"/>
      <c r="E627" s="119"/>
      <c r="F627" s="119"/>
      <c r="G627" s="75"/>
      <c r="H627" s="119"/>
    </row>
    <row r="628" spans="1:8" x14ac:dyDescent="0.2">
      <c r="A628" s="83"/>
      <c r="B628" s="146"/>
      <c r="C628" s="83"/>
      <c r="D628" s="83"/>
      <c r="E628" s="119"/>
      <c r="F628" s="119"/>
      <c r="G628" s="75"/>
      <c r="H628" s="119"/>
    </row>
    <row r="629" spans="1:8" x14ac:dyDescent="0.2">
      <c r="A629" s="83"/>
      <c r="B629" s="146"/>
      <c r="C629" s="83"/>
      <c r="D629" s="83"/>
      <c r="E629" s="119"/>
      <c r="F629" s="119"/>
      <c r="G629" s="75"/>
      <c r="H629" s="119"/>
    </row>
    <row r="630" spans="1:8" x14ac:dyDescent="0.2">
      <c r="A630" s="83"/>
      <c r="B630" s="146"/>
      <c r="C630" s="83"/>
      <c r="D630" s="83"/>
      <c r="E630" s="119"/>
      <c r="F630" s="119"/>
      <c r="G630" s="75"/>
      <c r="H630" s="119"/>
    </row>
    <row r="631" spans="1:8" x14ac:dyDescent="0.2">
      <c r="A631" s="83"/>
      <c r="B631" s="146"/>
      <c r="C631" s="83"/>
      <c r="D631" s="83"/>
      <c r="E631" s="119"/>
      <c r="F631" s="119"/>
      <c r="G631" s="75"/>
      <c r="H631" s="119"/>
    </row>
    <row r="632" spans="1:8" x14ac:dyDescent="0.2">
      <c r="A632" s="83"/>
      <c r="B632" s="146"/>
      <c r="C632" s="83"/>
      <c r="D632" s="83"/>
      <c r="E632" s="119"/>
      <c r="F632" s="119"/>
      <c r="G632" s="75"/>
      <c r="H632" s="119"/>
    </row>
    <row r="633" spans="1:8" x14ac:dyDescent="0.2">
      <c r="A633" s="83"/>
      <c r="B633" s="146"/>
      <c r="C633" s="83"/>
      <c r="D633" s="83"/>
      <c r="E633" s="119"/>
      <c r="F633" s="119"/>
      <c r="G633" s="75"/>
      <c r="H633" s="119"/>
    </row>
    <row r="634" spans="1:8" x14ac:dyDescent="0.2">
      <c r="A634" s="83"/>
      <c r="B634" s="146"/>
      <c r="C634" s="83"/>
      <c r="D634" s="83"/>
      <c r="E634" s="119"/>
      <c r="F634" s="119"/>
      <c r="G634" s="75"/>
      <c r="H634" s="119"/>
    </row>
    <row r="635" spans="1:8" x14ac:dyDescent="0.2">
      <c r="A635" s="83"/>
      <c r="B635" s="146"/>
      <c r="C635" s="83"/>
      <c r="D635" s="83"/>
      <c r="E635" s="119"/>
      <c r="F635" s="119"/>
      <c r="G635" s="75"/>
      <c r="H635" s="119"/>
    </row>
    <row r="636" spans="1:8" x14ac:dyDescent="0.2">
      <c r="A636" s="83"/>
      <c r="B636" s="146"/>
      <c r="C636" s="83"/>
      <c r="D636" s="83"/>
      <c r="E636" s="119"/>
      <c r="F636" s="119"/>
      <c r="G636" s="75"/>
      <c r="H636" s="119"/>
    </row>
    <row r="637" spans="1:8" x14ac:dyDescent="0.2">
      <c r="A637" s="83"/>
      <c r="B637" s="146"/>
      <c r="C637" s="83"/>
      <c r="D637" s="83"/>
      <c r="E637" s="119"/>
      <c r="F637" s="119"/>
      <c r="G637" s="75"/>
      <c r="H637" s="119"/>
    </row>
    <row r="638" spans="1:8" x14ac:dyDescent="0.2">
      <c r="A638" s="83"/>
      <c r="B638" s="146"/>
      <c r="C638" s="83"/>
      <c r="D638" s="83"/>
      <c r="E638" s="119"/>
      <c r="F638" s="119"/>
      <c r="G638" s="75"/>
      <c r="H638" s="119"/>
    </row>
    <row r="639" spans="1:8" x14ac:dyDescent="0.2">
      <c r="A639" s="83"/>
      <c r="B639" s="146"/>
      <c r="C639" s="83"/>
      <c r="D639" s="83"/>
      <c r="E639" s="119"/>
      <c r="F639" s="119"/>
      <c r="G639" s="75"/>
      <c r="H639" s="119"/>
    </row>
    <row r="640" spans="1:8" x14ac:dyDescent="0.2">
      <c r="A640" s="83"/>
      <c r="B640" s="146"/>
      <c r="C640" s="83"/>
      <c r="D640" s="83"/>
      <c r="E640" s="119"/>
      <c r="F640" s="119"/>
      <c r="G640" s="75"/>
      <c r="H640" s="119"/>
    </row>
    <row r="641" spans="1:8" x14ac:dyDescent="0.2">
      <c r="A641" s="83"/>
      <c r="B641" s="146"/>
      <c r="C641" s="83"/>
      <c r="D641" s="83"/>
      <c r="E641" s="119"/>
      <c r="F641" s="119"/>
      <c r="G641" s="75"/>
      <c r="H641" s="119"/>
    </row>
    <row r="642" spans="1:8" x14ac:dyDescent="0.2">
      <c r="A642" s="83"/>
      <c r="B642" s="146"/>
      <c r="C642" s="83"/>
      <c r="D642" s="83"/>
      <c r="E642" s="119"/>
      <c r="F642" s="119"/>
      <c r="G642" s="75"/>
      <c r="H642" s="119"/>
    </row>
    <row r="643" spans="1:8" x14ac:dyDescent="0.2">
      <c r="A643" s="83"/>
      <c r="B643" s="146"/>
      <c r="C643" s="83"/>
      <c r="D643" s="83"/>
      <c r="E643" s="119"/>
      <c r="F643" s="119"/>
      <c r="G643" s="75"/>
      <c r="H643" s="119"/>
    </row>
    <row r="644" spans="1:8" x14ac:dyDescent="0.2">
      <c r="A644" s="83"/>
      <c r="B644" s="146"/>
      <c r="C644" s="83"/>
      <c r="D644" s="83"/>
      <c r="E644" s="119"/>
      <c r="F644" s="119"/>
      <c r="G644" s="75"/>
      <c r="H644" s="119"/>
    </row>
    <row r="645" spans="1:8" x14ac:dyDescent="0.2">
      <c r="A645" s="83"/>
      <c r="B645" s="146"/>
      <c r="C645" s="83"/>
      <c r="D645" s="83"/>
      <c r="E645" s="119"/>
      <c r="F645" s="119"/>
      <c r="G645" s="75"/>
      <c r="H645" s="119"/>
    </row>
    <row r="646" spans="1:8" x14ac:dyDescent="0.2">
      <c r="A646" s="83"/>
      <c r="B646" s="146"/>
      <c r="C646" s="83"/>
      <c r="D646" s="83"/>
      <c r="E646" s="119"/>
      <c r="F646" s="119"/>
      <c r="G646" s="75"/>
      <c r="H646" s="119"/>
    </row>
    <row r="647" spans="1:8" x14ac:dyDescent="0.2">
      <c r="A647" s="83"/>
      <c r="B647" s="146"/>
      <c r="C647" s="83"/>
      <c r="D647" s="83"/>
      <c r="E647" s="119"/>
      <c r="F647" s="119"/>
      <c r="G647" s="75"/>
      <c r="H647" s="119"/>
    </row>
    <row r="648" spans="1:8" x14ac:dyDescent="0.2">
      <c r="A648" s="83"/>
      <c r="B648" s="146"/>
      <c r="C648" s="83"/>
      <c r="D648" s="83"/>
      <c r="E648" s="119"/>
      <c r="F648" s="119"/>
      <c r="G648" s="75"/>
      <c r="H648" s="119"/>
    </row>
    <row r="649" spans="1:8" x14ac:dyDescent="0.2">
      <c r="A649" s="83"/>
      <c r="B649" s="146"/>
      <c r="C649" s="83"/>
      <c r="D649" s="83"/>
      <c r="E649" s="119"/>
      <c r="F649" s="119"/>
      <c r="G649" s="75"/>
      <c r="H649" s="119"/>
    </row>
    <row r="650" spans="1:8" x14ac:dyDescent="0.2">
      <c r="A650" s="83"/>
      <c r="B650" s="146"/>
      <c r="C650" s="83"/>
      <c r="D650" s="83"/>
      <c r="E650" s="119"/>
      <c r="F650" s="119"/>
      <c r="G650" s="75"/>
      <c r="H650" s="119"/>
    </row>
    <row r="651" spans="1:8" x14ac:dyDescent="0.2">
      <c r="A651" s="83"/>
      <c r="B651" s="146"/>
      <c r="C651" s="83"/>
      <c r="D651" s="83"/>
      <c r="E651" s="119"/>
      <c r="F651" s="119"/>
      <c r="G651" s="75"/>
      <c r="H651" s="119"/>
    </row>
    <row r="652" spans="1:8" x14ac:dyDescent="0.2">
      <c r="A652" s="83"/>
      <c r="B652" s="146"/>
      <c r="C652" s="83"/>
      <c r="D652" s="83"/>
      <c r="E652" s="119"/>
      <c r="F652" s="119"/>
      <c r="G652" s="75"/>
      <c r="H652" s="119"/>
    </row>
    <row r="653" spans="1:8" x14ac:dyDescent="0.2">
      <c r="A653" s="83"/>
      <c r="B653" s="146"/>
      <c r="C653" s="83"/>
      <c r="D653" s="83"/>
      <c r="E653" s="119"/>
      <c r="F653" s="119"/>
      <c r="G653" s="75"/>
      <c r="H653" s="119"/>
    </row>
    <row r="654" spans="1:8" x14ac:dyDescent="0.2">
      <c r="A654" s="83"/>
      <c r="B654" s="146"/>
      <c r="C654" s="83"/>
      <c r="D654" s="83"/>
      <c r="E654" s="119"/>
      <c r="F654" s="119"/>
      <c r="G654" s="75"/>
      <c r="H654" s="119"/>
    </row>
    <row r="655" spans="1:8" x14ac:dyDescent="0.2">
      <c r="A655" s="83"/>
      <c r="B655" s="146"/>
      <c r="C655" s="83"/>
      <c r="D655" s="83"/>
      <c r="E655" s="119"/>
      <c r="F655" s="119"/>
      <c r="G655" s="75"/>
      <c r="H655" s="119"/>
    </row>
    <row r="656" spans="1:8" x14ac:dyDescent="0.2">
      <c r="A656" s="83"/>
      <c r="B656" s="146"/>
      <c r="C656" s="83"/>
      <c r="D656" s="83"/>
      <c r="E656" s="119"/>
      <c r="F656" s="119"/>
      <c r="G656" s="75"/>
      <c r="H656" s="119"/>
    </row>
    <row r="657" spans="1:8" x14ac:dyDescent="0.2">
      <c r="A657" s="83"/>
      <c r="B657" s="146"/>
      <c r="C657" s="83"/>
      <c r="D657" s="83"/>
      <c r="E657" s="119"/>
      <c r="F657" s="119"/>
      <c r="G657" s="75"/>
      <c r="H657" s="119"/>
    </row>
    <row r="658" spans="1:8" x14ac:dyDescent="0.2">
      <c r="A658" s="83"/>
      <c r="B658" s="146"/>
      <c r="C658" s="83"/>
      <c r="D658" s="83"/>
      <c r="E658" s="119"/>
      <c r="F658" s="119"/>
      <c r="G658" s="75"/>
      <c r="H658" s="119"/>
    </row>
    <row r="659" spans="1:8" x14ac:dyDescent="0.2">
      <c r="A659" s="83"/>
      <c r="B659" s="146"/>
      <c r="C659" s="83"/>
      <c r="D659" s="83"/>
      <c r="E659" s="119"/>
      <c r="F659" s="119"/>
      <c r="G659" s="75"/>
      <c r="H659" s="119"/>
    </row>
    <row r="660" spans="1:8" x14ac:dyDescent="0.2">
      <c r="A660" s="83"/>
      <c r="B660" s="146"/>
      <c r="C660" s="83"/>
      <c r="D660" s="83"/>
      <c r="E660" s="119"/>
      <c r="F660" s="119"/>
      <c r="G660" s="75"/>
      <c r="H660" s="119"/>
    </row>
    <row r="661" spans="1:8" x14ac:dyDescent="0.2">
      <c r="A661" s="83"/>
      <c r="B661" s="146"/>
      <c r="C661" s="83"/>
      <c r="D661" s="83"/>
      <c r="E661" s="119"/>
      <c r="F661" s="119"/>
      <c r="G661" s="75"/>
      <c r="H661" s="119"/>
    </row>
    <row r="662" spans="1:8" x14ac:dyDescent="0.2">
      <c r="A662" s="83"/>
      <c r="B662" s="146"/>
      <c r="C662" s="83"/>
      <c r="D662" s="83"/>
      <c r="E662" s="119"/>
      <c r="F662" s="119"/>
      <c r="G662" s="75"/>
      <c r="H662" s="119"/>
    </row>
    <row r="663" spans="1:8" x14ac:dyDescent="0.2">
      <c r="A663" s="83"/>
      <c r="B663" s="146"/>
      <c r="C663" s="83"/>
      <c r="D663" s="83"/>
      <c r="E663" s="119"/>
      <c r="F663" s="119"/>
      <c r="G663" s="75"/>
      <c r="H663" s="119"/>
    </row>
    <row r="664" spans="1:8" x14ac:dyDescent="0.2">
      <c r="A664" s="83"/>
      <c r="B664" s="146"/>
      <c r="C664" s="83"/>
      <c r="D664" s="83"/>
      <c r="E664" s="119"/>
      <c r="F664" s="119"/>
      <c r="G664" s="75"/>
      <c r="H664" s="119"/>
    </row>
    <row r="665" spans="1:8" x14ac:dyDescent="0.2">
      <c r="A665" s="83"/>
      <c r="B665" s="146"/>
      <c r="C665" s="83"/>
      <c r="D665" s="83"/>
      <c r="E665" s="119"/>
      <c r="F665" s="119"/>
      <c r="G665" s="75"/>
      <c r="H665" s="119"/>
    </row>
    <row r="666" spans="1:8" x14ac:dyDescent="0.2">
      <c r="A666" s="83"/>
      <c r="B666" s="146"/>
      <c r="C666" s="83"/>
      <c r="D666" s="83"/>
      <c r="E666" s="119"/>
      <c r="F666" s="119"/>
      <c r="G666" s="75"/>
      <c r="H666" s="119"/>
    </row>
    <row r="667" spans="1:8" x14ac:dyDescent="0.2">
      <c r="A667" s="83"/>
      <c r="B667" s="146"/>
      <c r="C667" s="83"/>
      <c r="D667" s="83"/>
      <c r="E667" s="119"/>
      <c r="F667" s="119"/>
      <c r="G667" s="75"/>
      <c r="H667" s="119"/>
    </row>
    <row r="668" spans="1:8" x14ac:dyDescent="0.2">
      <c r="A668" s="83"/>
      <c r="B668" s="146"/>
      <c r="C668" s="83"/>
      <c r="D668" s="83"/>
      <c r="E668" s="119"/>
      <c r="F668" s="119"/>
      <c r="G668" s="75"/>
      <c r="H668" s="119"/>
    </row>
    <row r="669" spans="1:8" x14ac:dyDescent="0.2">
      <c r="A669" s="83"/>
      <c r="B669" s="146"/>
      <c r="C669" s="83"/>
      <c r="D669" s="83"/>
      <c r="E669" s="119"/>
      <c r="F669" s="119"/>
      <c r="G669" s="75"/>
      <c r="H669" s="119"/>
    </row>
    <row r="670" spans="1:8" x14ac:dyDescent="0.2">
      <c r="A670" s="83"/>
      <c r="B670" s="146"/>
      <c r="C670" s="83"/>
      <c r="D670" s="83"/>
      <c r="E670" s="119"/>
      <c r="F670" s="119"/>
      <c r="G670" s="75"/>
      <c r="H670" s="119"/>
    </row>
    <row r="671" spans="1:8" x14ac:dyDescent="0.2">
      <c r="A671" s="83"/>
      <c r="B671" s="146"/>
      <c r="C671" s="83"/>
      <c r="D671" s="83"/>
      <c r="E671" s="119"/>
      <c r="F671" s="119"/>
      <c r="G671" s="75"/>
      <c r="H671" s="119"/>
    </row>
    <row r="672" spans="1:8" x14ac:dyDescent="0.2">
      <c r="A672" s="83"/>
      <c r="B672" s="146"/>
      <c r="C672" s="83"/>
      <c r="D672" s="83"/>
      <c r="E672" s="119"/>
      <c r="F672" s="119"/>
      <c r="G672" s="75"/>
      <c r="H672" s="119"/>
    </row>
    <row r="673" spans="1:8" x14ac:dyDescent="0.2">
      <c r="A673" s="83"/>
      <c r="B673" s="146"/>
      <c r="C673" s="83"/>
      <c r="D673" s="83"/>
      <c r="E673" s="119"/>
      <c r="F673" s="119"/>
      <c r="G673" s="75"/>
      <c r="H673" s="119"/>
    </row>
    <row r="674" spans="1:8" x14ac:dyDescent="0.2">
      <c r="A674" s="83"/>
      <c r="B674" s="146"/>
      <c r="C674" s="83"/>
      <c r="D674" s="83"/>
      <c r="E674" s="119"/>
      <c r="F674" s="119"/>
      <c r="G674" s="75"/>
      <c r="H674" s="119"/>
    </row>
    <row r="675" spans="1:8" x14ac:dyDescent="0.2">
      <c r="A675" s="83"/>
      <c r="B675" s="146"/>
      <c r="C675" s="83"/>
      <c r="D675" s="83"/>
      <c r="E675" s="119"/>
      <c r="F675" s="119"/>
      <c r="G675" s="75"/>
      <c r="H675" s="119"/>
    </row>
    <row r="676" spans="1:8" x14ac:dyDescent="0.2">
      <c r="A676" s="83"/>
      <c r="B676" s="146"/>
      <c r="C676" s="83"/>
      <c r="D676" s="83"/>
      <c r="E676" s="119"/>
      <c r="F676" s="119"/>
      <c r="G676" s="75"/>
      <c r="H676" s="119"/>
    </row>
    <row r="677" spans="1:8" x14ac:dyDescent="0.2">
      <c r="A677" s="83"/>
      <c r="B677" s="146"/>
      <c r="C677" s="83"/>
      <c r="D677" s="83"/>
      <c r="E677" s="119"/>
      <c r="F677" s="119"/>
      <c r="G677" s="75"/>
      <c r="H677" s="119"/>
    </row>
    <row r="678" spans="1:8" x14ac:dyDescent="0.2">
      <c r="A678" s="83"/>
      <c r="B678" s="146"/>
      <c r="C678" s="83"/>
      <c r="D678" s="83"/>
      <c r="E678" s="119"/>
      <c r="F678" s="119"/>
      <c r="G678" s="75"/>
      <c r="H678" s="119"/>
    </row>
    <row r="679" spans="1:8" x14ac:dyDescent="0.2">
      <c r="A679" s="83"/>
      <c r="B679" s="146"/>
      <c r="C679" s="83"/>
      <c r="D679" s="83"/>
      <c r="E679" s="119"/>
      <c r="F679" s="119"/>
      <c r="G679" s="75"/>
      <c r="H679" s="119"/>
    </row>
    <row r="680" spans="1:8" x14ac:dyDescent="0.2">
      <c r="A680" s="83"/>
      <c r="B680" s="146"/>
      <c r="C680" s="83"/>
      <c r="D680" s="83"/>
      <c r="E680" s="119"/>
      <c r="F680" s="119"/>
      <c r="G680" s="75"/>
      <c r="H680" s="119"/>
    </row>
    <row r="681" spans="1:8" x14ac:dyDescent="0.2">
      <c r="A681" s="83"/>
      <c r="B681" s="146"/>
      <c r="C681" s="83"/>
      <c r="D681" s="83"/>
      <c r="E681" s="119"/>
      <c r="F681" s="119"/>
      <c r="G681" s="75"/>
      <c r="H681" s="119"/>
    </row>
    <row r="682" spans="1:8" x14ac:dyDescent="0.2">
      <c r="A682" s="83"/>
      <c r="B682" s="146"/>
      <c r="C682" s="83"/>
      <c r="D682" s="83"/>
      <c r="E682" s="119"/>
      <c r="F682" s="119"/>
      <c r="G682" s="75"/>
      <c r="H682" s="119"/>
    </row>
    <row r="683" spans="1:8" x14ac:dyDescent="0.2">
      <c r="A683" s="83"/>
      <c r="B683" s="146"/>
      <c r="C683" s="83"/>
      <c r="D683" s="83"/>
      <c r="E683" s="119"/>
      <c r="F683" s="119"/>
      <c r="G683" s="75"/>
      <c r="H683" s="119"/>
    </row>
    <row r="684" spans="1:8" x14ac:dyDescent="0.2">
      <c r="A684" s="83"/>
      <c r="B684" s="146"/>
      <c r="C684" s="83"/>
      <c r="D684" s="83"/>
      <c r="E684" s="119"/>
      <c r="F684" s="119"/>
      <c r="G684" s="75"/>
      <c r="H684" s="119"/>
    </row>
    <row r="685" spans="1:8" x14ac:dyDescent="0.2">
      <c r="A685" s="83"/>
      <c r="B685" s="146"/>
      <c r="C685" s="83"/>
      <c r="D685" s="83"/>
      <c r="E685" s="119"/>
      <c r="F685" s="119"/>
      <c r="G685" s="75"/>
      <c r="H685" s="119"/>
    </row>
    <row r="686" spans="1:8" x14ac:dyDescent="0.2">
      <c r="A686" s="83"/>
      <c r="B686" s="146"/>
      <c r="C686" s="83"/>
      <c r="D686" s="83"/>
      <c r="E686" s="119"/>
      <c r="F686" s="119"/>
      <c r="G686" s="75"/>
      <c r="H686" s="119"/>
    </row>
    <row r="687" spans="1:8" x14ac:dyDescent="0.2">
      <c r="A687" s="83"/>
      <c r="B687" s="146"/>
      <c r="C687" s="83"/>
      <c r="D687" s="83"/>
      <c r="E687" s="119"/>
      <c r="F687" s="119"/>
      <c r="G687" s="75"/>
      <c r="H687" s="119"/>
    </row>
    <row r="688" spans="1:8" x14ac:dyDescent="0.2">
      <c r="A688" s="83"/>
      <c r="B688" s="146"/>
      <c r="C688" s="83"/>
      <c r="D688" s="83"/>
      <c r="E688" s="119"/>
      <c r="F688" s="119"/>
      <c r="G688" s="75"/>
      <c r="H688" s="119"/>
    </row>
    <row r="689" spans="1:8" x14ac:dyDescent="0.2">
      <c r="A689" s="83"/>
      <c r="B689" s="146"/>
      <c r="C689" s="83"/>
      <c r="D689" s="83"/>
      <c r="E689" s="119"/>
      <c r="F689" s="119"/>
      <c r="G689" s="75"/>
      <c r="H689" s="119"/>
    </row>
    <row r="690" spans="1:8" x14ac:dyDescent="0.2">
      <c r="A690" s="83"/>
      <c r="B690" s="146"/>
      <c r="C690" s="83"/>
      <c r="D690" s="83"/>
      <c r="E690" s="119"/>
      <c r="F690" s="119"/>
      <c r="G690" s="75"/>
      <c r="H690" s="119"/>
    </row>
    <row r="691" spans="1:8" x14ac:dyDescent="0.2">
      <c r="A691" s="83"/>
      <c r="B691" s="146"/>
      <c r="C691" s="83"/>
      <c r="D691" s="83"/>
      <c r="E691" s="119"/>
      <c r="F691" s="119"/>
      <c r="G691" s="75"/>
      <c r="H691" s="119"/>
    </row>
    <row r="692" spans="1:8" x14ac:dyDescent="0.2">
      <c r="A692" s="83"/>
      <c r="B692" s="146"/>
      <c r="C692" s="83"/>
      <c r="D692" s="83"/>
      <c r="E692" s="119"/>
      <c r="F692" s="119"/>
      <c r="G692" s="75"/>
      <c r="H692" s="119"/>
    </row>
    <row r="693" spans="1:8" x14ac:dyDescent="0.2">
      <c r="A693" s="83"/>
      <c r="B693" s="146"/>
      <c r="C693" s="83"/>
      <c r="D693" s="83"/>
      <c r="E693" s="119"/>
      <c r="F693" s="119"/>
      <c r="G693" s="75"/>
      <c r="H693" s="119"/>
    </row>
    <row r="694" spans="1:8" x14ac:dyDescent="0.2">
      <c r="A694" s="83"/>
      <c r="B694" s="146"/>
      <c r="C694" s="83"/>
      <c r="D694" s="83"/>
      <c r="E694" s="119"/>
      <c r="F694" s="119"/>
      <c r="G694" s="75"/>
      <c r="H694" s="119"/>
    </row>
    <row r="695" spans="1:8" x14ac:dyDescent="0.2">
      <c r="A695" s="83"/>
      <c r="B695" s="146"/>
      <c r="C695" s="83"/>
      <c r="D695" s="83"/>
      <c r="E695" s="119"/>
      <c r="F695" s="119"/>
      <c r="G695" s="75"/>
      <c r="H695" s="119"/>
    </row>
    <row r="696" spans="1:8" x14ac:dyDescent="0.2">
      <c r="A696" s="83"/>
      <c r="B696" s="146"/>
      <c r="C696" s="83"/>
      <c r="D696" s="83"/>
      <c r="E696" s="119"/>
      <c r="F696" s="119"/>
      <c r="G696" s="75"/>
      <c r="H696" s="119"/>
    </row>
    <row r="697" spans="1:8" x14ac:dyDescent="0.2">
      <c r="A697" s="83"/>
      <c r="B697" s="146"/>
      <c r="C697" s="83"/>
      <c r="D697" s="83"/>
      <c r="E697" s="119"/>
      <c r="F697" s="119"/>
      <c r="G697" s="75"/>
      <c r="H697" s="119"/>
    </row>
    <row r="698" spans="1:8" x14ac:dyDescent="0.2">
      <c r="A698" s="83"/>
      <c r="B698" s="146"/>
      <c r="C698" s="83"/>
      <c r="D698" s="83"/>
      <c r="E698" s="119"/>
      <c r="F698" s="119"/>
      <c r="G698" s="75"/>
      <c r="H698" s="119"/>
    </row>
    <row r="699" spans="1:8" x14ac:dyDescent="0.2">
      <c r="A699" s="83"/>
      <c r="B699" s="146"/>
      <c r="C699" s="83"/>
      <c r="D699" s="83"/>
      <c r="E699" s="119"/>
      <c r="F699" s="119"/>
      <c r="G699" s="75"/>
      <c r="H699" s="119"/>
    </row>
    <row r="700" spans="1:8" x14ac:dyDescent="0.2">
      <c r="A700" s="83"/>
      <c r="B700" s="146"/>
      <c r="C700" s="83"/>
      <c r="D700" s="83"/>
      <c r="E700" s="119"/>
      <c r="F700" s="119"/>
      <c r="G700" s="75"/>
      <c r="H700" s="119"/>
    </row>
    <row r="701" spans="1:8" x14ac:dyDescent="0.2">
      <c r="A701" s="83"/>
      <c r="B701" s="146"/>
      <c r="C701" s="83"/>
      <c r="D701" s="83"/>
      <c r="E701" s="119"/>
      <c r="F701" s="119"/>
      <c r="G701" s="75"/>
      <c r="H701" s="119"/>
    </row>
    <row r="702" spans="1:8" x14ac:dyDescent="0.2">
      <c r="A702" s="83"/>
      <c r="B702" s="146"/>
      <c r="C702" s="83"/>
      <c r="D702" s="83"/>
      <c r="E702" s="119"/>
      <c r="F702" s="119"/>
      <c r="G702" s="75"/>
      <c r="H702" s="119"/>
    </row>
    <row r="703" spans="1:8" x14ac:dyDescent="0.2">
      <c r="A703" s="83"/>
      <c r="B703" s="146"/>
      <c r="C703" s="83"/>
      <c r="D703" s="83"/>
      <c r="E703" s="119"/>
      <c r="F703" s="119"/>
      <c r="G703" s="75"/>
      <c r="H703" s="119"/>
    </row>
    <row r="704" spans="1:8" x14ac:dyDescent="0.2">
      <c r="A704" s="83"/>
      <c r="B704" s="146"/>
      <c r="C704" s="83"/>
      <c r="D704" s="83"/>
      <c r="E704" s="119"/>
      <c r="F704" s="119"/>
      <c r="G704" s="75"/>
      <c r="H704" s="119"/>
    </row>
    <row r="705" spans="1:8" x14ac:dyDescent="0.2">
      <c r="A705" s="83"/>
      <c r="B705" s="146"/>
      <c r="C705" s="83"/>
      <c r="D705" s="83"/>
      <c r="E705" s="119"/>
      <c r="F705" s="119"/>
      <c r="G705" s="75"/>
      <c r="H705" s="119"/>
    </row>
    <row r="706" spans="1:8" x14ac:dyDescent="0.2">
      <c r="A706" s="83"/>
      <c r="B706" s="146"/>
      <c r="C706" s="83"/>
      <c r="D706" s="83"/>
      <c r="E706" s="119"/>
      <c r="F706" s="119"/>
      <c r="G706" s="75"/>
      <c r="H706" s="119"/>
    </row>
    <row r="707" spans="1:8" x14ac:dyDescent="0.2">
      <c r="A707" s="83"/>
      <c r="B707" s="146"/>
      <c r="C707" s="83"/>
      <c r="D707" s="83"/>
      <c r="E707" s="119"/>
      <c r="F707" s="119"/>
      <c r="G707" s="75"/>
      <c r="H707" s="119"/>
    </row>
    <row r="708" spans="1:8" x14ac:dyDescent="0.2">
      <c r="A708" s="83"/>
      <c r="B708" s="146"/>
      <c r="C708" s="83"/>
      <c r="D708" s="83"/>
      <c r="E708" s="119"/>
      <c r="F708" s="119"/>
      <c r="G708" s="75"/>
      <c r="H708" s="119"/>
    </row>
    <row r="709" spans="1:8" x14ac:dyDescent="0.2">
      <c r="A709" s="83"/>
      <c r="B709" s="146"/>
      <c r="C709" s="83"/>
      <c r="D709" s="83"/>
      <c r="E709" s="119"/>
      <c r="F709" s="119"/>
      <c r="G709" s="75"/>
      <c r="H709" s="119"/>
    </row>
    <row r="710" spans="1:8" x14ac:dyDescent="0.2">
      <c r="A710" s="83"/>
      <c r="B710" s="146"/>
      <c r="C710" s="83"/>
      <c r="D710" s="83"/>
      <c r="E710" s="119"/>
      <c r="F710" s="119"/>
      <c r="G710" s="75"/>
      <c r="H710" s="119"/>
    </row>
    <row r="711" spans="1:8" x14ac:dyDescent="0.2">
      <c r="A711" s="83"/>
      <c r="B711" s="146"/>
      <c r="C711" s="83"/>
      <c r="D711" s="83"/>
      <c r="E711" s="119"/>
      <c r="F711" s="119"/>
      <c r="G711" s="75"/>
      <c r="H711" s="119"/>
    </row>
    <row r="712" spans="1:8" x14ac:dyDescent="0.2">
      <c r="A712" s="83"/>
      <c r="B712" s="146"/>
      <c r="C712" s="83"/>
      <c r="D712" s="83"/>
      <c r="E712" s="119"/>
      <c r="F712" s="119"/>
      <c r="G712" s="75"/>
      <c r="H712" s="119"/>
    </row>
    <row r="713" spans="1:8" x14ac:dyDescent="0.2">
      <c r="A713" s="83"/>
      <c r="B713" s="146"/>
      <c r="C713" s="83"/>
      <c r="D713" s="83"/>
      <c r="E713" s="119"/>
      <c r="F713" s="119"/>
      <c r="G713" s="75"/>
      <c r="H713" s="119"/>
    </row>
    <row r="714" spans="1:8" x14ac:dyDescent="0.2">
      <c r="A714" s="83"/>
      <c r="B714" s="146"/>
      <c r="C714" s="83"/>
      <c r="D714" s="83"/>
      <c r="E714" s="119"/>
      <c r="F714" s="119"/>
      <c r="G714" s="75"/>
      <c r="H714" s="119"/>
    </row>
    <row r="715" spans="1:8" x14ac:dyDescent="0.2">
      <c r="A715" s="83"/>
      <c r="B715" s="146"/>
      <c r="C715" s="83"/>
      <c r="D715" s="83"/>
      <c r="E715" s="119"/>
      <c r="F715" s="119"/>
      <c r="G715" s="75"/>
      <c r="H715" s="119"/>
    </row>
    <row r="716" spans="1:8" x14ac:dyDescent="0.2">
      <c r="A716" s="83"/>
      <c r="B716" s="146"/>
      <c r="C716" s="83"/>
      <c r="D716" s="83"/>
      <c r="E716" s="119"/>
      <c r="F716" s="119"/>
      <c r="G716" s="75"/>
      <c r="H716" s="119"/>
    </row>
    <row r="717" spans="1:8" x14ac:dyDescent="0.2">
      <c r="A717" s="83"/>
      <c r="B717" s="146"/>
      <c r="C717" s="83"/>
      <c r="D717" s="83"/>
      <c r="E717" s="119"/>
      <c r="F717" s="119"/>
      <c r="G717" s="75"/>
      <c r="H717" s="119"/>
    </row>
    <row r="718" spans="1:8" x14ac:dyDescent="0.2">
      <c r="A718" s="83"/>
      <c r="B718" s="146"/>
      <c r="C718" s="83"/>
      <c r="D718" s="83"/>
      <c r="E718" s="119"/>
      <c r="F718" s="119"/>
      <c r="G718" s="75"/>
      <c r="H718" s="119"/>
    </row>
    <row r="719" spans="1:8" x14ac:dyDescent="0.2">
      <c r="A719" s="83"/>
      <c r="B719" s="146"/>
      <c r="C719" s="83"/>
      <c r="D719" s="83"/>
      <c r="E719" s="119"/>
      <c r="F719" s="119"/>
      <c r="G719" s="75"/>
      <c r="H719" s="119"/>
    </row>
    <row r="720" spans="1:8" x14ac:dyDescent="0.2">
      <c r="A720" s="83"/>
      <c r="B720" s="146"/>
      <c r="C720" s="83"/>
      <c r="D720" s="83"/>
      <c r="E720" s="119"/>
      <c r="F720" s="119"/>
      <c r="G720" s="75"/>
      <c r="H720" s="119"/>
    </row>
    <row r="721" spans="1:8" x14ac:dyDescent="0.2">
      <c r="A721" s="83"/>
      <c r="B721" s="146"/>
      <c r="C721" s="83"/>
      <c r="D721" s="83"/>
      <c r="E721" s="119"/>
      <c r="F721" s="119"/>
      <c r="G721" s="75"/>
      <c r="H721" s="119"/>
    </row>
    <row r="722" spans="1:8" x14ac:dyDescent="0.2">
      <c r="A722" s="83"/>
      <c r="B722" s="146"/>
      <c r="C722" s="83"/>
      <c r="D722" s="83"/>
      <c r="E722" s="119"/>
      <c r="F722" s="119"/>
      <c r="G722" s="75"/>
      <c r="H722" s="119"/>
    </row>
    <row r="723" spans="1:8" x14ac:dyDescent="0.2">
      <c r="A723" s="83"/>
      <c r="B723" s="146"/>
      <c r="C723" s="83"/>
      <c r="D723" s="83"/>
      <c r="E723" s="119"/>
      <c r="F723" s="119"/>
      <c r="G723" s="75"/>
      <c r="H723" s="119"/>
    </row>
    <row r="724" spans="1:8" x14ac:dyDescent="0.2">
      <c r="A724" s="83"/>
      <c r="B724" s="146"/>
      <c r="C724" s="83"/>
      <c r="D724" s="83"/>
      <c r="E724" s="119"/>
      <c r="F724" s="119"/>
      <c r="G724" s="75"/>
      <c r="H724" s="119"/>
    </row>
    <row r="725" spans="1:8" x14ac:dyDescent="0.2">
      <c r="A725" s="83"/>
      <c r="B725" s="146"/>
      <c r="C725" s="83"/>
      <c r="D725" s="83"/>
      <c r="E725" s="119"/>
      <c r="F725" s="119"/>
      <c r="G725" s="75"/>
      <c r="H725" s="119"/>
    </row>
    <row r="726" spans="1:8" x14ac:dyDescent="0.2">
      <c r="A726" s="83"/>
      <c r="B726" s="146"/>
      <c r="C726" s="83"/>
      <c r="D726" s="83"/>
      <c r="E726" s="119"/>
      <c r="F726" s="119"/>
      <c r="G726" s="75"/>
      <c r="H726" s="119"/>
    </row>
    <row r="727" spans="1:8" x14ac:dyDescent="0.2">
      <c r="A727" s="83"/>
      <c r="B727" s="146"/>
      <c r="C727" s="83"/>
      <c r="D727" s="83"/>
      <c r="E727" s="119"/>
      <c r="F727" s="119"/>
      <c r="G727" s="75"/>
      <c r="H727" s="119"/>
    </row>
    <row r="728" spans="1:8" x14ac:dyDescent="0.2">
      <c r="A728" s="83"/>
      <c r="B728" s="146"/>
      <c r="C728" s="83"/>
      <c r="D728" s="83"/>
      <c r="E728" s="119"/>
      <c r="F728" s="119"/>
      <c r="G728" s="75"/>
      <c r="H728" s="119"/>
    </row>
    <row r="729" spans="1:8" x14ac:dyDescent="0.2">
      <c r="A729" s="83"/>
      <c r="B729" s="146"/>
      <c r="C729" s="83"/>
      <c r="D729" s="83"/>
      <c r="E729" s="119"/>
      <c r="F729" s="119"/>
      <c r="G729" s="75"/>
      <c r="H729" s="119"/>
    </row>
    <row r="730" spans="1:8" x14ac:dyDescent="0.2">
      <c r="A730" s="83"/>
      <c r="B730" s="146"/>
      <c r="C730" s="83"/>
      <c r="D730" s="83"/>
      <c r="E730" s="119"/>
      <c r="F730" s="119"/>
      <c r="G730" s="75"/>
      <c r="H730" s="119"/>
    </row>
    <row r="731" spans="1:8" x14ac:dyDescent="0.2">
      <c r="A731" s="83"/>
      <c r="B731" s="146"/>
      <c r="C731" s="83"/>
      <c r="D731" s="83"/>
      <c r="E731" s="119"/>
      <c r="F731" s="119"/>
      <c r="G731" s="75"/>
      <c r="H731" s="119"/>
    </row>
    <row r="732" spans="1:8" x14ac:dyDescent="0.2">
      <c r="A732" s="83"/>
      <c r="B732" s="146"/>
      <c r="C732" s="83"/>
      <c r="D732" s="83"/>
      <c r="E732" s="119"/>
      <c r="F732" s="119"/>
      <c r="G732" s="75"/>
      <c r="H732" s="119"/>
    </row>
    <row r="733" spans="1:8" x14ac:dyDescent="0.2">
      <c r="A733" s="83"/>
      <c r="B733" s="146"/>
      <c r="C733" s="83"/>
      <c r="D733" s="83"/>
      <c r="E733" s="119"/>
      <c r="F733" s="119"/>
      <c r="G733" s="75"/>
      <c r="H733" s="119"/>
    </row>
    <row r="734" spans="1:8" x14ac:dyDescent="0.2">
      <c r="A734" s="83"/>
      <c r="B734" s="146"/>
      <c r="C734" s="83"/>
      <c r="D734" s="83"/>
      <c r="E734" s="119"/>
      <c r="F734" s="119"/>
      <c r="G734" s="75"/>
      <c r="H734" s="119"/>
    </row>
    <row r="735" spans="1:8" x14ac:dyDescent="0.2">
      <c r="A735" s="83"/>
      <c r="B735" s="146"/>
      <c r="C735" s="83"/>
      <c r="D735" s="83"/>
      <c r="E735" s="119"/>
      <c r="F735" s="119"/>
      <c r="G735" s="75"/>
      <c r="H735" s="119"/>
    </row>
    <row r="736" spans="1:8" x14ac:dyDescent="0.2">
      <c r="A736" s="83"/>
      <c r="B736" s="146"/>
      <c r="C736" s="83"/>
      <c r="D736" s="83"/>
      <c r="E736" s="119"/>
      <c r="F736" s="119"/>
      <c r="G736" s="75"/>
      <c r="H736" s="119"/>
    </row>
    <row r="737" spans="1:8" x14ac:dyDescent="0.2">
      <c r="A737" s="83"/>
      <c r="B737" s="146"/>
      <c r="C737" s="83"/>
      <c r="D737" s="83"/>
      <c r="E737" s="119"/>
      <c r="F737" s="119"/>
      <c r="G737" s="75"/>
      <c r="H737" s="119"/>
    </row>
    <row r="738" spans="1:8" x14ac:dyDescent="0.2">
      <c r="A738" s="83"/>
      <c r="B738" s="146"/>
      <c r="C738" s="83"/>
      <c r="D738" s="83"/>
      <c r="E738" s="119"/>
      <c r="F738" s="119"/>
      <c r="G738" s="75"/>
      <c r="H738" s="119"/>
    </row>
    <row r="739" spans="1:8" x14ac:dyDescent="0.2">
      <c r="A739" s="83"/>
      <c r="B739" s="146"/>
      <c r="C739" s="83"/>
      <c r="D739" s="83"/>
      <c r="E739" s="119"/>
      <c r="F739" s="119"/>
      <c r="G739" s="75"/>
      <c r="H739" s="119"/>
    </row>
    <row r="740" spans="1:8" x14ac:dyDescent="0.2">
      <c r="A740" s="83"/>
      <c r="B740" s="146"/>
      <c r="C740" s="83"/>
      <c r="D740" s="83"/>
      <c r="E740" s="119"/>
      <c r="F740" s="119"/>
      <c r="G740" s="75"/>
      <c r="H740" s="119"/>
    </row>
    <row r="741" spans="1:8" x14ac:dyDescent="0.2">
      <c r="A741" s="83"/>
      <c r="B741" s="146"/>
      <c r="C741" s="83"/>
      <c r="D741" s="83"/>
      <c r="E741" s="119"/>
      <c r="F741" s="119"/>
      <c r="G741" s="75"/>
      <c r="H741" s="119"/>
    </row>
    <row r="742" spans="1:8" x14ac:dyDescent="0.2">
      <c r="A742" s="83"/>
      <c r="B742" s="146"/>
      <c r="C742" s="83"/>
      <c r="D742" s="83"/>
      <c r="E742" s="119"/>
      <c r="F742" s="119"/>
      <c r="G742" s="75"/>
      <c r="H742" s="119"/>
    </row>
    <row r="743" spans="1:8" x14ac:dyDescent="0.2">
      <c r="A743" s="83"/>
      <c r="B743" s="146"/>
      <c r="C743" s="83"/>
      <c r="D743" s="83"/>
      <c r="E743" s="119"/>
      <c r="F743" s="119"/>
      <c r="G743" s="75"/>
      <c r="H743" s="119"/>
    </row>
    <row r="744" spans="1:8" x14ac:dyDescent="0.2">
      <c r="A744" s="83"/>
      <c r="B744" s="146"/>
      <c r="C744" s="83"/>
      <c r="D744" s="83"/>
      <c r="E744" s="119"/>
      <c r="F744" s="119"/>
      <c r="G744" s="75"/>
      <c r="H744" s="119"/>
    </row>
    <row r="745" spans="1:8" x14ac:dyDescent="0.2">
      <c r="A745" s="83"/>
      <c r="B745" s="146"/>
      <c r="C745" s="83"/>
      <c r="D745" s="83"/>
      <c r="E745" s="119"/>
      <c r="F745" s="119"/>
      <c r="G745" s="75"/>
      <c r="H745" s="119"/>
    </row>
    <row r="746" spans="1:8" x14ac:dyDescent="0.2">
      <c r="A746" s="83"/>
      <c r="B746" s="146"/>
      <c r="C746" s="83"/>
      <c r="D746" s="83"/>
      <c r="E746" s="119"/>
      <c r="F746" s="119"/>
      <c r="G746" s="75"/>
      <c r="H746" s="119"/>
    </row>
    <row r="747" spans="1:8" x14ac:dyDescent="0.2">
      <c r="A747" s="83"/>
      <c r="B747" s="146"/>
      <c r="C747" s="83"/>
      <c r="D747" s="83"/>
      <c r="E747" s="119"/>
      <c r="F747" s="119"/>
      <c r="G747" s="75"/>
      <c r="H747" s="119"/>
    </row>
    <row r="748" spans="1:8" x14ac:dyDescent="0.2">
      <c r="A748" s="83"/>
      <c r="B748" s="146"/>
      <c r="C748" s="83"/>
      <c r="D748" s="83"/>
      <c r="E748" s="119"/>
      <c r="F748" s="119"/>
      <c r="G748" s="75"/>
      <c r="H748" s="119"/>
    </row>
    <row r="749" spans="1:8" x14ac:dyDescent="0.2">
      <c r="A749" s="83"/>
      <c r="B749" s="146"/>
      <c r="C749" s="83"/>
      <c r="D749" s="83"/>
      <c r="E749" s="119"/>
      <c r="F749" s="119"/>
      <c r="G749" s="75"/>
      <c r="H749" s="119"/>
    </row>
    <row r="750" spans="1:8" x14ac:dyDescent="0.2">
      <c r="A750" s="83"/>
      <c r="B750" s="146"/>
      <c r="C750" s="83"/>
      <c r="D750" s="83"/>
      <c r="E750" s="119"/>
      <c r="F750" s="119"/>
      <c r="G750" s="75"/>
      <c r="H750" s="119"/>
    </row>
    <row r="751" spans="1:8" x14ac:dyDescent="0.2">
      <c r="A751" s="83"/>
      <c r="B751" s="146"/>
      <c r="C751" s="83"/>
      <c r="D751" s="83"/>
      <c r="E751" s="119"/>
      <c r="F751" s="119"/>
      <c r="G751" s="75"/>
      <c r="H751" s="119"/>
    </row>
    <row r="752" spans="1:8" x14ac:dyDescent="0.2">
      <c r="A752" s="83"/>
      <c r="B752" s="146"/>
      <c r="C752" s="83"/>
      <c r="D752" s="83"/>
      <c r="E752" s="119"/>
      <c r="F752" s="119"/>
      <c r="G752" s="75"/>
      <c r="H752" s="119"/>
    </row>
    <row r="753" spans="1:8" x14ac:dyDescent="0.2">
      <c r="A753" s="83"/>
      <c r="B753" s="146"/>
      <c r="C753" s="83"/>
      <c r="D753" s="83"/>
      <c r="E753" s="119"/>
      <c r="F753" s="119"/>
      <c r="G753" s="75"/>
      <c r="H753" s="119"/>
    </row>
    <row r="754" spans="1:8" x14ac:dyDescent="0.2">
      <c r="A754" s="83"/>
      <c r="B754" s="146"/>
      <c r="C754" s="83"/>
      <c r="D754" s="83"/>
      <c r="E754" s="119"/>
      <c r="F754" s="119"/>
      <c r="G754" s="75"/>
      <c r="H754" s="119"/>
    </row>
    <row r="755" spans="1:8" x14ac:dyDescent="0.2">
      <c r="A755" s="83"/>
      <c r="B755" s="146"/>
      <c r="C755" s="83"/>
      <c r="D755" s="83"/>
      <c r="E755" s="119"/>
      <c r="F755" s="119"/>
      <c r="G755" s="75"/>
      <c r="H755" s="119"/>
    </row>
    <row r="756" spans="1:8" x14ac:dyDescent="0.2">
      <c r="A756" s="83"/>
      <c r="B756" s="146"/>
      <c r="C756" s="83"/>
      <c r="D756" s="83"/>
      <c r="E756" s="119"/>
      <c r="F756" s="119"/>
      <c r="G756" s="75"/>
      <c r="H756" s="119"/>
    </row>
    <row r="757" spans="1:8" x14ac:dyDescent="0.2">
      <c r="A757" s="83"/>
      <c r="B757" s="146"/>
      <c r="C757" s="83"/>
      <c r="D757" s="83"/>
      <c r="E757" s="119"/>
      <c r="F757" s="119"/>
      <c r="G757" s="75"/>
      <c r="H757" s="119"/>
    </row>
    <row r="758" spans="1:8" x14ac:dyDescent="0.2">
      <c r="A758" s="83"/>
      <c r="B758" s="146"/>
      <c r="C758" s="83"/>
      <c r="D758" s="83"/>
      <c r="E758" s="119"/>
      <c r="F758" s="119"/>
      <c r="G758" s="75"/>
      <c r="H758" s="119"/>
    </row>
    <row r="759" spans="1:8" x14ac:dyDescent="0.2">
      <c r="A759" s="83"/>
      <c r="B759" s="146"/>
      <c r="C759" s="83"/>
      <c r="D759" s="83"/>
      <c r="E759" s="119"/>
      <c r="F759" s="119"/>
      <c r="G759" s="75"/>
      <c r="H759" s="119"/>
    </row>
    <row r="760" spans="1:8" x14ac:dyDescent="0.2">
      <c r="A760" s="83"/>
      <c r="B760" s="146"/>
      <c r="C760" s="83"/>
      <c r="D760" s="83"/>
      <c r="E760" s="119"/>
      <c r="F760" s="119"/>
      <c r="G760" s="75"/>
      <c r="H760" s="119"/>
    </row>
    <row r="761" spans="1:8" x14ac:dyDescent="0.2">
      <c r="A761" s="83"/>
      <c r="B761" s="146"/>
      <c r="C761" s="83"/>
      <c r="D761" s="83"/>
      <c r="E761" s="119"/>
      <c r="F761" s="119"/>
      <c r="G761" s="75"/>
      <c r="H761" s="119"/>
    </row>
    <row r="762" spans="1:8" x14ac:dyDescent="0.2">
      <c r="A762" s="83"/>
      <c r="B762" s="146"/>
      <c r="C762" s="83"/>
      <c r="D762" s="83"/>
      <c r="E762" s="119"/>
      <c r="F762" s="119"/>
      <c r="G762" s="75"/>
      <c r="H762" s="119"/>
    </row>
    <row r="763" spans="1:8" x14ac:dyDescent="0.2">
      <c r="A763" s="83"/>
      <c r="B763" s="146"/>
      <c r="C763" s="83"/>
      <c r="D763" s="83"/>
      <c r="E763" s="119"/>
      <c r="F763" s="119"/>
      <c r="G763" s="75"/>
      <c r="H763" s="119"/>
    </row>
    <row r="764" spans="1:8" x14ac:dyDescent="0.2">
      <c r="A764" s="83"/>
      <c r="B764" s="146"/>
      <c r="C764" s="83"/>
      <c r="D764" s="83"/>
      <c r="E764" s="119"/>
      <c r="F764" s="119"/>
      <c r="G764" s="75"/>
      <c r="H764" s="119"/>
    </row>
    <row r="765" spans="1:8" x14ac:dyDescent="0.2">
      <c r="A765" s="83"/>
      <c r="B765" s="146"/>
      <c r="C765" s="83"/>
      <c r="D765" s="83"/>
      <c r="E765" s="119"/>
      <c r="F765" s="119"/>
      <c r="G765" s="75"/>
      <c r="H765" s="119"/>
    </row>
    <row r="766" spans="1:8" x14ac:dyDescent="0.2">
      <c r="A766" s="83"/>
      <c r="B766" s="146"/>
      <c r="C766" s="83"/>
      <c r="D766" s="83"/>
      <c r="E766" s="119"/>
      <c r="F766" s="119"/>
      <c r="G766" s="75"/>
      <c r="H766" s="119"/>
    </row>
    <row r="767" spans="1:8" x14ac:dyDescent="0.2">
      <c r="A767" s="83"/>
      <c r="B767" s="146"/>
      <c r="C767" s="83"/>
      <c r="D767" s="83"/>
      <c r="E767" s="119"/>
      <c r="F767" s="119"/>
      <c r="G767" s="75"/>
      <c r="H767" s="119"/>
    </row>
    <row r="768" spans="1:8" x14ac:dyDescent="0.2">
      <c r="A768" s="83"/>
      <c r="B768" s="146"/>
      <c r="C768" s="83"/>
      <c r="D768" s="83"/>
      <c r="E768" s="119"/>
      <c r="F768" s="119"/>
      <c r="G768" s="75"/>
      <c r="H768" s="119"/>
    </row>
    <row r="769" spans="1:8" x14ac:dyDescent="0.2">
      <c r="A769" s="83"/>
      <c r="B769" s="146"/>
      <c r="C769" s="83"/>
      <c r="D769" s="83"/>
      <c r="E769" s="119"/>
      <c r="F769" s="119"/>
      <c r="G769" s="75"/>
      <c r="H769" s="119"/>
    </row>
    <row r="770" spans="1:8" x14ac:dyDescent="0.2">
      <c r="A770" s="83"/>
      <c r="B770" s="146"/>
      <c r="C770" s="83"/>
      <c r="D770" s="83"/>
      <c r="E770" s="119"/>
      <c r="F770" s="119"/>
      <c r="G770" s="75"/>
      <c r="H770" s="119"/>
    </row>
    <row r="771" spans="1:8" x14ac:dyDescent="0.2">
      <c r="A771" s="83"/>
      <c r="B771" s="146"/>
      <c r="C771" s="83"/>
      <c r="D771" s="83"/>
      <c r="E771" s="119"/>
      <c r="F771" s="119"/>
      <c r="G771" s="75"/>
      <c r="H771" s="119"/>
    </row>
    <row r="772" spans="1:8" x14ac:dyDescent="0.2">
      <c r="A772" s="83"/>
      <c r="B772" s="146"/>
      <c r="C772" s="83"/>
      <c r="D772" s="83"/>
      <c r="E772" s="119"/>
      <c r="F772" s="119"/>
      <c r="G772" s="75"/>
      <c r="H772" s="119"/>
    </row>
    <row r="773" spans="1:8" x14ac:dyDescent="0.2">
      <c r="A773" s="83"/>
      <c r="B773" s="146"/>
      <c r="C773" s="83"/>
      <c r="D773" s="83"/>
      <c r="E773" s="119"/>
      <c r="F773" s="119"/>
      <c r="G773" s="75"/>
      <c r="H773" s="119"/>
    </row>
    <row r="774" spans="1:8" x14ac:dyDescent="0.2">
      <c r="A774" s="83"/>
      <c r="B774" s="146"/>
      <c r="C774" s="83"/>
      <c r="D774" s="83"/>
      <c r="E774" s="119"/>
      <c r="F774" s="119"/>
      <c r="G774" s="75"/>
      <c r="H774" s="119"/>
    </row>
    <row r="775" spans="1:8" x14ac:dyDescent="0.2">
      <c r="A775" s="83"/>
      <c r="B775" s="146"/>
      <c r="C775" s="83"/>
      <c r="D775" s="83"/>
      <c r="E775" s="119"/>
      <c r="F775" s="119"/>
      <c r="G775" s="75"/>
      <c r="H775" s="119"/>
    </row>
    <row r="776" spans="1:8" x14ac:dyDescent="0.2">
      <c r="A776" s="83"/>
      <c r="B776" s="146"/>
      <c r="C776" s="83"/>
      <c r="D776" s="83"/>
      <c r="E776" s="119"/>
      <c r="F776" s="119"/>
      <c r="G776" s="75"/>
      <c r="H776" s="119"/>
    </row>
    <row r="777" spans="1:8" x14ac:dyDescent="0.2">
      <c r="A777" s="83"/>
      <c r="B777" s="146"/>
      <c r="C777" s="83"/>
      <c r="D777" s="83"/>
      <c r="E777" s="119"/>
      <c r="F777" s="119"/>
      <c r="G777" s="75"/>
      <c r="H777" s="119"/>
    </row>
    <row r="778" spans="1:8" x14ac:dyDescent="0.2">
      <c r="A778" s="83"/>
      <c r="B778" s="146"/>
      <c r="C778" s="83"/>
      <c r="D778" s="83"/>
      <c r="E778" s="119"/>
      <c r="F778" s="119"/>
      <c r="G778" s="75"/>
      <c r="H778" s="119"/>
    </row>
    <row r="779" spans="1:8" x14ac:dyDescent="0.2">
      <c r="A779" s="83"/>
      <c r="B779" s="146"/>
      <c r="C779" s="83"/>
      <c r="D779" s="83"/>
      <c r="E779" s="119"/>
      <c r="F779" s="119"/>
      <c r="G779" s="75"/>
      <c r="H779" s="119"/>
    </row>
    <row r="780" spans="1:8" x14ac:dyDescent="0.2">
      <c r="A780" s="83"/>
      <c r="B780" s="146"/>
      <c r="C780" s="83"/>
      <c r="D780" s="83"/>
      <c r="E780" s="119"/>
      <c r="F780" s="119"/>
      <c r="G780" s="75"/>
      <c r="H780" s="119"/>
    </row>
    <row r="781" spans="1:8" x14ac:dyDescent="0.2">
      <c r="A781" s="83"/>
      <c r="B781" s="146"/>
      <c r="C781" s="83"/>
      <c r="D781" s="83"/>
      <c r="E781" s="119"/>
      <c r="F781" s="119"/>
      <c r="G781" s="75"/>
      <c r="H781" s="119"/>
    </row>
    <row r="782" spans="1:8" x14ac:dyDescent="0.2">
      <c r="A782" s="83"/>
      <c r="B782" s="146"/>
      <c r="C782" s="83"/>
      <c r="D782" s="83"/>
      <c r="E782" s="119"/>
      <c r="F782" s="119"/>
      <c r="G782" s="75"/>
      <c r="H782" s="119"/>
    </row>
    <row r="783" spans="1:8" x14ac:dyDescent="0.2">
      <c r="A783" s="83"/>
      <c r="B783" s="146"/>
      <c r="C783" s="83"/>
      <c r="D783" s="83"/>
      <c r="E783" s="119"/>
      <c r="F783" s="119"/>
      <c r="G783" s="75"/>
      <c r="H783" s="119"/>
    </row>
    <row r="784" spans="1:8" x14ac:dyDescent="0.2">
      <c r="A784" s="83"/>
      <c r="B784" s="146"/>
      <c r="C784" s="83"/>
      <c r="D784" s="83"/>
      <c r="E784" s="119"/>
      <c r="F784" s="119"/>
      <c r="G784" s="75"/>
      <c r="H784" s="119"/>
    </row>
    <row r="785" spans="1:8" x14ac:dyDescent="0.2">
      <c r="A785" s="83"/>
      <c r="B785" s="146"/>
      <c r="C785" s="83"/>
      <c r="D785" s="83"/>
      <c r="E785" s="119"/>
      <c r="F785" s="119"/>
      <c r="G785" s="75"/>
      <c r="H785" s="119"/>
    </row>
    <row r="786" spans="1:8" x14ac:dyDescent="0.2">
      <c r="A786" s="83"/>
      <c r="B786" s="146"/>
      <c r="C786" s="83"/>
      <c r="D786" s="83"/>
      <c r="E786" s="119"/>
      <c r="F786" s="119"/>
      <c r="G786" s="75"/>
      <c r="H786" s="119"/>
    </row>
    <row r="787" spans="1:8" x14ac:dyDescent="0.2">
      <c r="A787" s="83"/>
      <c r="B787" s="146"/>
      <c r="C787" s="83"/>
      <c r="D787" s="83"/>
      <c r="E787" s="119"/>
      <c r="F787" s="119"/>
      <c r="G787" s="75"/>
      <c r="H787" s="119"/>
    </row>
    <row r="788" spans="1:8" x14ac:dyDescent="0.2">
      <c r="A788" s="83"/>
      <c r="B788" s="146"/>
      <c r="C788" s="83"/>
      <c r="D788" s="83"/>
      <c r="E788" s="119"/>
      <c r="F788" s="119"/>
      <c r="G788" s="75"/>
      <c r="H788" s="119"/>
    </row>
    <row r="789" spans="1:8" x14ac:dyDescent="0.2">
      <c r="A789" s="83"/>
      <c r="B789" s="146"/>
      <c r="C789" s="83"/>
      <c r="D789" s="83"/>
      <c r="E789" s="119"/>
      <c r="F789" s="119"/>
      <c r="G789" s="75"/>
      <c r="H789" s="119"/>
    </row>
    <row r="790" spans="1:8" x14ac:dyDescent="0.2">
      <c r="A790" s="83"/>
      <c r="B790" s="146"/>
      <c r="C790" s="83"/>
      <c r="D790" s="83"/>
      <c r="E790" s="119"/>
      <c r="F790" s="119"/>
      <c r="G790" s="75"/>
      <c r="H790" s="119"/>
    </row>
    <row r="791" spans="1:8" x14ac:dyDescent="0.2">
      <c r="A791" s="83"/>
      <c r="B791" s="146"/>
      <c r="C791" s="83"/>
      <c r="D791" s="83"/>
      <c r="E791" s="119"/>
      <c r="F791" s="119"/>
      <c r="G791" s="75"/>
      <c r="H791" s="119"/>
    </row>
    <row r="792" spans="1:8" x14ac:dyDescent="0.2">
      <c r="A792" s="83"/>
      <c r="B792" s="146"/>
      <c r="C792" s="83"/>
      <c r="D792" s="83"/>
      <c r="E792" s="119"/>
      <c r="F792" s="119"/>
      <c r="G792" s="75"/>
      <c r="H792" s="119"/>
    </row>
    <row r="793" spans="1:8" x14ac:dyDescent="0.2">
      <c r="A793" s="83"/>
      <c r="B793" s="146"/>
      <c r="C793" s="83"/>
      <c r="D793" s="83"/>
      <c r="E793" s="119"/>
      <c r="F793" s="119"/>
      <c r="G793" s="75"/>
      <c r="H793" s="119"/>
    </row>
    <row r="794" spans="1:8" x14ac:dyDescent="0.2">
      <c r="A794" s="83"/>
      <c r="B794" s="146"/>
      <c r="C794" s="83"/>
      <c r="D794" s="83"/>
      <c r="E794" s="119"/>
      <c r="F794" s="119"/>
      <c r="G794" s="75"/>
      <c r="H794" s="119"/>
    </row>
    <row r="795" spans="1:8" x14ac:dyDescent="0.2">
      <c r="A795" s="83"/>
      <c r="B795" s="146"/>
      <c r="C795" s="83"/>
      <c r="D795" s="83"/>
      <c r="E795" s="119"/>
      <c r="F795" s="119"/>
      <c r="G795" s="75"/>
      <c r="H795" s="119"/>
    </row>
    <row r="796" spans="1:8" x14ac:dyDescent="0.2">
      <c r="A796" s="83"/>
      <c r="B796" s="146"/>
      <c r="C796" s="83"/>
      <c r="D796" s="83"/>
      <c r="E796" s="119"/>
      <c r="F796" s="119"/>
      <c r="G796" s="75"/>
      <c r="H796" s="119"/>
    </row>
    <row r="797" spans="1:8" x14ac:dyDescent="0.2">
      <c r="A797" s="83"/>
      <c r="B797" s="146"/>
      <c r="C797" s="83"/>
      <c r="D797" s="83"/>
      <c r="E797" s="119"/>
      <c r="F797" s="119"/>
      <c r="G797" s="75"/>
      <c r="H797" s="119"/>
    </row>
    <row r="798" spans="1:8" x14ac:dyDescent="0.2">
      <c r="A798" s="83"/>
      <c r="B798" s="146"/>
      <c r="C798" s="83"/>
      <c r="D798" s="83"/>
      <c r="E798" s="119"/>
      <c r="F798" s="119"/>
      <c r="G798" s="75"/>
      <c r="H798" s="119"/>
    </row>
    <row r="799" spans="1:8" x14ac:dyDescent="0.2">
      <c r="A799" s="83"/>
      <c r="B799" s="146"/>
      <c r="C799" s="83"/>
      <c r="D799" s="83"/>
      <c r="E799" s="119"/>
      <c r="F799" s="119"/>
      <c r="G799" s="75"/>
      <c r="H799" s="119"/>
    </row>
    <row r="800" spans="1:8" x14ac:dyDescent="0.2">
      <c r="A800" s="83"/>
      <c r="B800" s="146"/>
      <c r="C800" s="83"/>
      <c r="D800" s="83"/>
      <c r="E800" s="119"/>
      <c r="F800" s="119"/>
      <c r="G800" s="75"/>
      <c r="H800" s="119"/>
    </row>
    <row r="801" spans="1:8" x14ac:dyDescent="0.2">
      <c r="A801" s="83"/>
      <c r="B801" s="146"/>
      <c r="C801" s="83"/>
      <c r="D801" s="83"/>
      <c r="E801" s="119"/>
      <c r="F801" s="119"/>
      <c r="G801" s="75"/>
      <c r="H801" s="119"/>
    </row>
    <row r="802" spans="1:8" x14ac:dyDescent="0.2">
      <c r="A802" s="83"/>
      <c r="B802" s="146"/>
      <c r="C802" s="83"/>
      <c r="D802" s="83"/>
      <c r="E802" s="119"/>
      <c r="F802" s="119"/>
      <c r="G802" s="75"/>
      <c r="H802" s="119"/>
    </row>
    <row r="803" spans="1:8" x14ac:dyDescent="0.2">
      <c r="A803" s="83"/>
      <c r="B803" s="146"/>
      <c r="C803" s="83"/>
      <c r="D803" s="83"/>
      <c r="E803" s="119"/>
      <c r="F803" s="119"/>
      <c r="G803" s="75"/>
      <c r="H803" s="119"/>
    </row>
    <row r="804" spans="1:8" x14ac:dyDescent="0.2">
      <c r="A804" s="83"/>
      <c r="B804" s="146"/>
      <c r="C804" s="83"/>
      <c r="D804" s="83"/>
      <c r="E804" s="119"/>
      <c r="F804" s="119"/>
      <c r="G804" s="75"/>
      <c r="H804" s="119"/>
    </row>
    <row r="805" spans="1:8" x14ac:dyDescent="0.2">
      <c r="A805" s="83"/>
      <c r="B805" s="146"/>
      <c r="C805" s="83"/>
      <c r="D805" s="83"/>
      <c r="E805" s="119"/>
      <c r="F805" s="119"/>
      <c r="G805" s="75"/>
      <c r="H805" s="119"/>
    </row>
    <row r="806" spans="1:8" x14ac:dyDescent="0.2">
      <c r="A806" s="83"/>
      <c r="B806" s="146"/>
      <c r="C806" s="83"/>
      <c r="D806" s="83"/>
      <c r="E806" s="119"/>
      <c r="F806" s="119"/>
      <c r="G806" s="75"/>
      <c r="H806" s="119"/>
    </row>
    <row r="807" spans="1:8" x14ac:dyDescent="0.2">
      <c r="A807" s="83"/>
      <c r="B807" s="146"/>
      <c r="C807" s="83"/>
      <c r="D807" s="83"/>
      <c r="E807" s="119"/>
      <c r="F807" s="119"/>
      <c r="G807" s="75"/>
      <c r="H807" s="119"/>
    </row>
    <row r="808" spans="1:8" x14ac:dyDescent="0.2">
      <c r="A808" s="83"/>
      <c r="B808" s="146"/>
      <c r="C808" s="83"/>
      <c r="D808" s="83"/>
      <c r="E808" s="119"/>
      <c r="F808" s="119"/>
      <c r="G808" s="75"/>
      <c r="H808" s="119"/>
    </row>
    <row r="809" spans="1:8" x14ac:dyDescent="0.2">
      <c r="A809" s="83"/>
      <c r="B809" s="146"/>
      <c r="C809" s="83"/>
      <c r="D809" s="83"/>
      <c r="E809" s="119"/>
      <c r="F809" s="119"/>
      <c r="G809" s="75"/>
      <c r="H809" s="119"/>
    </row>
    <row r="810" spans="1:8" x14ac:dyDescent="0.2">
      <c r="A810" s="83"/>
      <c r="B810" s="146"/>
      <c r="C810" s="83"/>
      <c r="D810" s="83"/>
      <c r="E810" s="119"/>
      <c r="F810" s="119"/>
      <c r="G810" s="75"/>
      <c r="H810" s="119"/>
    </row>
    <row r="811" spans="1:8" x14ac:dyDescent="0.2">
      <c r="A811" s="83"/>
      <c r="B811" s="146"/>
      <c r="C811" s="83"/>
      <c r="D811" s="83"/>
      <c r="E811" s="119"/>
      <c r="F811" s="119"/>
      <c r="G811" s="75"/>
      <c r="H811" s="119"/>
    </row>
    <row r="812" spans="1:8" x14ac:dyDescent="0.2">
      <c r="A812" s="83"/>
      <c r="B812" s="146"/>
      <c r="C812" s="83"/>
      <c r="D812" s="83"/>
      <c r="E812" s="119"/>
      <c r="F812" s="119"/>
      <c r="G812" s="75"/>
      <c r="H812" s="119"/>
    </row>
    <row r="813" spans="1:8" x14ac:dyDescent="0.2">
      <c r="A813" s="83"/>
      <c r="B813" s="146"/>
      <c r="C813" s="83"/>
      <c r="D813" s="83"/>
      <c r="E813" s="119"/>
      <c r="F813" s="119"/>
      <c r="G813" s="75"/>
      <c r="H813" s="119"/>
    </row>
    <row r="814" spans="1:8" x14ac:dyDescent="0.2">
      <c r="A814" s="83"/>
      <c r="B814" s="146"/>
      <c r="C814" s="83"/>
      <c r="D814" s="83"/>
      <c r="E814" s="119"/>
      <c r="F814" s="119"/>
      <c r="G814" s="75"/>
      <c r="H814" s="119"/>
    </row>
    <row r="815" spans="1:8" x14ac:dyDescent="0.2">
      <c r="A815" s="83"/>
      <c r="B815" s="146"/>
      <c r="C815" s="83"/>
      <c r="D815" s="83"/>
      <c r="E815" s="119"/>
      <c r="F815" s="119"/>
      <c r="G815" s="75"/>
      <c r="H815" s="119"/>
    </row>
    <row r="816" spans="1:8" x14ac:dyDescent="0.2">
      <c r="A816" s="83"/>
      <c r="B816" s="146"/>
      <c r="C816" s="83"/>
      <c r="D816" s="83"/>
      <c r="E816" s="119"/>
      <c r="F816" s="119"/>
      <c r="G816" s="75"/>
      <c r="H816" s="119"/>
    </row>
    <row r="817" spans="1:8" x14ac:dyDescent="0.2">
      <c r="A817" s="83"/>
      <c r="B817" s="146"/>
      <c r="C817" s="83"/>
      <c r="D817" s="83"/>
      <c r="E817" s="119"/>
      <c r="F817" s="119"/>
      <c r="G817" s="75"/>
      <c r="H817" s="119"/>
    </row>
    <row r="818" spans="1:8" x14ac:dyDescent="0.2">
      <c r="A818" s="83"/>
      <c r="B818" s="146"/>
      <c r="C818" s="83"/>
      <c r="D818" s="83"/>
      <c r="E818" s="119"/>
      <c r="F818" s="119"/>
      <c r="G818" s="75"/>
      <c r="H818" s="119"/>
    </row>
    <row r="819" spans="1:8" x14ac:dyDescent="0.2">
      <c r="A819" s="83"/>
      <c r="B819" s="146"/>
      <c r="C819" s="83"/>
      <c r="D819" s="83"/>
      <c r="E819" s="119"/>
      <c r="F819" s="119"/>
      <c r="G819" s="75"/>
      <c r="H819" s="119"/>
    </row>
    <row r="820" spans="1:8" x14ac:dyDescent="0.2">
      <c r="A820" s="83"/>
      <c r="B820" s="146"/>
      <c r="C820" s="83"/>
      <c r="D820" s="83"/>
      <c r="E820" s="119"/>
      <c r="F820" s="119"/>
      <c r="G820" s="75"/>
      <c r="H820" s="119"/>
    </row>
    <row r="821" spans="1:8" x14ac:dyDescent="0.2">
      <c r="A821" s="83"/>
      <c r="B821" s="146"/>
      <c r="C821" s="83"/>
      <c r="D821" s="83"/>
      <c r="E821" s="119"/>
      <c r="F821" s="119"/>
      <c r="G821" s="75"/>
      <c r="H821" s="119"/>
    </row>
    <row r="822" spans="1:8" x14ac:dyDescent="0.2">
      <c r="A822" s="83"/>
      <c r="B822" s="146"/>
      <c r="C822" s="83"/>
      <c r="D822" s="83"/>
      <c r="E822" s="119"/>
      <c r="F822" s="119"/>
      <c r="G822" s="75"/>
      <c r="H822" s="119"/>
    </row>
    <row r="823" spans="1:8" x14ac:dyDescent="0.2">
      <c r="A823" s="83"/>
      <c r="B823" s="146"/>
      <c r="C823" s="83"/>
      <c r="D823" s="83"/>
      <c r="E823" s="119"/>
      <c r="F823" s="119"/>
      <c r="G823" s="75"/>
      <c r="H823" s="119"/>
    </row>
    <row r="824" spans="1:8" x14ac:dyDescent="0.2">
      <c r="A824" s="83"/>
      <c r="B824" s="146"/>
      <c r="C824" s="83"/>
      <c r="D824" s="83"/>
      <c r="E824" s="119"/>
      <c r="F824" s="119"/>
      <c r="G824" s="75"/>
      <c r="H824" s="119"/>
    </row>
    <row r="825" spans="1:8" x14ac:dyDescent="0.2">
      <c r="A825" s="83"/>
      <c r="B825" s="146"/>
      <c r="C825" s="83"/>
      <c r="D825" s="83"/>
      <c r="E825" s="119"/>
      <c r="F825" s="119"/>
      <c r="G825" s="75"/>
      <c r="H825" s="119"/>
    </row>
    <row r="826" spans="1:8" x14ac:dyDescent="0.2">
      <c r="A826" s="83"/>
      <c r="B826" s="146"/>
      <c r="C826" s="83"/>
      <c r="D826" s="83"/>
      <c r="E826" s="119"/>
      <c r="F826" s="119"/>
      <c r="G826" s="75"/>
      <c r="H826" s="119"/>
    </row>
    <row r="827" spans="1:8" x14ac:dyDescent="0.2">
      <c r="A827" s="83"/>
      <c r="B827" s="146"/>
      <c r="C827" s="83"/>
      <c r="D827" s="83"/>
      <c r="E827" s="119"/>
      <c r="F827" s="119"/>
      <c r="G827" s="75"/>
      <c r="H827" s="119"/>
    </row>
    <row r="828" spans="1:8" x14ac:dyDescent="0.2">
      <c r="A828" s="83"/>
      <c r="B828" s="146"/>
      <c r="C828" s="83"/>
      <c r="D828" s="83"/>
      <c r="E828" s="119"/>
      <c r="F828" s="119"/>
      <c r="G828" s="75"/>
      <c r="H828" s="119"/>
    </row>
    <row r="829" spans="1:8" x14ac:dyDescent="0.2">
      <c r="A829" s="83"/>
      <c r="B829" s="146"/>
      <c r="C829" s="83"/>
      <c r="D829" s="83"/>
      <c r="E829" s="119"/>
      <c r="F829" s="119"/>
      <c r="G829" s="75"/>
      <c r="H829" s="119"/>
    </row>
    <row r="830" spans="1:8" x14ac:dyDescent="0.2">
      <c r="A830" s="83"/>
      <c r="B830" s="146"/>
      <c r="C830" s="83"/>
      <c r="D830" s="83"/>
      <c r="E830" s="119"/>
      <c r="F830" s="119"/>
      <c r="G830" s="75"/>
      <c r="H830" s="119"/>
    </row>
    <row r="831" spans="1:8" x14ac:dyDescent="0.2">
      <c r="A831" s="83"/>
      <c r="B831" s="146"/>
      <c r="C831" s="83"/>
      <c r="D831" s="83"/>
      <c r="E831" s="119"/>
      <c r="F831" s="119"/>
      <c r="G831" s="75"/>
      <c r="H831" s="119"/>
    </row>
    <row r="832" spans="1:8" x14ac:dyDescent="0.2">
      <c r="A832" s="83"/>
      <c r="B832" s="146"/>
      <c r="C832" s="83"/>
      <c r="D832" s="83"/>
      <c r="E832" s="119"/>
      <c r="F832" s="119"/>
      <c r="G832" s="75"/>
      <c r="H832" s="119"/>
    </row>
    <row r="833" spans="1:8" x14ac:dyDescent="0.2">
      <c r="A833" s="83"/>
      <c r="B833" s="146"/>
      <c r="C833" s="83"/>
      <c r="D833" s="83"/>
      <c r="E833" s="119"/>
      <c r="F833" s="119"/>
      <c r="G833" s="75"/>
      <c r="H833" s="119"/>
    </row>
    <row r="834" spans="1:8" x14ac:dyDescent="0.2">
      <c r="A834" s="83"/>
      <c r="B834" s="146"/>
      <c r="C834" s="83"/>
      <c r="D834" s="83"/>
      <c r="E834" s="119"/>
      <c r="F834" s="119"/>
      <c r="G834" s="75"/>
      <c r="H834" s="119"/>
    </row>
    <row r="835" spans="1:8" x14ac:dyDescent="0.2">
      <c r="A835" s="83"/>
      <c r="B835" s="146"/>
      <c r="C835" s="83"/>
      <c r="D835" s="83"/>
      <c r="E835" s="119"/>
      <c r="F835" s="119"/>
      <c r="G835" s="75"/>
      <c r="H835" s="119"/>
    </row>
    <row r="836" spans="1:8" x14ac:dyDescent="0.2">
      <c r="A836" s="83"/>
      <c r="B836" s="146"/>
      <c r="C836" s="83"/>
      <c r="D836" s="83"/>
      <c r="E836" s="119"/>
      <c r="F836" s="119"/>
      <c r="G836" s="75"/>
      <c r="H836" s="119"/>
    </row>
    <row r="837" spans="1:8" x14ac:dyDescent="0.2">
      <c r="A837" s="83"/>
      <c r="B837" s="146"/>
      <c r="C837" s="83"/>
      <c r="D837" s="83"/>
      <c r="E837" s="119"/>
      <c r="F837" s="119"/>
      <c r="G837" s="75"/>
      <c r="H837" s="119"/>
    </row>
    <row r="838" spans="1:8" x14ac:dyDescent="0.2">
      <c r="A838" s="83"/>
      <c r="B838" s="146"/>
      <c r="C838" s="83"/>
      <c r="D838" s="83"/>
      <c r="E838" s="119"/>
      <c r="F838" s="119"/>
      <c r="G838" s="75"/>
      <c r="H838" s="119"/>
    </row>
    <row r="839" spans="1:8" x14ac:dyDescent="0.2">
      <c r="A839" s="83"/>
      <c r="B839" s="146"/>
      <c r="C839" s="83"/>
      <c r="D839" s="83"/>
      <c r="E839" s="119"/>
      <c r="F839" s="119"/>
      <c r="G839" s="75"/>
      <c r="H839" s="119"/>
    </row>
    <row r="840" spans="1:8" x14ac:dyDescent="0.2">
      <c r="A840" s="83"/>
      <c r="B840" s="146"/>
      <c r="C840" s="83"/>
      <c r="D840" s="83"/>
      <c r="E840" s="119"/>
      <c r="F840" s="119"/>
      <c r="G840" s="75"/>
      <c r="H840" s="119"/>
    </row>
    <row r="841" spans="1:8" x14ac:dyDescent="0.2">
      <c r="A841" s="83"/>
      <c r="B841" s="146"/>
      <c r="C841" s="83"/>
      <c r="D841" s="83"/>
      <c r="E841" s="119"/>
      <c r="F841" s="119"/>
      <c r="G841" s="75"/>
      <c r="H841" s="119"/>
    </row>
    <row r="842" spans="1:8" x14ac:dyDescent="0.2">
      <c r="A842" s="83"/>
      <c r="B842" s="146"/>
      <c r="C842" s="83"/>
      <c r="D842" s="83"/>
      <c r="E842" s="119"/>
      <c r="F842" s="119"/>
      <c r="G842" s="75"/>
      <c r="H842" s="119"/>
    </row>
    <row r="843" spans="1:8" x14ac:dyDescent="0.2">
      <c r="A843" s="83"/>
      <c r="B843" s="146"/>
      <c r="C843" s="83"/>
      <c r="D843" s="83"/>
      <c r="E843" s="119"/>
      <c r="F843" s="119"/>
      <c r="G843" s="75"/>
      <c r="H843" s="119"/>
    </row>
    <row r="844" spans="1:8" x14ac:dyDescent="0.2">
      <c r="A844" s="83"/>
      <c r="B844" s="146"/>
      <c r="C844" s="83"/>
      <c r="D844" s="83"/>
      <c r="E844" s="119"/>
      <c r="F844" s="119"/>
      <c r="G844" s="75"/>
      <c r="H844" s="119"/>
    </row>
    <row r="845" spans="1:8" x14ac:dyDescent="0.2">
      <c r="A845" s="83"/>
      <c r="B845" s="146"/>
      <c r="C845" s="83"/>
      <c r="D845" s="83"/>
      <c r="E845" s="119"/>
      <c r="F845" s="119"/>
      <c r="G845" s="75"/>
      <c r="H845" s="119"/>
    </row>
    <row r="846" spans="1:8" x14ac:dyDescent="0.2">
      <c r="A846" s="83"/>
      <c r="B846" s="146"/>
      <c r="C846" s="83"/>
      <c r="D846" s="83"/>
      <c r="E846" s="119"/>
      <c r="F846" s="119"/>
      <c r="G846" s="75"/>
      <c r="H846" s="119"/>
    </row>
    <row r="847" spans="1:8" x14ac:dyDescent="0.2">
      <c r="A847" s="83"/>
      <c r="B847" s="146"/>
      <c r="C847" s="83"/>
      <c r="D847" s="83"/>
      <c r="E847" s="119"/>
      <c r="F847" s="119"/>
      <c r="G847" s="75"/>
      <c r="H847" s="119"/>
    </row>
    <row r="848" spans="1:8" x14ac:dyDescent="0.2">
      <c r="A848" s="83"/>
      <c r="B848" s="146"/>
      <c r="C848" s="83"/>
      <c r="D848" s="83"/>
      <c r="E848" s="119"/>
      <c r="F848" s="119"/>
      <c r="G848" s="75"/>
      <c r="H848" s="119"/>
    </row>
    <row r="849" spans="1:8" x14ac:dyDescent="0.2">
      <c r="A849" s="83"/>
      <c r="B849" s="146"/>
      <c r="C849" s="83"/>
      <c r="D849" s="83"/>
      <c r="E849" s="119"/>
      <c r="F849" s="119"/>
      <c r="G849" s="75"/>
      <c r="H849" s="119"/>
    </row>
    <row r="850" spans="1:8" x14ac:dyDescent="0.2">
      <c r="A850" s="83"/>
      <c r="B850" s="146"/>
      <c r="C850" s="83"/>
      <c r="D850" s="83"/>
      <c r="E850" s="119"/>
      <c r="F850" s="119"/>
      <c r="G850" s="75"/>
      <c r="H850" s="119"/>
    </row>
    <row r="851" spans="1:8" x14ac:dyDescent="0.2">
      <c r="A851" s="83"/>
      <c r="B851" s="146"/>
      <c r="C851" s="83"/>
      <c r="D851" s="83"/>
      <c r="E851" s="119"/>
      <c r="F851" s="119"/>
      <c r="G851" s="75"/>
      <c r="H851" s="119"/>
    </row>
    <row r="852" spans="1:8" x14ac:dyDescent="0.2">
      <c r="A852" s="83"/>
      <c r="B852" s="146"/>
      <c r="C852" s="83"/>
      <c r="D852" s="83"/>
      <c r="E852" s="119"/>
      <c r="F852" s="119"/>
      <c r="G852" s="75"/>
      <c r="H852" s="119"/>
    </row>
    <row r="853" spans="1:8" x14ac:dyDescent="0.2">
      <c r="A853" s="83"/>
      <c r="B853" s="146"/>
      <c r="C853" s="83"/>
      <c r="D853" s="83"/>
      <c r="E853" s="119"/>
      <c r="F853" s="119"/>
      <c r="G853" s="75"/>
      <c r="H853" s="119"/>
    </row>
    <row r="854" spans="1:8" x14ac:dyDescent="0.2">
      <c r="A854" s="83"/>
      <c r="B854" s="146"/>
      <c r="C854" s="83"/>
      <c r="D854" s="83"/>
      <c r="E854" s="119"/>
      <c r="F854" s="119"/>
      <c r="G854" s="75"/>
      <c r="H854" s="119"/>
    </row>
    <row r="855" spans="1:8" x14ac:dyDescent="0.2">
      <c r="A855" s="83"/>
      <c r="B855" s="146"/>
      <c r="C855" s="83"/>
      <c r="D855" s="83"/>
      <c r="E855" s="119"/>
      <c r="F855" s="119"/>
      <c r="G855" s="75"/>
      <c r="H855" s="119"/>
    </row>
    <row r="856" spans="1:8" x14ac:dyDescent="0.2">
      <c r="A856" s="83"/>
      <c r="B856" s="146"/>
      <c r="C856" s="83"/>
      <c r="D856" s="83"/>
      <c r="E856" s="119"/>
      <c r="F856" s="119"/>
      <c r="G856" s="75"/>
      <c r="H856" s="119"/>
    </row>
    <row r="857" spans="1:8" x14ac:dyDescent="0.2">
      <c r="A857" s="83"/>
      <c r="B857" s="146"/>
      <c r="C857" s="83"/>
      <c r="D857" s="83"/>
      <c r="E857" s="119"/>
      <c r="F857" s="119"/>
      <c r="G857" s="75"/>
      <c r="H857" s="119"/>
    </row>
    <row r="858" spans="1:8" x14ac:dyDescent="0.2">
      <c r="A858" s="83"/>
      <c r="B858" s="146"/>
      <c r="C858" s="83"/>
      <c r="D858" s="83"/>
      <c r="E858" s="119"/>
      <c r="F858" s="119"/>
      <c r="G858" s="75"/>
      <c r="H858" s="119"/>
    </row>
    <row r="859" spans="1:8" x14ac:dyDescent="0.2">
      <c r="A859" s="83"/>
      <c r="B859" s="146"/>
      <c r="C859" s="83"/>
      <c r="D859" s="83"/>
      <c r="E859" s="119"/>
      <c r="F859" s="119"/>
      <c r="G859" s="75"/>
      <c r="H859" s="119"/>
    </row>
    <row r="860" spans="1:8" x14ac:dyDescent="0.2">
      <c r="A860" s="83"/>
      <c r="B860" s="146"/>
      <c r="C860" s="83"/>
      <c r="D860" s="83"/>
      <c r="E860" s="119"/>
      <c r="F860" s="119"/>
      <c r="G860" s="75"/>
      <c r="H860" s="119"/>
    </row>
    <row r="861" spans="1:8" x14ac:dyDescent="0.2">
      <c r="A861" s="83"/>
      <c r="B861" s="146"/>
      <c r="C861" s="83"/>
      <c r="D861" s="83"/>
      <c r="E861" s="119"/>
      <c r="F861" s="119"/>
      <c r="G861" s="75"/>
      <c r="H861" s="119"/>
    </row>
    <row r="862" spans="1:8" x14ac:dyDescent="0.2">
      <c r="A862" s="83"/>
      <c r="B862" s="146"/>
      <c r="C862" s="83"/>
      <c r="D862" s="83"/>
      <c r="E862" s="119"/>
      <c r="F862" s="119"/>
      <c r="G862" s="75"/>
      <c r="H862" s="119"/>
    </row>
    <row r="863" spans="1:8" x14ac:dyDescent="0.2">
      <c r="A863" s="83"/>
      <c r="B863" s="146"/>
      <c r="C863" s="83"/>
      <c r="D863" s="83"/>
      <c r="E863" s="119"/>
      <c r="F863" s="119"/>
      <c r="G863" s="75"/>
      <c r="H863" s="119"/>
    </row>
    <row r="864" spans="1:8" x14ac:dyDescent="0.2">
      <c r="A864" s="83"/>
      <c r="B864" s="146"/>
      <c r="C864" s="83"/>
      <c r="D864" s="83"/>
      <c r="E864" s="119"/>
      <c r="F864" s="119"/>
      <c r="G864" s="75"/>
      <c r="H864" s="119"/>
    </row>
    <row r="865" spans="1:8" x14ac:dyDescent="0.2">
      <c r="A865" s="83"/>
      <c r="B865" s="146"/>
      <c r="C865" s="83"/>
      <c r="D865" s="83"/>
      <c r="E865" s="119"/>
      <c r="F865" s="119"/>
      <c r="G865" s="75"/>
      <c r="H865" s="119"/>
    </row>
    <row r="866" spans="1:8" x14ac:dyDescent="0.2">
      <c r="A866" s="83"/>
      <c r="B866" s="146"/>
      <c r="C866" s="83"/>
      <c r="D866" s="83"/>
      <c r="E866" s="119"/>
      <c r="F866" s="119"/>
      <c r="G866" s="75"/>
      <c r="H866" s="119"/>
    </row>
    <row r="867" spans="1:8" x14ac:dyDescent="0.2">
      <c r="A867" s="83"/>
      <c r="B867" s="146"/>
      <c r="C867" s="83"/>
      <c r="D867" s="83"/>
      <c r="E867" s="119"/>
      <c r="F867" s="119"/>
      <c r="G867" s="75"/>
      <c r="H867" s="119"/>
    </row>
    <row r="868" spans="1:8" x14ac:dyDescent="0.2">
      <c r="A868" s="83"/>
      <c r="B868" s="146"/>
      <c r="C868" s="83"/>
      <c r="D868" s="83"/>
      <c r="E868" s="119"/>
      <c r="F868" s="119"/>
      <c r="G868" s="75"/>
      <c r="H868" s="119"/>
    </row>
    <row r="869" spans="1:8" x14ac:dyDescent="0.2">
      <c r="A869" s="83"/>
      <c r="B869" s="146"/>
      <c r="C869" s="83"/>
      <c r="D869" s="83"/>
      <c r="E869" s="119"/>
      <c r="F869" s="119"/>
      <c r="G869" s="75"/>
      <c r="H869" s="119"/>
    </row>
    <row r="870" spans="1:8" x14ac:dyDescent="0.2">
      <c r="A870" s="83"/>
      <c r="B870" s="146"/>
      <c r="C870" s="83"/>
      <c r="D870" s="83"/>
      <c r="E870" s="119"/>
      <c r="F870" s="119"/>
      <c r="G870" s="75"/>
      <c r="H870" s="119"/>
    </row>
    <row r="871" spans="1:8" x14ac:dyDescent="0.2">
      <c r="A871" s="83"/>
      <c r="B871" s="146"/>
      <c r="C871" s="83"/>
      <c r="D871" s="83"/>
      <c r="E871" s="119"/>
      <c r="F871" s="119"/>
      <c r="G871" s="75"/>
      <c r="H871" s="119"/>
    </row>
    <row r="872" spans="1:8" x14ac:dyDescent="0.2">
      <c r="A872" s="83"/>
      <c r="B872" s="146"/>
      <c r="C872" s="83"/>
      <c r="D872" s="83"/>
      <c r="E872" s="119"/>
      <c r="F872" s="119"/>
      <c r="G872" s="75"/>
      <c r="H872" s="119"/>
    </row>
    <row r="873" spans="1:8" x14ac:dyDescent="0.2">
      <c r="A873" s="83"/>
      <c r="B873" s="146"/>
      <c r="C873" s="83"/>
      <c r="D873" s="83"/>
      <c r="E873" s="119"/>
      <c r="F873" s="119"/>
      <c r="G873" s="75"/>
      <c r="H873" s="119"/>
    </row>
    <row r="874" spans="1:8" x14ac:dyDescent="0.2">
      <c r="A874" s="83"/>
      <c r="B874" s="146"/>
      <c r="C874" s="83"/>
      <c r="D874" s="83"/>
      <c r="E874" s="119"/>
      <c r="F874" s="119"/>
      <c r="G874" s="75"/>
      <c r="H874" s="119"/>
    </row>
    <row r="875" spans="1:8" x14ac:dyDescent="0.2">
      <c r="A875" s="83"/>
      <c r="B875" s="146"/>
      <c r="C875" s="83"/>
      <c r="D875" s="83"/>
      <c r="E875" s="119"/>
      <c r="F875" s="119"/>
      <c r="G875" s="75"/>
      <c r="H875" s="119"/>
    </row>
    <row r="876" spans="1:8" x14ac:dyDescent="0.2">
      <c r="A876" s="83"/>
      <c r="B876" s="146"/>
      <c r="C876" s="83"/>
      <c r="D876" s="83"/>
      <c r="E876" s="119"/>
      <c r="F876" s="119"/>
      <c r="G876" s="75"/>
      <c r="H876" s="119"/>
    </row>
    <row r="877" spans="1:8" x14ac:dyDescent="0.2">
      <c r="A877" s="83"/>
      <c r="B877" s="146"/>
      <c r="C877" s="83"/>
      <c r="D877" s="83"/>
      <c r="E877" s="119"/>
      <c r="F877" s="119"/>
      <c r="G877" s="75"/>
      <c r="H877" s="119"/>
    </row>
    <row r="878" spans="1:8" x14ac:dyDescent="0.2">
      <c r="A878" s="83"/>
      <c r="B878" s="146"/>
      <c r="C878" s="83"/>
      <c r="D878" s="83"/>
      <c r="E878" s="119"/>
      <c r="F878" s="119"/>
      <c r="G878" s="75"/>
      <c r="H878" s="119"/>
    </row>
    <row r="879" spans="1:8" x14ac:dyDescent="0.2">
      <c r="A879" s="83"/>
      <c r="B879" s="146"/>
      <c r="C879" s="83"/>
      <c r="D879" s="83"/>
      <c r="E879" s="119"/>
      <c r="F879" s="119"/>
      <c r="G879" s="75"/>
      <c r="H879" s="119"/>
    </row>
    <row r="880" spans="1:8" x14ac:dyDescent="0.2">
      <c r="A880" s="83"/>
      <c r="B880" s="146"/>
      <c r="C880" s="83"/>
      <c r="D880" s="83"/>
      <c r="E880" s="119"/>
      <c r="F880" s="119"/>
      <c r="G880" s="75"/>
      <c r="H880" s="119"/>
    </row>
    <row r="881" spans="1:8" x14ac:dyDescent="0.2">
      <c r="A881" s="83"/>
      <c r="B881" s="146"/>
      <c r="C881" s="83"/>
      <c r="D881" s="83"/>
      <c r="E881" s="119"/>
      <c r="F881" s="119"/>
      <c r="G881" s="75"/>
      <c r="H881" s="119"/>
    </row>
    <row r="882" spans="1:8" x14ac:dyDescent="0.2">
      <c r="A882" s="83"/>
      <c r="B882" s="146"/>
      <c r="C882" s="83"/>
      <c r="D882" s="83"/>
      <c r="E882" s="119"/>
      <c r="F882" s="119"/>
      <c r="G882" s="75"/>
      <c r="H882" s="119"/>
    </row>
    <row r="883" spans="1:8" x14ac:dyDescent="0.2">
      <c r="A883" s="83"/>
      <c r="B883" s="146"/>
      <c r="C883" s="83"/>
      <c r="D883" s="83"/>
      <c r="E883" s="119"/>
      <c r="F883" s="119"/>
      <c r="G883" s="75"/>
      <c r="H883" s="119"/>
    </row>
    <row r="884" spans="1:8" x14ac:dyDescent="0.2">
      <c r="A884" s="83"/>
      <c r="B884" s="146"/>
      <c r="C884" s="83"/>
      <c r="D884" s="83"/>
      <c r="E884" s="119"/>
      <c r="F884" s="119"/>
      <c r="G884" s="75"/>
      <c r="H884" s="119"/>
    </row>
    <row r="885" spans="1:8" x14ac:dyDescent="0.2">
      <c r="A885" s="83"/>
      <c r="B885" s="146"/>
      <c r="C885" s="83"/>
      <c r="D885" s="83"/>
      <c r="E885" s="119"/>
      <c r="F885" s="119"/>
      <c r="G885" s="75"/>
      <c r="H885" s="119"/>
    </row>
    <row r="886" spans="1:8" x14ac:dyDescent="0.2">
      <c r="A886" s="83"/>
      <c r="B886" s="146"/>
      <c r="C886" s="83"/>
      <c r="D886" s="83"/>
      <c r="E886" s="119"/>
      <c r="F886" s="119"/>
      <c r="G886" s="75"/>
      <c r="H886" s="119"/>
    </row>
    <row r="887" spans="1:8" x14ac:dyDescent="0.2">
      <c r="A887" s="83"/>
      <c r="B887" s="146"/>
      <c r="C887" s="83"/>
      <c r="D887" s="83"/>
      <c r="E887" s="119"/>
      <c r="F887" s="119"/>
      <c r="G887" s="75"/>
      <c r="H887" s="119"/>
    </row>
    <row r="888" spans="1:8" x14ac:dyDescent="0.2">
      <c r="A888" s="83"/>
      <c r="B888" s="146"/>
      <c r="C888" s="83"/>
      <c r="D888" s="83"/>
      <c r="E888" s="119"/>
      <c r="F888" s="119"/>
      <c r="G888" s="75"/>
      <c r="H888" s="119"/>
    </row>
    <row r="889" spans="1:8" x14ac:dyDescent="0.2">
      <c r="A889" s="83"/>
      <c r="B889" s="146"/>
      <c r="C889" s="83"/>
      <c r="D889" s="83"/>
      <c r="E889" s="119"/>
      <c r="F889" s="119"/>
      <c r="G889" s="75"/>
      <c r="H889" s="119"/>
    </row>
    <row r="890" spans="1:8" x14ac:dyDescent="0.2">
      <c r="A890" s="83"/>
      <c r="B890" s="146"/>
      <c r="C890" s="83"/>
      <c r="D890" s="83"/>
      <c r="E890" s="119"/>
      <c r="F890" s="119"/>
      <c r="G890" s="75"/>
      <c r="H890" s="119"/>
    </row>
    <row r="891" spans="1:8" x14ac:dyDescent="0.2">
      <c r="A891" s="83"/>
      <c r="B891" s="146"/>
      <c r="C891" s="83"/>
      <c r="D891" s="83"/>
      <c r="E891" s="119"/>
      <c r="F891" s="119"/>
      <c r="G891" s="75"/>
      <c r="H891" s="119"/>
    </row>
    <row r="892" spans="1:8" x14ac:dyDescent="0.2">
      <c r="A892" s="83"/>
      <c r="B892" s="146"/>
      <c r="C892" s="83"/>
      <c r="D892" s="83"/>
      <c r="E892" s="119"/>
      <c r="F892" s="119"/>
      <c r="G892" s="75"/>
      <c r="H892" s="119"/>
    </row>
    <row r="893" spans="1:8" x14ac:dyDescent="0.2">
      <c r="A893" s="83"/>
      <c r="B893" s="146"/>
      <c r="C893" s="83"/>
      <c r="D893" s="83"/>
      <c r="E893" s="119"/>
      <c r="F893" s="119"/>
      <c r="G893" s="75"/>
      <c r="H893" s="119"/>
    </row>
    <row r="894" spans="1:8" x14ac:dyDescent="0.2">
      <c r="A894" s="83"/>
      <c r="B894" s="146"/>
      <c r="C894" s="83"/>
      <c r="D894" s="83"/>
      <c r="E894" s="119"/>
      <c r="F894" s="119"/>
      <c r="G894" s="75"/>
      <c r="H894" s="119"/>
    </row>
    <row r="895" spans="1:8" x14ac:dyDescent="0.2">
      <c r="A895" s="83"/>
      <c r="B895" s="146"/>
      <c r="C895" s="83"/>
      <c r="D895" s="83"/>
      <c r="E895" s="119"/>
      <c r="F895" s="119"/>
      <c r="G895" s="75"/>
      <c r="H895" s="119"/>
    </row>
    <row r="896" spans="1:8" x14ac:dyDescent="0.2">
      <c r="A896" s="83"/>
      <c r="B896" s="146"/>
      <c r="C896" s="83"/>
      <c r="D896" s="83"/>
      <c r="E896" s="119"/>
      <c r="F896" s="119"/>
      <c r="G896" s="75"/>
      <c r="H896" s="119"/>
    </row>
    <row r="897" spans="1:8" x14ac:dyDescent="0.2">
      <c r="A897" s="83"/>
      <c r="B897" s="146"/>
      <c r="C897" s="83"/>
      <c r="D897" s="83"/>
      <c r="E897" s="119"/>
      <c r="F897" s="119"/>
      <c r="G897" s="75"/>
      <c r="H897" s="119"/>
    </row>
    <row r="898" spans="1:8" x14ac:dyDescent="0.2">
      <c r="A898" s="83"/>
      <c r="B898" s="146"/>
      <c r="C898" s="83"/>
      <c r="D898" s="83"/>
      <c r="E898" s="119"/>
      <c r="F898" s="119"/>
      <c r="G898" s="75"/>
      <c r="H898" s="119"/>
    </row>
    <row r="899" spans="1:8" x14ac:dyDescent="0.2">
      <c r="A899" s="83"/>
      <c r="B899" s="146"/>
      <c r="C899" s="83"/>
      <c r="D899" s="83"/>
      <c r="E899" s="119"/>
      <c r="F899" s="119"/>
      <c r="G899" s="75"/>
      <c r="H899" s="119"/>
    </row>
    <row r="900" spans="1:8" x14ac:dyDescent="0.2">
      <c r="A900" s="83"/>
      <c r="B900" s="146"/>
      <c r="C900" s="83"/>
      <c r="D900" s="83"/>
      <c r="E900" s="119"/>
      <c r="F900" s="119"/>
      <c r="G900" s="75"/>
      <c r="H900" s="119"/>
    </row>
    <row r="901" spans="1:8" x14ac:dyDescent="0.2">
      <c r="A901" s="83"/>
      <c r="B901" s="146"/>
      <c r="C901" s="83"/>
      <c r="D901" s="83"/>
      <c r="E901" s="119"/>
      <c r="F901" s="119"/>
      <c r="G901" s="75"/>
      <c r="H901" s="119"/>
    </row>
    <row r="902" spans="1:8" x14ac:dyDescent="0.2">
      <c r="A902" s="83"/>
      <c r="B902" s="146"/>
      <c r="C902" s="83"/>
      <c r="D902" s="83"/>
      <c r="E902" s="119"/>
      <c r="F902" s="119"/>
      <c r="G902" s="75"/>
      <c r="H902" s="119"/>
    </row>
    <row r="903" spans="1:8" x14ac:dyDescent="0.2">
      <c r="A903" s="83"/>
      <c r="B903" s="146"/>
      <c r="C903" s="83"/>
      <c r="D903" s="83"/>
      <c r="E903" s="119"/>
      <c r="F903" s="119"/>
      <c r="G903" s="75"/>
      <c r="H903" s="119"/>
    </row>
    <row r="904" spans="1:8" x14ac:dyDescent="0.2">
      <c r="A904" s="83"/>
      <c r="B904" s="146"/>
      <c r="C904" s="83"/>
      <c r="D904" s="83"/>
      <c r="E904" s="119"/>
      <c r="F904" s="119"/>
      <c r="G904" s="75"/>
      <c r="H904" s="119"/>
    </row>
    <row r="905" spans="1:8" x14ac:dyDescent="0.2">
      <c r="A905" s="83"/>
      <c r="B905" s="146"/>
      <c r="C905" s="83"/>
      <c r="D905" s="83"/>
      <c r="E905" s="119"/>
      <c r="F905" s="119"/>
      <c r="G905" s="75"/>
      <c r="H905" s="119"/>
    </row>
    <row r="906" spans="1:8" x14ac:dyDescent="0.2">
      <c r="A906" s="83"/>
      <c r="B906" s="146"/>
      <c r="C906" s="83"/>
      <c r="D906" s="83"/>
      <c r="E906" s="119"/>
      <c r="F906" s="119"/>
      <c r="G906" s="75"/>
      <c r="H906" s="119"/>
    </row>
    <row r="907" spans="1:8" x14ac:dyDescent="0.2">
      <c r="A907" s="83"/>
      <c r="B907" s="146"/>
      <c r="C907" s="83"/>
      <c r="D907" s="83"/>
      <c r="E907" s="119"/>
      <c r="F907" s="119"/>
      <c r="G907" s="75"/>
      <c r="H907" s="119"/>
    </row>
    <row r="908" spans="1:8" x14ac:dyDescent="0.2">
      <c r="A908" s="83"/>
      <c r="B908" s="146"/>
      <c r="C908" s="83"/>
      <c r="D908" s="83"/>
      <c r="E908" s="119"/>
      <c r="F908" s="119"/>
      <c r="G908" s="75"/>
      <c r="H908" s="119"/>
    </row>
    <row r="909" spans="1:8" x14ac:dyDescent="0.2">
      <c r="A909" s="83"/>
      <c r="B909" s="146"/>
      <c r="C909" s="83"/>
      <c r="D909" s="83"/>
      <c r="E909" s="119"/>
      <c r="F909" s="119"/>
      <c r="G909" s="75"/>
      <c r="H909" s="119"/>
    </row>
    <row r="910" spans="1:8" x14ac:dyDescent="0.2">
      <c r="A910" s="83"/>
      <c r="B910" s="146"/>
      <c r="C910" s="83"/>
      <c r="D910" s="83"/>
      <c r="E910" s="119"/>
      <c r="F910" s="119"/>
      <c r="G910" s="75"/>
      <c r="H910" s="119"/>
    </row>
    <row r="911" spans="1:8" x14ac:dyDescent="0.2">
      <c r="A911" s="83"/>
      <c r="B911" s="146"/>
      <c r="C911" s="83"/>
      <c r="D911" s="83"/>
      <c r="E911" s="119"/>
      <c r="F911" s="119"/>
      <c r="G911" s="75"/>
      <c r="H911" s="119"/>
    </row>
    <row r="912" spans="1:8" x14ac:dyDescent="0.2">
      <c r="A912" s="83"/>
      <c r="B912" s="146"/>
      <c r="C912" s="83"/>
      <c r="D912" s="83"/>
      <c r="E912" s="119"/>
      <c r="F912" s="119"/>
      <c r="G912" s="75"/>
      <c r="H912" s="119"/>
    </row>
    <row r="913" spans="1:8" x14ac:dyDescent="0.2">
      <c r="A913" s="83"/>
      <c r="B913" s="146"/>
      <c r="C913" s="83"/>
      <c r="D913" s="83"/>
      <c r="E913" s="119"/>
      <c r="F913" s="119"/>
      <c r="G913" s="75"/>
      <c r="H913" s="119"/>
    </row>
    <row r="914" spans="1:8" x14ac:dyDescent="0.2">
      <c r="A914" s="83"/>
      <c r="B914" s="146"/>
      <c r="C914" s="83"/>
      <c r="D914" s="83"/>
      <c r="E914" s="119"/>
      <c r="F914" s="119"/>
      <c r="G914" s="75"/>
      <c r="H914" s="119"/>
    </row>
    <row r="915" spans="1:8" x14ac:dyDescent="0.2">
      <c r="A915" s="83"/>
      <c r="B915" s="146"/>
      <c r="C915" s="83"/>
      <c r="D915" s="83"/>
      <c r="E915" s="119"/>
      <c r="F915" s="119"/>
      <c r="G915" s="75"/>
      <c r="H915" s="119"/>
    </row>
    <row r="916" spans="1:8" x14ac:dyDescent="0.2">
      <c r="A916" s="83"/>
      <c r="B916" s="146"/>
      <c r="C916" s="83"/>
      <c r="D916" s="83"/>
      <c r="E916" s="119"/>
      <c r="F916" s="119"/>
      <c r="G916" s="75"/>
      <c r="H916" s="119"/>
    </row>
    <row r="917" spans="1:8" x14ac:dyDescent="0.2">
      <c r="A917" s="83"/>
      <c r="B917" s="146"/>
      <c r="C917" s="83"/>
      <c r="D917" s="83"/>
      <c r="E917" s="119"/>
      <c r="F917" s="119"/>
      <c r="G917" s="75"/>
      <c r="H917" s="119"/>
    </row>
    <row r="918" spans="1:8" x14ac:dyDescent="0.2">
      <c r="A918" s="83"/>
      <c r="B918" s="146"/>
      <c r="C918" s="83"/>
      <c r="D918" s="83"/>
      <c r="E918" s="119"/>
      <c r="F918" s="119"/>
      <c r="G918" s="75"/>
      <c r="H918" s="119"/>
    </row>
    <row r="919" spans="1:8" x14ac:dyDescent="0.2">
      <c r="A919" s="83"/>
      <c r="B919" s="146"/>
      <c r="C919" s="83"/>
      <c r="D919" s="83"/>
      <c r="E919" s="119"/>
      <c r="F919" s="119"/>
      <c r="G919" s="75"/>
      <c r="H919" s="119"/>
    </row>
    <row r="920" spans="1:8" x14ac:dyDescent="0.2">
      <c r="A920" s="83"/>
      <c r="B920" s="146"/>
      <c r="C920" s="83"/>
      <c r="D920" s="83"/>
      <c r="E920" s="119"/>
      <c r="F920" s="119"/>
      <c r="G920" s="75"/>
      <c r="H920" s="119"/>
    </row>
    <row r="921" spans="1:8" x14ac:dyDescent="0.2">
      <c r="A921" s="83"/>
      <c r="B921" s="146"/>
      <c r="C921" s="83"/>
      <c r="D921" s="83"/>
      <c r="E921" s="119"/>
      <c r="F921" s="119"/>
      <c r="G921" s="75"/>
      <c r="H921" s="119"/>
    </row>
    <row r="922" spans="1:8" x14ac:dyDescent="0.2">
      <c r="A922" s="83"/>
      <c r="B922" s="146"/>
      <c r="C922" s="83"/>
      <c r="D922" s="83"/>
      <c r="E922" s="119"/>
      <c r="F922" s="119"/>
      <c r="G922" s="75"/>
      <c r="H922" s="119"/>
    </row>
    <row r="923" spans="1:8" x14ac:dyDescent="0.2">
      <c r="A923" s="83"/>
      <c r="B923" s="146"/>
      <c r="C923" s="83"/>
      <c r="D923" s="83"/>
      <c r="E923" s="119"/>
      <c r="F923" s="119"/>
      <c r="G923" s="75"/>
      <c r="H923" s="119"/>
    </row>
    <row r="924" spans="1:8" x14ac:dyDescent="0.2">
      <c r="A924" s="83"/>
      <c r="B924" s="146"/>
      <c r="C924" s="83"/>
      <c r="D924" s="83"/>
      <c r="E924" s="119"/>
      <c r="F924" s="119"/>
      <c r="G924" s="75"/>
      <c r="H924" s="119"/>
    </row>
    <row r="925" spans="1:8" x14ac:dyDescent="0.2">
      <c r="A925" s="83"/>
      <c r="B925" s="146"/>
      <c r="C925" s="83"/>
      <c r="D925" s="83"/>
      <c r="E925" s="119"/>
      <c r="F925" s="119"/>
      <c r="G925" s="75"/>
      <c r="H925" s="119"/>
    </row>
    <row r="926" spans="1:8" x14ac:dyDescent="0.2">
      <c r="A926" s="83"/>
      <c r="B926" s="146"/>
      <c r="C926" s="83"/>
      <c r="D926" s="83"/>
      <c r="E926" s="119"/>
      <c r="F926" s="119"/>
      <c r="G926" s="75"/>
      <c r="H926" s="119"/>
    </row>
    <row r="927" spans="1:8" x14ac:dyDescent="0.2">
      <c r="A927" s="83"/>
      <c r="B927" s="146"/>
      <c r="C927" s="83"/>
      <c r="D927" s="83"/>
      <c r="E927" s="119"/>
      <c r="F927" s="119"/>
      <c r="G927" s="75"/>
      <c r="H927" s="119"/>
    </row>
    <row r="928" spans="1:8" x14ac:dyDescent="0.2">
      <c r="A928" s="83"/>
      <c r="B928" s="146"/>
      <c r="C928" s="83"/>
      <c r="D928" s="83"/>
      <c r="E928" s="119"/>
      <c r="F928" s="119"/>
      <c r="G928" s="75"/>
      <c r="H928" s="119"/>
    </row>
    <row r="929" spans="1:8" x14ac:dyDescent="0.2">
      <c r="A929" s="83"/>
      <c r="B929" s="146"/>
      <c r="C929" s="83"/>
      <c r="D929" s="83"/>
      <c r="E929" s="119"/>
      <c r="F929" s="119"/>
      <c r="G929" s="75"/>
      <c r="H929" s="119"/>
    </row>
  </sheetData>
  <printOptions horizontalCentered="1"/>
  <pageMargins left="0.31496062992125984" right="0.31496062992125984" top="0.74803149606299213" bottom="0.35433070866141736" header="0.31496062992125984" footer="0.31496062992125984"/>
  <pageSetup paperSize="9" scale="70" firstPageNumber="48" orientation="portrait" useFirstPageNumber="1" r:id="rId1"/>
  <headerFooter>
    <oddHeader xml:space="preserve">&amp;L&amp;"Arial,Bold"&amp;9TRANSNET No TNPA/2022/04/0339/RFP
PORT VIEW ROAD UPGRADE
PRELIMINARY ESTIMATE OF COST&amp;R&amp;9SECTION &amp;A
</oddHeader>
    <oddFooter xml:space="preserve">&amp;R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941"/>
  <sheetViews>
    <sheetView showZeros="0" view="pageLayout" zoomScaleNormal="100" zoomScaleSheetLayoutView="100" workbookViewId="0">
      <selection activeCell="F8" sqref="F8:G8"/>
    </sheetView>
  </sheetViews>
  <sheetFormatPr defaultColWidth="9.140625" defaultRowHeight="12.75" x14ac:dyDescent="0.2"/>
  <cols>
    <col min="1" max="1" width="9.7109375" style="59" customWidth="1"/>
    <col min="2" max="2" width="57.7109375" style="48" customWidth="1"/>
    <col min="3" max="3" width="9.7109375" style="99" customWidth="1"/>
    <col min="4" max="4" width="13.7109375" style="82" customWidth="1"/>
    <col min="5" max="5" width="13.7109375" style="125" hidden="1" customWidth="1"/>
    <col min="6" max="6" width="13.7109375" style="125" customWidth="1"/>
    <col min="7" max="7" width="13.7109375" style="83" customWidth="1"/>
    <col min="8" max="8" width="11.7109375" style="125" customWidth="1"/>
    <col min="9" max="16384" width="9.140625" style="83"/>
  </cols>
  <sheetData>
    <row r="1" spans="1:8" s="5" customFormat="1" x14ac:dyDescent="0.2">
      <c r="A1" s="1" t="s">
        <v>44</v>
      </c>
      <c r="B1" s="2" t="s">
        <v>45</v>
      </c>
      <c r="C1" s="1" t="s">
        <v>46</v>
      </c>
      <c r="D1" s="3" t="s">
        <v>47</v>
      </c>
      <c r="E1" s="24" t="s">
        <v>48</v>
      </c>
      <c r="F1" s="24" t="s">
        <v>48</v>
      </c>
      <c r="G1" s="4" t="s">
        <v>49</v>
      </c>
      <c r="H1" s="26"/>
    </row>
    <row r="2" spans="1:8" s="5" customFormat="1" x14ac:dyDescent="0.2">
      <c r="A2" s="6" t="s">
        <v>32</v>
      </c>
      <c r="B2" s="7"/>
      <c r="C2" s="6"/>
      <c r="D2" s="8"/>
      <c r="E2" s="207"/>
      <c r="F2" s="207"/>
      <c r="G2" s="29"/>
      <c r="H2" s="27"/>
    </row>
    <row r="3" spans="1:8" x14ac:dyDescent="0.2">
      <c r="A3" s="32"/>
      <c r="B3" s="33"/>
      <c r="C3" s="35"/>
      <c r="D3" s="111"/>
      <c r="E3" s="115"/>
      <c r="F3" s="115"/>
      <c r="G3" s="79"/>
      <c r="H3" s="119"/>
    </row>
    <row r="4" spans="1:8" x14ac:dyDescent="0.2">
      <c r="A4" s="9">
        <v>4100</v>
      </c>
      <c r="B4" s="10" t="s">
        <v>70</v>
      </c>
      <c r="C4" s="35"/>
      <c r="D4" s="85">
        <v>0</v>
      </c>
      <c r="E4" s="115">
        <v>0</v>
      </c>
      <c r="F4" s="115"/>
      <c r="G4" s="79"/>
      <c r="H4" s="119"/>
    </row>
    <row r="5" spans="1:8" x14ac:dyDescent="0.2">
      <c r="A5" s="32"/>
      <c r="B5" s="33"/>
      <c r="C5" s="35"/>
      <c r="D5" s="85"/>
      <c r="E5" s="115"/>
      <c r="F5" s="115"/>
      <c r="G5" s="79"/>
      <c r="H5" s="119"/>
    </row>
    <row r="6" spans="1:8" x14ac:dyDescent="0.2">
      <c r="A6" s="95">
        <v>41.01</v>
      </c>
      <c r="B6" s="33" t="s">
        <v>80</v>
      </c>
      <c r="C6" s="182"/>
      <c r="D6" s="105"/>
      <c r="E6" s="241"/>
      <c r="F6" s="241"/>
      <c r="G6" s="239"/>
      <c r="H6" s="244"/>
    </row>
    <row r="7" spans="1:8" x14ac:dyDescent="0.2">
      <c r="A7" s="33"/>
      <c r="B7" s="183"/>
      <c r="C7" s="182"/>
      <c r="D7" s="105"/>
      <c r="E7" s="241"/>
      <c r="F7" s="241"/>
      <c r="G7" s="239"/>
      <c r="H7" s="244"/>
    </row>
    <row r="8" spans="1:8" ht="25.5" x14ac:dyDescent="0.2">
      <c r="A8" s="33"/>
      <c r="B8" s="33" t="s">
        <v>223</v>
      </c>
      <c r="C8" s="182" t="s">
        <v>85</v>
      </c>
      <c r="D8" s="103">
        <v>6600</v>
      </c>
      <c r="E8" s="241">
        <v>20</v>
      </c>
      <c r="F8" s="323"/>
      <c r="G8" s="326"/>
      <c r="H8" s="244"/>
    </row>
    <row r="9" spans="1:8" x14ac:dyDescent="0.2">
      <c r="A9" s="95"/>
      <c r="B9" s="44"/>
      <c r="C9" s="182"/>
      <c r="D9" s="84"/>
      <c r="E9" s="117"/>
      <c r="F9" s="117"/>
      <c r="G9" s="38"/>
      <c r="H9" s="123"/>
    </row>
    <row r="10" spans="1:8" x14ac:dyDescent="0.2">
      <c r="A10" s="95"/>
      <c r="B10" s="33"/>
      <c r="C10" s="182"/>
      <c r="D10" s="84"/>
      <c r="E10" s="117"/>
      <c r="F10" s="117"/>
      <c r="G10" s="38"/>
      <c r="H10" s="123"/>
    </row>
    <row r="11" spans="1:8" x14ac:dyDescent="0.2">
      <c r="A11" s="33"/>
      <c r="B11" s="183"/>
      <c r="C11" s="182"/>
      <c r="D11" s="84"/>
      <c r="E11" s="117"/>
      <c r="F11" s="117"/>
      <c r="G11" s="38"/>
      <c r="H11" s="123"/>
    </row>
    <row r="12" spans="1:8" x14ac:dyDescent="0.2">
      <c r="A12" s="33"/>
      <c r="B12" s="33"/>
      <c r="C12" s="182"/>
      <c r="D12" s="103"/>
      <c r="E12" s="117"/>
      <c r="F12" s="117"/>
      <c r="G12" s="162"/>
      <c r="H12" s="123"/>
    </row>
    <row r="13" spans="1:8" x14ac:dyDescent="0.2">
      <c r="A13" s="33"/>
      <c r="B13" s="33"/>
      <c r="C13" s="182"/>
      <c r="D13" s="103"/>
      <c r="E13" s="117"/>
      <c r="F13" s="117"/>
      <c r="G13" s="162"/>
      <c r="H13" s="123"/>
    </row>
    <row r="14" spans="1:8" x14ac:dyDescent="0.2">
      <c r="A14" s="33"/>
      <c r="B14" s="33"/>
      <c r="C14" s="182"/>
      <c r="D14" s="103"/>
      <c r="E14" s="117"/>
      <c r="F14" s="117"/>
      <c r="G14" s="162"/>
      <c r="H14" s="123"/>
    </row>
    <row r="15" spans="1:8" x14ac:dyDescent="0.2">
      <c r="A15" s="33"/>
      <c r="B15" s="33"/>
      <c r="C15" s="182"/>
      <c r="D15" s="103"/>
      <c r="E15" s="117"/>
      <c r="F15" s="117"/>
      <c r="G15" s="162"/>
      <c r="H15" s="123"/>
    </row>
    <row r="16" spans="1:8" x14ac:dyDescent="0.2">
      <c r="A16" s="33"/>
      <c r="B16" s="33"/>
      <c r="C16" s="182"/>
      <c r="D16" s="103"/>
      <c r="E16" s="117"/>
      <c r="F16" s="117"/>
      <c r="G16" s="38"/>
      <c r="H16" s="123"/>
    </row>
    <row r="17" spans="1:8" x14ac:dyDescent="0.2">
      <c r="A17" s="33"/>
      <c r="B17" s="143"/>
      <c r="C17" s="77"/>
      <c r="D17" s="103"/>
      <c r="E17" s="222"/>
      <c r="F17" s="222"/>
      <c r="G17" s="38"/>
      <c r="H17" s="123"/>
    </row>
    <row r="18" spans="1:8" x14ac:dyDescent="0.2">
      <c r="A18" s="95"/>
      <c r="B18" s="33"/>
      <c r="C18" s="77"/>
      <c r="D18" s="103"/>
      <c r="E18" s="223"/>
      <c r="F18" s="223"/>
      <c r="G18" s="162"/>
      <c r="H18" s="123"/>
    </row>
    <row r="19" spans="1:8" x14ac:dyDescent="0.2">
      <c r="A19" s="144"/>
      <c r="B19" s="143"/>
      <c r="C19" s="77"/>
      <c r="D19" s="84"/>
      <c r="E19" s="117"/>
      <c r="F19" s="117"/>
      <c r="G19" s="38"/>
      <c r="H19" s="123"/>
    </row>
    <row r="20" spans="1:8" x14ac:dyDescent="0.2">
      <c r="A20" s="95"/>
      <c r="B20" s="33"/>
      <c r="C20" s="77"/>
      <c r="D20" s="84"/>
      <c r="E20" s="117"/>
      <c r="F20" s="117"/>
      <c r="G20" s="38"/>
      <c r="H20" s="123"/>
    </row>
    <row r="21" spans="1:8" x14ac:dyDescent="0.2">
      <c r="A21" s="144"/>
      <c r="B21" s="143"/>
      <c r="C21" s="77"/>
      <c r="D21" s="84"/>
      <c r="E21" s="117"/>
      <c r="F21" s="117"/>
      <c r="G21" s="38"/>
      <c r="H21" s="123"/>
    </row>
    <row r="22" spans="1:8" x14ac:dyDescent="0.2">
      <c r="A22" s="144"/>
      <c r="B22" s="143"/>
      <c r="C22" s="77"/>
      <c r="D22" s="84"/>
      <c r="E22" s="117"/>
      <c r="F22" s="117"/>
      <c r="G22" s="38"/>
      <c r="H22" s="123"/>
    </row>
    <row r="23" spans="1:8" x14ac:dyDescent="0.2">
      <c r="A23" s="144"/>
      <c r="B23" s="143"/>
      <c r="C23" s="77"/>
      <c r="D23" s="84"/>
      <c r="E23" s="117"/>
      <c r="F23" s="117"/>
      <c r="G23" s="38"/>
      <c r="H23" s="123"/>
    </row>
    <row r="24" spans="1:8" x14ac:dyDescent="0.2">
      <c r="A24" s="144"/>
      <c r="B24" s="143"/>
      <c r="C24" s="77"/>
      <c r="D24" s="84"/>
      <c r="E24" s="117"/>
      <c r="F24" s="117"/>
      <c r="G24" s="38"/>
      <c r="H24" s="123"/>
    </row>
    <row r="25" spans="1:8" x14ac:dyDescent="0.2">
      <c r="A25" s="144"/>
      <c r="B25" s="143"/>
      <c r="C25" s="77"/>
      <c r="D25" s="84"/>
      <c r="E25" s="117"/>
      <c r="F25" s="117"/>
      <c r="G25" s="38"/>
      <c r="H25" s="123"/>
    </row>
    <row r="26" spans="1:8" x14ac:dyDescent="0.2">
      <c r="A26" s="95"/>
      <c r="B26" s="33"/>
      <c r="C26" s="77"/>
      <c r="D26" s="84"/>
      <c r="E26" s="117"/>
      <c r="F26" s="117"/>
      <c r="G26" s="38"/>
      <c r="H26" s="123"/>
    </row>
    <row r="27" spans="1:8" x14ac:dyDescent="0.2">
      <c r="A27" s="144"/>
      <c r="B27" s="143"/>
      <c r="C27" s="77"/>
      <c r="D27" s="85"/>
      <c r="E27" s="115"/>
      <c r="F27" s="115"/>
      <c r="G27" s="79"/>
      <c r="H27" s="123"/>
    </row>
    <row r="28" spans="1:8" x14ac:dyDescent="0.2">
      <c r="A28" s="144"/>
      <c r="B28" s="143"/>
      <c r="C28" s="77"/>
      <c r="D28" s="84"/>
      <c r="E28" s="117"/>
      <c r="F28" s="117"/>
      <c r="G28" s="38"/>
      <c r="H28" s="123"/>
    </row>
    <row r="29" spans="1:8" x14ac:dyDescent="0.2">
      <c r="A29" s="144"/>
      <c r="B29" s="143"/>
      <c r="C29" s="77"/>
      <c r="D29" s="84"/>
      <c r="E29" s="117"/>
      <c r="F29" s="117"/>
      <c r="G29" s="38"/>
      <c r="H29" s="123"/>
    </row>
    <row r="30" spans="1:8" x14ac:dyDescent="0.2">
      <c r="A30" s="144"/>
      <c r="B30" s="143"/>
      <c r="C30" s="77"/>
      <c r="D30" s="84"/>
      <c r="E30" s="117"/>
      <c r="F30" s="117"/>
      <c r="G30" s="38"/>
      <c r="H30" s="123"/>
    </row>
    <row r="31" spans="1:8" x14ac:dyDescent="0.2">
      <c r="A31" s="144"/>
      <c r="B31" s="143"/>
      <c r="C31" s="77"/>
      <c r="D31" s="84"/>
      <c r="E31" s="117"/>
      <c r="F31" s="117"/>
      <c r="G31" s="38"/>
      <c r="H31" s="123"/>
    </row>
    <row r="32" spans="1:8" x14ac:dyDescent="0.2">
      <c r="A32" s="144"/>
      <c r="B32" s="143"/>
      <c r="C32" s="77"/>
      <c r="D32" s="84"/>
      <c r="E32" s="117"/>
      <c r="F32" s="117"/>
      <c r="G32" s="38"/>
      <c r="H32" s="123"/>
    </row>
    <row r="33" spans="1:8" x14ac:dyDescent="0.2">
      <c r="A33" s="144"/>
      <c r="B33" s="143"/>
      <c r="C33" s="77"/>
      <c r="D33" s="84"/>
      <c r="E33" s="117"/>
      <c r="F33" s="117"/>
      <c r="G33" s="38"/>
      <c r="H33" s="123"/>
    </row>
    <row r="34" spans="1:8" x14ac:dyDescent="0.2">
      <c r="A34" s="144"/>
      <c r="B34" s="143"/>
      <c r="C34" s="77"/>
      <c r="D34" s="84"/>
      <c r="E34" s="117"/>
      <c r="F34" s="117"/>
      <c r="G34" s="38"/>
      <c r="H34" s="123"/>
    </row>
    <row r="35" spans="1:8" x14ac:dyDescent="0.2">
      <c r="A35" s="144"/>
      <c r="B35" s="143"/>
      <c r="C35" s="77"/>
      <c r="D35" s="84"/>
      <c r="E35" s="117"/>
      <c r="F35" s="117"/>
      <c r="G35" s="38"/>
      <c r="H35" s="123"/>
    </row>
    <row r="36" spans="1:8" x14ac:dyDescent="0.2">
      <c r="A36" s="144"/>
      <c r="B36" s="143"/>
      <c r="C36" s="77"/>
      <c r="D36" s="84"/>
      <c r="E36" s="117"/>
      <c r="F36" s="117"/>
      <c r="G36" s="38"/>
      <c r="H36" s="123"/>
    </row>
    <row r="37" spans="1:8" x14ac:dyDescent="0.2">
      <c r="A37" s="144"/>
      <c r="B37" s="143"/>
      <c r="C37" s="77"/>
      <c r="D37" s="84"/>
      <c r="E37" s="117"/>
      <c r="F37" s="117"/>
      <c r="G37" s="38"/>
      <c r="H37" s="123"/>
    </row>
    <row r="38" spans="1:8" x14ac:dyDescent="0.2">
      <c r="A38" s="144"/>
      <c r="B38" s="143"/>
      <c r="C38" s="77"/>
      <c r="D38" s="84"/>
      <c r="E38" s="117"/>
      <c r="F38" s="117"/>
      <c r="G38" s="38"/>
      <c r="H38" s="123"/>
    </row>
    <row r="39" spans="1:8" x14ac:dyDescent="0.2">
      <c r="A39" s="144"/>
      <c r="B39" s="143"/>
      <c r="C39" s="77"/>
      <c r="D39" s="84"/>
      <c r="E39" s="117"/>
      <c r="F39" s="117"/>
      <c r="G39" s="38"/>
      <c r="H39" s="123"/>
    </row>
    <row r="40" spans="1:8" x14ac:dyDescent="0.2">
      <c r="A40" s="144"/>
      <c r="B40" s="143"/>
      <c r="C40" s="77"/>
      <c r="D40" s="84"/>
      <c r="E40" s="117"/>
      <c r="F40" s="117"/>
      <c r="G40" s="38"/>
      <c r="H40" s="123"/>
    </row>
    <row r="41" spans="1:8" x14ac:dyDescent="0.2">
      <c r="A41" s="144"/>
      <c r="B41" s="143"/>
      <c r="C41" s="77"/>
      <c r="D41" s="84"/>
      <c r="E41" s="117"/>
      <c r="F41" s="117"/>
      <c r="G41" s="38"/>
      <c r="H41" s="123"/>
    </row>
    <row r="42" spans="1:8" x14ac:dyDescent="0.2">
      <c r="A42" s="144"/>
      <c r="B42" s="143"/>
      <c r="C42" s="77"/>
      <c r="D42" s="84"/>
      <c r="E42" s="117"/>
      <c r="F42" s="117"/>
      <c r="G42" s="38"/>
      <c r="H42" s="123"/>
    </row>
    <row r="43" spans="1:8" x14ac:dyDescent="0.2">
      <c r="A43" s="144"/>
      <c r="B43" s="143"/>
      <c r="C43" s="77"/>
      <c r="D43" s="84"/>
      <c r="E43" s="117"/>
      <c r="F43" s="117"/>
      <c r="G43" s="38"/>
      <c r="H43" s="123"/>
    </row>
    <row r="44" spans="1:8" x14ac:dyDescent="0.2">
      <c r="A44" s="144"/>
      <c r="B44" s="143"/>
      <c r="C44" s="77"/>
      <c r="D44" s="84"/>
      <c r="E44" s="117"/>
      <c r="F44" s="117"/>
      <c r="G44" s="38"/>
      <c r="H44" s="123"/>
    </row>
    <row r="45" spans="1:8" x14ac:dyDescent="0.2">
      <c r="A45" s="144"/>
      <c r="B45" s="143"/>
      <c r="C45" s="77"/>
      <c r="D45" s="84"/>
      <c r="E45" s="117"/>
      <c r="F45" s="117"/>
      <c r="G45" s="38"/>
      <c r="H45" s="123"/>
    </row>
    <row r="46" spans="1:8" x14ac:dyDescent="0.2">
      <c r="A46" s="144"/>
      <c r="B46" s="143"/>
      <c r="C46" s="77"/>
      <c r="D46" s="84"/>
      <c r="E46" s="117"/>
      <c r="F46" s="117"/>
      <c r="G46" s="38"/>
      <c r="H46" s="123"/>
    </row>
    <row r="47" spans="1:8" x14ac:dyDescent="0.2">
      <c r="A47" s="144"/>
      <c r="B47" s="143"/>
      <c r="C47" s="77"/>
      <c r="D47" s="84"/>
      <c r="E47" s="117"/>
      <c r="F47" s="117"/>
      <c r="G47" s="38"/>
      <c r="H47" s="123"/>
    </row>
    <row r="48" spans="1:8" x14ac:dyDescent="0.2">
      <c r="A48" s="144"/>
      <c r="B48" s="143"/>
      <c r="C48" s="77"/>
      <c r="D48" s="84"/>
      <c r="E48" s="117"/>
      <c r="F48" s="117"/>
      <c r="G48" s="38"/>
      <c r="H48" s="123"/>
    </row>
    <row r="49" spans="1:8" x14ac:dyDescent="0.2">
      <c r="A49" s="144"/>
      <c r="B49" s="143"/>
      <c r="C49" s="77"/>
      <c r="D49" s="84"/>
      <c r="E49" s="117"/>
      <c r="F49" s="117"/>
      <c r="G49" s="38"/>
      <c r="H49" s="123"/>
    </row>
    <row r="50" spans="1:8" x14ac:dyDescent="0.2">
      <c r="A50" s="144"/>
      <c r="B50" s="143"/>
      <c r="C50" s="77"/>
      <c r="D50" s="84"/>
      <c r="E50" s="117"/>
      <c r="F50" s="117"/>
      <c r="G50" s="38"/>
      <c r="H50" s="123"/>
    </row>
    <row r="51" spans="1:8" x14ac:dyDescent="0.2">
      <c r="A51" s="144"/>
      <c r="B51" s="143"/>
      <c r="C51" s="77"/>
      <c r="D51" s="84"/>
      <c r="E51" s="117"/>
      <c r="F51" s="117"/>
      <c r="G51" s="38"/>
      <c r="H51" s="123"/>
    </row>
    <row r="52" spans="1:8" x14ac:dyDescent="0.2">
      <c r="A52" s="144"/>
      <c r="B52" s="143"/>
      <c r="C52" s="77"/>
      <c r="D52" s="84"/>
      <c r="E52" s="117"/>
      <c r="F52" s="117"/>
      <c r="G52" s="38"/>
      <c r="H52" s="123"/>
    </row>
    <row r="53" spans="1:8" x14ac:dyDescent="0.2">
      <c r="A53" s="144"/>
      <c r="B53" s="143"/>
      <c r="C53" s="77"/>
      <c r="D53" s="84"/>
      <c r="E53" s="117"/>
      <c r="F53" s="117"/>
      <c r="G53" s="38"/>
      <c r="H53" s="123"/>
    </row>
    <row r="54" spans="1:8" x14ac:dyDescent="0.2">
      <c r="A54" s="144"/>
      <c r="B54" s="143"/>
      <c r="C54" s="77"/>
      <c r="D54" s="84"/>
      <c r="E54" s="117"/>
      <c r="F54" s="117"/>
      <c r="G54" s="38"/>
      <c r="H54" s="123"/>
    </row>
    <row r="55" spans="1:8" x14ac:dyDescent="0.2">
      <c r="A55" s="144"/>
      <c r="B55" s="143"/>
      <c r="C55" s="77"/>
      <c r="D55" s="84"/>
      <c r="E55" s="117"/>
      <c r="F55" s="117"/>
      <c r="G55" s="38"/>
      <c r="H55" s="123"/>
    </row>
    <row r="56" spans="1:8" x14ac:dyDescent="0.2">
      <c r="A56" s="144"/>
      <c r="B56" s="143"/>
      <c r="C56" s="77"/>
      <c r="D56" s="84"/>
      <c r="E56" s="117"/>
      <c r="F56" s="117"/>
      <c r="G56" s="38"/>
      <c r="H56" s="123"/>
    </row>
    <row r="57" spans="1:8" x14ac:dyDescent="0.2">
      <c r="A57" s="144"/>
      <c r="B57" s="143"/>
      <c r="C57" s="77"/>
      <c r="D57" s="84"/>
      <c r="E57" s="117"/>
      <c r="F57" s="117"/>
      <c r="G57" s="38"/>
      <c r="H57" s="123"/>
    </row>
    <row r="58" spans="1:8" x14ac:dyDescent="0.2">
      <c r="A58" s="144"/>
      <c r="B58" s="143"/>
      <c r="C58" s="77"/>
      <c r="D58" s="84"/>
      <c r="E58" s="117"/>
      <c r="F58" s="117"/>
      <c r="G58" s="38"/>
      <c r="H58" s="123"/>
    </row>
    <row r="59" spans="1:8" x14ac:dyDescent="0.2">
      <c r="A59" s="144"/>
      <c r="B59" s="143"/>
      <c r="C59" s="77"/>
      <c r="D59" s="84"/>
      <c r="E59" s="117"/>
      <c r="F59" s="117"/>
      <c r="G59" s="38"/>
      <c r="H59" s="123"/>
    </row>
    <row r="60" spans="1:8" x14ac:dyDescent="0.2">
      <c r="A60" s="144"/>
      <c r="B60" s="143"/>
      <c r="C60" s="77"/>
      <c r="D60" s="84"/>
      <c r="E60" s="117"/>
      <c r="F60" s="117"/>
      <c r="G60" s="38"/>
      <c r="H60" s="123"/>
    </row>
    <row r="61" spans="1:8" x14ac:dyDescent="0.2">
      <c r="A61" s="144"/>
      <c r="B61" s="143"/>
      <c r="C61" s="77"/>
      <c r="D61" s="84"/>
      <c r="E61" s="117"/>
      <c r="F61" s="117"/>
      <c r="G61" s="38"/>
      <c r="H61" s="123"/>
    </row>
    <row r="62" spans="1:8" x14ac:dyDescent="0.2">
      <c r="A62" s="144"/>
      <c r="B62" s="143"/>
      <c r="C62" s="77"/>
      <c r="D62" s="84"/>
      <c r="E62" s="117"/>
      <c r="F62" s="117"/>
      <c r="G62" s="38"/>
      <c r="H62" s="123"/>
    </row>
    <row r="63" spans="1:8" x14ac:dyDescent="0.2">
      <c r="A63" s="144"/>
      <c r="B63" s="143"/>
      <c r="C63" s="77"/>
      <c r="D63" s="84"/>
      <c r="E63" s="117"/>
      <c r="F63" s="117"/>
      <c r="G63" s="38"/>
      <c r="H63" s="123"/>
    </row>
    <row r="64" spans="1:8" x14ac:dyDescent="0.2">
      <c r="A64" s="144"/>
      <c r="B64" s="143"/>
      <c r="C64" s="77"/>
      <c r="D64" s="84"/>
      <c r="E64" s="117"/>
      <c r="F64" s="117"/>
      <c r="G64" s="38"/>
      <c r="H64" s="123"/>
    </row>
    <row r="65" spans="1:8" x14ac:dyDescent="0.2">
      <c r="A65" s="144"/>
      <c r="B65" s="143"/>
      <c r="C65" s="77"/>
      <c r="D65" s="84"/>
      <c r="E65" s="117"/>
      <c r="F65" s="117"/>
      <c r="G65" s="38"/>
      <c r="H65" s="123"/>
    </row>
    <row r="66" spans="1:8" x14ac:dyDescent="0.2">
      <c r="A66" s="144"/>
      <c r="B66" s="143"/>
      <c r="C66" s="77"/>
      <c r="D66" s="84"/>
      <c r="E66" s="117"/>
      <c r="F66" s="117"/>
      <c r="G66" s="38"/>
      <c r="H66" s="123"/>
    </row>
    <row r="67" spans="1:8" x14ac:dyDescent="0.2">
      <c r="A67" s="144"/>
      <c r="B67" s="143"/>
      <c r="C67" s="77"/>
      <c r="D67" s="84"/>
      <c r="E67" s="117"/>
      <c r="F67" s="117"/>
      <c r="G67" s="38"/>
      <c r="H67" s="123"/>
    </row>
    <row r="68" spans="1:8" x14ac:dyDescent="0.2">
      <c r="A68" s="144"/>
      <c r="B68" s="143"/>
      <c r="C68" s="77"/>
      <c r="D68" s="84"/>
      <c r="E68" s="117"/>
      <c r="F68" s="117"/>
      <c r="G68" s="38"/>
      <c r="H68" s="123"/>
    </row>
    <row r="69" spans="1:8" x14ac:dyDescent="0.2">
      <c r="A69" s="144"/>
      <c r="B69" s="143"/>
      <c r="C69" s="77"/>
      <c r="D69" s="84"/>
      <c r="E69" s="117"/>
      <c r="F69" s="117"/>
      <c r="G69" s="38"/>
      <c r="H69" s="123"/>
    </row>
    <row r="70" spans="1:8" x14ac:dyDescent="0.2">
      <c r="A70" s="144"/>
      <c r="B70" s="143"/>
      <c r="C70" s="77"/>
      <c r="D70" s="84"/>
      <c r="E70" s="117"/>
      <c r="F70" s="117"/>
      <c r="G70" s="38"/>
      <c r="H70" s="123"/>
    </row>
    <row r="71" spans="1:8" x14ac:dyDescent="0.2">
      <c r="A71" s="144"/>
      <c r="B71" s="143"/>
      <c r="C71" s="77"/>
      <c r="D71" s="84"/>
      <c r="E71" s="117"/>
      <c r="F71" s="117"/>
      <c r="G71" s="38"/>
      <c r="H71" s="123"/>
    </row>
    <row r="72" spans="1:8" x14ac:dyDescent="0.2">
      <c r="A72" s="144"/>
      <c r="B72" s="143"/>
      <c r="C72" s="77"/>
      <c r="D72" s="84"/>
      <c r="E72" s="117"/>
      <c r="F72" s="117"/>
      <c r="G72" s="38"/>
      <c r="H72" s="123"/>
    </row>
    <row r="73" spans="1:8" x14ac:dyDescent="0.2">
      <c r="A73" s="144"/>
      <c r="B73" s="143"/>
      <c r="C73" s="77"/>
      <c r="D73" s="84"/>
      <c r="E73" s="117"/>
      <c r="F73" s="117"/>
      <c r="G73" s="38"/>
      <c r="H73" s="123"/>
    </row>
    <row r="74" spans="1:8" x14ac:dyDescent="0.2">
      <c r="A74" s="144"/>
      <c r="B74" s="143"/>
      <c r="C74" s="77"/>
      <c r="D74" s="84"/>
      <c r="E74" s="117"/>
      <c r="F74" s="117"/>
      <c r="G74" s="38"/>
      <c r="H74" s="123"/>
    </row>
    <row r="75" spans="1:8" x14ac:dyDescent="0.2">
      <c r="A75" s="144"/>
      <c r="B75" s="143"/>
      <c r="C75" s="77"/>
      <c r="D75" s="84"/>
      <c r="E75" s="117"/>
      <c r="F75" s="117"/>
      <c r="G75" s="38"/>
      <c r="H75" s="123"/>
    </row>
    <row r="76" spans="1:8" x14ac:dyDescent="0.2">
      <c r="A76" s="144"/>
      <c r="B76" s="143"/>
      <c r="C76" s="77"/>
      <c r="D76" s="84"/>
      <c r="E76" s="117"/>
      <c r="F76" s="117"/>
      <c r="G76" s="38"/>
      <c r="H76" s="123"/>
    </row>
    <row r="77" spans="1:8" x14ac:dyDescent="0.2">
      <c r="A77" s="144"/>
      <c r="B77" s="143"/>
      <c r="C77" s="77"/>
      <c r="D77" s="84"/>
      <c r="E77" s="117"/>
      <c r="F77" s="117"/>
      <c r="G77" s="38"/>
      <c r="H77" s="123"/>
    </row>
    <row r="78" spans="1:8" x14ac:dyDescent="0.2">
      <c r="A78" s="144"/>
      <c r="B78" s="143"/>
      <c r="C78" s="77"/>
      <c r="D78" s="84"/>
      <c r="E78" s="117"/>
      <c r="F78" s="117"/>
      <c r="G78" s="38"/>
      <c r="H78" s="123"/>
    </row>
    <row r="79" spans="1:8" x14ac:dyDescent="0.2">
      <c r="A79" s="144"/>
      <c r="B79" s="143"/>
      <c r="C79" s="77"/>
      <c r="D79" s="84"/>
      <c r="E79" s="117"/>
      <c r="F79" s="117"/>
      <c r="G79" s="38"/>
      <c r="H79" s="123"/>
    </row>
    <row r="80" spans="1:8" x14ac:dyDescent="0.2">
      <c r="A80" s="144"/>
      <c r="B80" s="143"/>
      <c r="C80" s="77"/>
      <c r="D80" s="84"/>
      <c r="E80" s="117"/>
      <c r="F80" s="117"/>
      <c r="G80" s="38"/>
      <c r="H80" s="123"/>
    </row>
    <row r="81" spans="1:8" x14ac:dyDescent="0.2">
      <c r="A81" s="144"/>
      <c r="B81" s="143"/>
      <c r="C81" s="77"/>
      <c r="D81" s="84"/>
      <c r="E81" s="117"/>
      <c r="F81" s="117"/>
      <c r="G81" s="38"/>
      <c r="H81" s="123"/>
    </row>
    <row r="82" spans="1:8" x14ac:dyDescent="0.2">
      <c r="A82" s="32"/>
      <c r="B82" s="37"/>
      <c r="C82" s="36"/>
      <c r="D82" s="84"/>
      <c r="E82" s="117"/>
      <c r="F82" s="117"/>
      <c r="G82" s="38"/>
      <c r="H82" s="123"/>
    </row>
    <row r="83" spans="1:8" x14ac:dyDescent="0.2">
      <c r="A83" s="32"/>
      <c r="B83" s="37"/>
      <c r="C83" s="36"/>
      <c r="D83" s="84"/>
      <c r="E83" s="117"/>
      <c r="F83" s="117"/>
      <c r="G83" s="38"/>
      <c r="H83" s="123"/>
    </row>
    <row r="84" spans="1:8" x14ac:dyDescent="0.2">
      <c r="A84" s="32"/>
      <c r="B84" s="37"/>
      <c r="C84" s="36"/>
      <c r="D84" s="84"/>
      <c r="E84" s="117"/>
      <c r="F84" s="117"/>
      <c r="G84" s="38"/>
      <c r="H84" s="119"/>
    </row>
    <row r="85" spans="1:8" ht="38.25" x14ac:dyDescent="0.2">
      <c r="A85" s="170">
        <v>4100</v>
      </c>
      <c r="B85" s="57" t="s">
        <v>73</v>
      </c>
      <c r="C85" s="124"/>
      <c r="D85" s="53">
        <v>0</v>
      </c>
      <c r="E85" s="67">
        <v>0</v>
      </c>
      <c r="F85" s="67"/>
      <c r="G85" s="15">
        <f>SUM(G3:G84)</f>
        <v>0</v>
      </c>
      <c r="H85" s="119"/>
    </row>
    <row r="86" spans="1:8" x14ac:dyDescent="0.2">
      <c r="B86" s="44"/>
      <c r="E86" s="119"/>
      <c r="F86" s="119"/>
      <c r="G86" s="75"/>
      <c r="H86" s="119"/>
    </row>
    <row r="87" spans="1:8" x14ac:dyDescent="0.2">
      <c r="E87" s="119"/>
      <c r="F87" s="119"/>
      <c r="G87" s="75"/>
      <c r="H87" s="119"/>
    </row>
    <row r="88" spans="1:8" x14ac:dyDescent="0.2">
      <c r="E88" s="119"/>
      <c r="F88" s="119"/>
      <c r="G88" s="75"/>
      <c r="H88" s="119"/>
    </row>
    <row r="89" spans="1:8" x14ac:dyDescent="0.2">
      <c r="E89" s="119"/>
      <c r="F89" s="119"/>
      <c r="G89" s="75"/>
      <c r="H89" s="119"/>
    </row>
    <row r="90" spans="1:8" x14ac:dyDescent="0.2">
      <c r="E90" s="119"/>
      <c r="F90" s="119"/>
      <c r="G90" s="75"/>
      <c r="H90" s="119"/>
    </row>
    <row r="91" spans="1:8" x14ac:dyDescent="0.2">
      <c r="E91" s="119"/>
      <c r="F91" s="119"/>
      <c r="G91" s="75"/>
      <c r="H91" s="119"/>
    </row>
    <row r="92" spans="1:8" x14ac:dyDescent="0.2">
      <c r="E92" s="119"/>
      <c r="F92" s="119"/>
      <c r="G92" s="75"/>
      <c r="H92" s="119"/>
    </row>
    <row r="93" spans="1:8" x14ac:dyDescent="0.2">
      <c r="E93" s="119"/>
      <c r="F93" s="119"/>
      <c r="G93" s="75"/>
      <c r="H93" s="119"/>
    </row>
    <row r="94" spans="1:8" x14ac:dyDescent="0.2">
      <c r="E94" s="119"/>
      <c r="F94" s="119"/>
      <c r="G94" s="75"/>
      <c r="H94" s="119"/>
    </row>
    <row r="95" spans="1:8" x14ac:dyDescent="0.2">
      <c r="E95" s="119"/>
      <c r="F95" s="119"/>
      <c r="G95" s="75"/>
      <c r="H95" s="119"/>
    </row>
    <row r="96" spans="1:8" x14ac:dyDescent="0.2">
      <c r="E96" s="119"/>
      <c r="F96" s="119"/>
      <c r="G96" s="75"/>
      <c r="H96" s="119"/>
    </row>
    <row r="97" spans="5:8" x14ac:dyDescent="0.2">
      <c r="E97" s="119"/>
      <c r="F97" s="119"/>
      <c r="G97" s="75"/>
      <c r="H97" s="119"/>
    </row>
    <row r="98" spans="5:8" x14ac:dyDescent="0.2">
      <c r="E98" s="119"/>
      <c r="F98" s="119"/>
      <c r="G98" s="75"/>
      <c r="H98" s="119"/>
    </row>
    <row r="99" spans="5:8" x14ac:dyDescent="0.2">
      <c r="E99" s="119"/>
      <c r="F99" s="119"/>
      <c r="G99" s="75"/>
      <c r="H99" s="119"/>
    </row>
    <row r="100" spans="5:8" x14ac:dyDescent="0.2">
      <c r="E100" s="119"/>
      <c r="F100" s="119"/>
      <c r="G100" s="75"/>
      <c r="H100" s="119"/>
    </row>
    <row r="101" spans="5:8" x14ac:dyDescent="0.2">
      <c r="E101" s="119"/>
      <c r="F101" s="119"/>
      <c r="G101" s="75"/>
      <c r="H101" s="119"/>
    </row>
    <row r="102" spans="5:8" x14ac:dyDescent="0.2">
      <c r="E102" s="119"/>
      <c r="F102" s="119"/>
      <c r="G102" s="75"/>
      <c r="H102" s="119"/>
    </row>
    <row r="103" spans="5:8" x14ac:dyDescent="0.2">
      <c r="E103" s="119"/>
      <c r="F103" s="119"/>
      <c r="G103" s="75"/>
      <c r="H103" s="119"/>
    </row>
    <row r="104" spans="5:8" x14ac:dyDescent="0.2">
      <c r="E104" s="119"/>
      <c r="F104" s="119"/>
      <c r="G104" s="75"/>
      <c r="H104" s="119"/>
    </row>
    <row r="105" spans="5:8" x14ac:dyDescent="0.2">
      <c r="E105" s="119"/>
      <c r="F105" s="119"/>
      <c r="G105" s="75"/>
      <c r="H105" s="119"/>
    </row>
    <row r="106" spans="5:8" x14ac:dyDescent="0.2">
      <c r="E106" s="119"/>
      <c r="F106" s="119"/>
      <c r="G106" s="75"/>
      <c r="H106" s="119"/>
    </row>
    <row r="107" spans="5:8" x14ac:dyDescent="0.2">
      <c r="E107" s="119"/>
      <c r="F107" s="119"/>
      <c r="G107" s="75"/>
      <c r="H107" s="119"/>
    </row>
    <row r="108" spans="5:8" x14ac:dyDescent="0.2">
      <c r="E108" s="119"/>
      <c r="F108" s="119"/>
      <c r="G108" s="75"/>
      <c r="H108" s="119"/>
    </row>
    <row r="109" spans="5:8" x14ac:dyDescent="0.2">
      <c r="E109" s="119"/>
      <c r="F109" s="119"/>
      <c r="G109" s="75"/>
      <c r="H109" s="119"/>
    </row>
    <row r="110" spans="5:8" x14ac:dyDescent="0.2">
      <c r="E110" s="119"/>
      <c r="F110" s="119"/>
      <c r="G110" s="75"/>
      <c r="H110" s="119"/>
    </row>
    <row r="111" spans="5:8" x14ac:dyDescent="0.2">
      <c r="E111" s="119"/>
      <c r="F111" s="119"/>
      <c r="G111" s="75"/>
      <c r="H111" s="119"/>
    </row>
    <row r="112" spans="5:8" x14ac:dyDescent="0.2">
      <c r="E112" s="119"/>
      <c r="F112" s="119"/>
      <c r="G112" s="75"/>
      <c r="H112" s="119"/>
    </row>
    <row r="113" spans="5:8" x14ac:dyDescent="0.2">
      <c r="E113" s="119"/>
      <c r="F113" s="119"/>
      <c r="G113" s="75"/>
      <c r="H113" s="119"/>
    </row>
    <row r="114" spans="5:8" x14ac:dyDescent="0.2">
      <c r="E114" s="119"/>
      <c r="F114" s="119"/>
      <c r="G114" s="75"/>
      <c r="H114" s="119"/>
    </row>
    <row r="115" spans="5:8" x14ac:dyDescent="0.2">
      <c r="E115" s="119"/>
      <c r="F115" s="119"/>
      <c r="G115" s="75"/>
      <c r="H115" s="119"/>
    </row>
    <row r="116" spans="5:8" x14ac:dyDescent="0.2">
      <c r="E116" s="119"/>
      <c r="F116" s="119"/>
      <c r="G116" s="75"/>
      <c r="H116" s="119"/>
    </row>
    <row r="117" spans="5:8" x14ac:dyDescent="0.2">
      <c r="E117" s="119"/>
      <c r="F117" s="119"/>
      <c r="G117" s="75"/>
      <c r="H117" s="119"/>
    </row>
    <row r="118" spans="5:8" x14ac:dyDescent="0.2">
      <c r="E118" s="119"/>
      <c r="F118" s="119"/>
      <c r="G118" s="75"/>
      <c r="H118" s="119"/>
    </row>
    <row r="119" spans="5:8" x14ac:dyDescent="0.2">
      <c r="E119" s="119"/>
      <c r="F119" s="119"/>
      <c r="G119" s="75"/>
      <c r="H119" s="119"/>
    </row>
    <row r="120" spans="5:8" x14ac:dyDescent="0.2">
      <c r="E120" s="119"/>
      <c r="F120" s="119"/>
      <c r="G120" s="75"/>
      <c r="H120" s="119"/>
    </row>
    <row r="121" spans="5:8" x14ac:dyDescent="0.2">
      <c r="E121" s="119"/>
      <c r="F121" s="119"/>
      <c r="G121" s="75"/>
      <c r="H121" s="119"/>
    </row>
    <row r="122" spans="5:8" x14ac:dyDescent="0.2">
      <c r="E122" s="119"/>
      <c r="F122" s="119"/>
      <c r="G122" s="75"/>
      <c r="H122" s="119"/>
    </row>
    <row r="123" spans="5:8" x14ac:dyDescent="0.2">
      <c r="E123" s="119"/>
      <c r="F123" s="119"/>
      <c r="G123" s="75"/>
      <c r="H123" s="119"/>
    </row>
    <row r="124" spans="5:8" x14ac:dyDescent="0.2">
      <c r="E124" s="119"/>
      <c r="F124" s="119"/>
      <c r="G124" s="75"/>
      <c r="H124" s="119"/>
    </row>
    <row r="125" spans="5:8" x14ac:dyDescent="0.2">
      <c r="E125" s="119"/>
      <c r="F125" s="119"/>
      <c r="G125" s="75"/>
      <c r="H125" s="119"/>
    </row>
    <row r="126" spans="5:8" x14ac:dyDescent="0.2">
      <c r="E126" s="119"/>
      <c r="F126" s="119"/>
      <c r="G126" s="75"/>
      <c r="H126" s="119"/>
    </row>
    <row r="127" spans="5:8" x14ac:dyDescent="0.2">
      <c r="E127" s="119"/>
      <c r="F127" s="119"/>
      <c r="G127" s="75"/>
      <c r="H127" s="119"/>
    </row>
    <row r="128" spans="5:8" x14ac:dyDescent="0.2">
      <c r="E128" s="119"/>
      <c r="F128" s="119"/>
      <c r="G128" s="75"/>
      <c r="H128" s="119"/>
    </row>
    <row r="129" spans="5:8" x14ac:dyDescent="0.2">
      <c r="E129" s="119"/>
      <c r="F129" s="119"/>
      <c r="G129" s="75"/>
      <c r="H129" s="119"/>
    </row>
    <row r="130" spans="5:8" x14ac:dyDescent="0.2">
      <c r="E130" s="119"/>
      <c r="F130" s="119"/>
      <c r="G130" s="75"/>
      <c r="H130" s="119"/>
    </row>
    <row r="131" spans="5:8" x14ac:dyDescent="0.2">
      <c r="E131" s="119"/>
      <c r="F131" s="119"/>
      <c r="G131" s="75"/>
      <c r="H131" s="119"/>
    </row>
    <row r="132" spans="5:8" x14ac:dyDescent="0.2">
      <c r="E132" s="119"/>
      <c r="F132" s="119"/>
      <c r="G132" s="75"/>
      <c r="H132" s="119"/>
    </row>
    <row r="133" spans="5:8" x14ac:dyDescent="0.2">
      <c r="E133" s="119"/>
      <c r="F133" s="119"/>
      <c r="G133" s="75"/>
      <c r="H133" s="119"/>
    </row>
    <row r="134" spans="5:8" x14ac:dyDescent="0.2">
      <c r="E134" s="119"/>
      <c r="F134" s="119"/>
      <c r="G134" s="75"/>
      <c r="H134" s="119"/>
    </row>
    <row r="135" spans="5:8" x14ac:dyDescent="0.2">
      <c r="E135" s="119"/>
      <c r="F135" s="119"/>
      <c r="G135" s="75"/>
      <c r="H135" s="119"/>
    </row>
    <row r="136" spans="5:8" x14ac:dyDescent="0.2">
      <c r="E136" s="119"/>
      <c r="F136" s="119"/>
      <c r="G136" s="75"/>
      <c r="H136" s="119"/>
    </row>
    <row r="137" spans="5:8" x14ac:dyDescent="0.2">
      <c r="E137" s="119"/>
      <c r="F137" s="119"/>
      <c r="G137" s="75"/>
      <c r="H137" s="119"/>
    </row>
    <row r="138" spans="5:8" x14ac:dyDescent="0.2">
      <c r="E138" s="119"/>
      <c r="F138" s="119"/>
      <c r="G138" s="75"/>
      <c r="H138" s="119"/>
    </row>
    <row r="139" spans="5:8" x14ac:dyDescent="0.2">
      <c r="E139" s="119"/>
      <c r="F139" s="119"/>
      <c r="G139" s="75"/>
      <c r="H139" s="119"/>
    </row>
    <row r="140" spans="5:8" x14ac:dyDescent="0.2">
      <c r="E140" s="119"/>
      <c r="F140" s="119"/>
      <c r="G140" s="75"/>
      <c r="H140" s="119"/>
    </row>
    <row r="141" spans="5:8" x14ac:dyDescent="0.2">
      <c r="E141" s="119"/>
      <c r="F141" s="119"/>
      <c r="G141" s="75"/>
      <c r="H141" s="119"/>
    </row>
    <row r="142" spans="5:8" x14ac:dyDescent="0.2">
      <c r="E142" s="119"/>
      <c r="F142" s="119"/>
      <c r="G142" s="75"/>
      <c r="H142" s="119"/>
    </row>
    <row r="143" spans="5:8" x14ac:dyDescent="0.2">
      <c r="E143" s="119"/>
      <c r="F143" s="119"/>
      <c r="G143" s="75"/>
      <c r="H143" s="119"/>
    </row>
    <row r="144" spans="5:8" x14ac:dyDescent="0.2">
      <c r="E144" s="119"/>
      <c r="F144" s="119"/>
      <c r="G144" s="75"/>
      <c r="H144" s="119"/>
    </row>
    <row r="145" spans="5:8" x14ac:dyDescent="0.2">
      <c r="E145" s="119"/>
      <c r="F145" s="119"/>
      <c r="G145" s="75"/>
      <c r="H145" s="119"/>
    </row>
    <row r="146" spans="5:8" x14ac:dyDescent="0.2">
      <c r="E146" s="119"/>
      <c r="F146" s="119"/>
      <c r="G146" s="75"/>
      <c r="H146" s="119"/>
    </row>
    <row r="147" spans="5:8" x14ac:dyDescent="0.2">
      <c r="E147" s="119"/>
      <c r="F147" s="119"/>
      <c r="G147" s="75"/>
      <c r="H147" s="119"/>
    </row>
    <row r="148" spans="5:8" x14ac:dyDescent="0.2">
      <c r="E148" s="119"/>
      <c r="F148" s="119"/>
      <c r="G148" s="75"/>
      <c r="H148" s="119"/>
    </row>
    <row r="149" spans="5:8" x14ac:dyDescent="0.2">
      <c r="E149" s="119"/>
      <c r="F149" s="119"/>
      <c r="G149" s="75"/>
      <c r="H149" s="119"/>
    </row>
    <row r="150" spans="5:8" x14ac:dyDescent="0.2">
      <c r="E150" s="119"/>
      <c r="F150" s="119"/>
      <c r="G150" s="75"/>
      <c r="H150" s="119"/>
    </row>
    <row r="151" spans="5:8" x14ac:dyDescent="0.2">
      <c r="E151" s="119"/>
      <c r="F151" s="119"/>
      <c r="G151" s="75"/>
      <c r="H151" s="119"/>
    </row>
    <row r="152" spans="5:8" x14ac:dyDescent="0.2">
      <c r="E152" s="119"/>
      <c r="F152" s="119"/>
      <c r="G152" s="75"/>
      <c r="H152" s="119"/>
    </row>
    <row r="153" spans="5:8" x14ac:dyDescent="0.2">
      <c r="E153" s="119"/>
      <c r="F153" s="119"/>
      <c r="G153" s="75"/>
      <c r="H153" s="119"/>
    </row>
    <row r="154" spans="5:8" x14ac:dyDescent="0.2">
      <c r="E154" s="119"/>
      <c r="F154" s="119"/>
      <c r="G154" s="75"/>
      <c r="H154" s="119"/>
    </row>
    <row r="155" spans="5:8" x14ac:dyDescent="0.2">
      <c r="E155" s="119"/>
      <c r="F155" s="119"/>
      <c r="G155" s="75"/>
      <c r="H155" s="119"/>
    </row>
    <row r="156" spans="5:8" x14ac:dyDescent="0.2">
      <c r="E156" s="119"/>
      <c r="F156" s="119"/>
      <c r="G156" s="75"/>
      <c r="H156" s="119"/>
    </row>
    <row r="157" spans="5:8" x14ac:dyDescent="0.2">
      <c r="E157" s="119"/>
      <c r="F157" s="119"/>
      <c r="G157" s="75"/>
      <c r="H157" s="119"/>
    </row>
    <row r="158" spans="5:8" x14ac:dyDescent="0.2">
      <c r="E158" s="119"/>
      <c r="F158" s="119"/>
      <c r="G158" s="75"/>
      <c r="H158" s="119"/>
    </row>
    <row r="159" spans="5:8" x14ac:dyDescent="0.2">
      <c r="E159" s="119"/>
      <c r="F159" s="119"/>
      <c r="G159" s="75"/>
      <c r="H159" s="119"/>
    </row>
    <row r="160" spans="5:8" x14ac:dyDescent="0.2">
      <c r="E160" s="119"/>
      <c r="F160" s="119"/>
      <c r="G160" s="75"/>
      <c r="H160" s="119"/>
    </row>
    <row r="161" spans="5:8" x14ac:dyDescent="0.2">
      <c r="E161" s="119"/>
      <c r="F161" s="119"/>
      <c r="G161" s="75"/>
      <c r="H161" s="119"/>
    </row>
    <row r="162" spans="5:8" x14ac:dyDescent="0.2">
      <c r="E162" s="119"/>
      <c r="F162" s="119"/>
      <c r="G162" s="75"/>
      <c r="H162" s="119"/>
    </row>
    <row r="163" spans="5:8" x14ac:dyDescent="0.2">
      <c r="E163" s="119"/>
      <c r="F163" s="119"/>
      <c r="G163" s="75"/>
      <c r="H163" s="119"/>
    </row>
    <row r="164" spans="5:8" x14ac:dyDescent="0.2">
      <c r="E164" s="119"/>
      <c r="F164" s="119"/>
      <c r="G164" s="75"/>
      <c r="H164" s="119"/>
    </row>
    <row r="165" spans="5:8" x14ac:dyDescent="0.2">
      <c r="E165" s="119"/>
      <c r="F165" s="119"/>
      <c r="G165" s="75"/>
      <c r="H165" s="119"/>
    </row>
    <row r="166" spans="5:8" x14ac:dyDescent="0.2">
      <c r="E166" s="119"/>
      <c r="F166" s="119"/>
      <c r="G166" s="75"/>
      <c r="H166" s="119"/>
    </row>
    <row r="167" spans="5:8" x14ac:dyDescent="0.2">
      <c r="E167" s="119"/>
      <c r="F167" s="119"/>
      <c r="G167" s="75"/>
      <c r="H167" s="119"/>
    </row>
    <row r="168" spans="5:8" x14ac:dyDescent="0.2">
      <c r="E168" s="119"/>
      <c r="F168" s="119"/>
      <c r="G168" s="75"/>
      <c r="H168" s="119"/>
    </row>
    <row r="169" spans="5:8" x14ac:dyDescent="0.2">
      <c r="E169" s="119"/>
      <c r="F169" s="119"/>
      <c r="G169" s="75"/>
      <c r="H169" s="119"/>
    </row>
    <row r="170" spans="5:8" x14ac:dyDescent="0.2">
      <c r="E170" s="119"/>
      <c r="F170" s="119"/>
      <c r="G170" s="75"/>
      <c r="H170" s="119"/>
    </row>
    <row r="171" spans="5:8" x14ac:dyDescent="0.2">
      <c r="E171" s="119"/>
      <c r="F171" s="119"/>
      <c r="G171" s="75"/>
      <c r="H171" s="119"/>
    </row>
    <row r="172" spans="5:8" x14ac:dyDescent="0.2">
      <c r="E172" s="119"/>
      <c r="F172" s="119"/>
      <c r="G172" s="75"/>
      <c r="H172" s="119"/>
    </row>
    <row r="173" spans="5:8" x14ac:dyDescent="0.2">
      <c r="E173" s="119"/>
      <c r="F173" s="119"/>
      <c r="G173" s="75"/>
      <c r="H173" s="119"/>
    </row>
    <row r="174" spans="5:8" x14ac:dyDescent="0.2">
      <c r="E174" s="119"/>
      <c r="F174" s="119"/>
      <c r="G174" s="75"/>
      <c r="H174" s="119"/>
    </row>
    <row r="175" spans="5:8" x14ac:dyDescent="0.2">
      <c r="E175" s="119"/>
      <c r="F175" s="119"/>
      <c r="G175" s="75"/>
      <c r="H175" s="119"/>
    </row>
    <row r="176" spans="5:8" x14ac:dyDescent="0.2">
      <c r="E176" s="119"/>
      <c r="F176" s="119"/>
      <c r="G176" s="75"/>
      <c r="H176" s="119"/>
    </row>
    <row r="177" spans="5:8" x14ac:dyDescent="0.2">
      <c r="E177" s="119"/>
      <c r="F177" s="119"/>
      <c r="G177" s="75"/>
      <c r="H177" s="119"/>
    </row>
    <row r="178" spans="5:8" x14ac:dyDescent="0.2">
      <c r="E178" s="119"/>
      <c r="F178" s="119"/>
      <c r="G178" s="75"/>
      <c r="H178" s="119"/>
    </row>
    <row r="179" spans="5:8" x14ac:dyDescent="0.2">
      <c r="E179" s="119"/>
      <c r="F179" s="119"/>
      <c r="G179" s="75"/>
      <c r="H179" s="119"/>
    </row>
    <row r="180" spans="5:8" x14ac:dyDescent="0.2">
      <c r="E180" s="119"/>
      <c r="F180" s="119"/>
      <c r="G180" s="75"/>
      <c r="H180" s="119"/>
    </row>
    <row r="181" spans="5:8" x14ac:dyDescent="0.2">
      <c r="E181" s="119"/>
      <c r="F181" s="119"/>
      <c r="G181" s="75"/>
      <c r="H181" s="119"/>
    </row>
    <row r="182" spans="5:8" x14ac:dyDescent="0.2">
      <c r="E182" s="119"/>
      <c r="F182" s="119"/>
      <c r="G182" s="75"/>
      <c r="H182" s="119"/>
    </row>
    <row r="183" spans="5:8" x14ac:dyDescent="0.2">
      <c r="E183" s="119"/>
      <c r="F183" s="119"/>
      <c r="G183" s="75"/>
      <c r="H183" s="119"/>
    </row>
    <row r="184" spans="5:8" x14ac:dyDescent="0.2">
      <c r="E184" s="119"/>
      <c r="F184" s="119"/>
      <c r="G184" s="75"/>
      <c r="H184" s="119"/>
    </row>
    <row r="185" spans="5:8" x14ac:dyDescent="0.2">
      <c r="E185" s="119"/>
      <c r="F185" s="119"/>
      <c r="G185" s="75"/>
      <c r="H185" s="119"/>
    </row>
    <row r="186" spans="5:8" x14ac:dyDescent="0.2">
      <c r="E186" s="119"/>
      <c r="F186" s="119"/>
      <c r="G186" s="75"/>
      <c r="H186" s="119"/>
    </row>
    <row r="187" spans="5:8" x14ac:dyDescent="0.2">
      <c r="E187" s="119"/>
      <c r="F187" s="119"/>
      <c r="G187" s="75"/>
      <c r="H187" s="119"/>
    </row>
    <row r="188" spans="5:8" x14ac:dyDescent="0.2">
      <c r="E188" s="119"/>
      <c r="F188" s="119"/>
      <c r="G188" s="75"/>
      <c r="H188" s="119"/>
    </row>
    <row r="189" spans="5:8" x14ac:dyDescent="0.2">
      <c r="E189" s="119"/>
      <c r="F189" s="119"/>
      <c r="G189" s="75"/>
      <c r="H189" s="119"/>
    </row>
    <row r="190" spans="5:8" x14ac:dyDescent="0.2">
      <c r="E190" s="119"/>
      <c r="F190" s="119"/>
      <c r="G190" s="75"/>
      <c r="H190" s="119"/>
    </row>
    <row r="191" spans="5:8" x14ac:dyDescent="0.2">
      <c r="E191" s="119"/>
      <c r="F191" s="119"/>
      <c r="G191" s="75"/>
      <c r="H191" s="119"/>
    </row>
    <row r="192" spans="5:8" x14ac:dyDescent="0.2">
      <c r="E192" s="119"/>
      <c r="F192" s="119"/>
      <c r="G192" s="75"/>
      <c r="H192" s="119"/>
    </row>
    <row r="193" spans="5:8" x14ac:dyDescent="0.2">
      <c r="E193" s="119"/>
      <c r="F193" s="119"/>
      <c r="G193" s="75"/>
      <c r="H193" s="119"/>
    </row>
    <row r="194" spans="5:8" x14ac:dyDescent="0.2">
      <c r="E194" s="119"/>
      <c r="F194" s="119"/>
      <c r="G194" s="75"/>
      <c r="H194" s="119"/>
    </row>
    <row r="195" spans="5:8" x14ac:dyDescent="0.2">
      <c r="E195" s="119"/>
      <c r="F195" s="119"/>
      <c r="G195" s="75"/>
      <c r="H195" s="119"/>
    </row>
    <row r="196" spans="5:8" x14ac:dyDescent="0.2">
      <c r="E196" s="119"/>
      <c r="F196" s="119"/>
      <c r="G196" s="75"/>
      <c r="H196" s="119"/>
    </row>
    <row r="197" spans="5:8" x14ac:dyDescent="0.2">
      <c r="E197" s="119"/>
      <c r="F197" s="119"/>
      <c r="G197" s="75"/>
      <c r="H197" s="119"/>
    </row>
    <row r="198" spans="5:8" x14ac:dyDescent="0.2">
      <c r="E198" s="119"/>
      <c r="F198" s="119"/>
      <c r="G198" s="75"/>
      <c r="H198" s="119"/>
    </row>
    <row r="199" spans="5:8" x14ac:dyDescent="0.2">
      <c r="E199" s="119"/>
      <c r="F199" s="119"/>
      <c r="G199" s="75"/>
      <c r="H199" s="119"/>
    </row>
    <row r="200" spans="5:8" x14ac:dyDescent="0.2">
      <c r="E200" s="119"/>
      <c r="F200" s="119"/>
      <c r="G200" s="75"/>
      <c r="H200" s="119"/>
    </row>
    <row r="201" spans="5:8" x14ac:dyDescent="0.2">
      <c r="E201" s="119"/>
      <c r="F201" s="119"/>
      <c r="G201" s="75"/>
      <c r="H201" s="119"/>
    </row>
    <row r="202" spans="5:8" x14ac:dyDescent="0.2">
      <c r="E202" s="119"/>
      <c r="F202" s="119"/>
      <c r="G202" s="75"/>
      <c r="H202" s="119"/>
    </row>
    <row r="203" spans="5:8" x14ac:dyDescent="0.2">
      <c r="E203" s="119"/>
      <c r="F203" s="119"/>
      <c r="G203" s="75"/>
      <c r="H203" s="119"/>
    </row>
    <row r="204" spans="5:8" x14ac:dyDescent="0.2">
      <c r="E204" s="119"/>
      <c r="F204" s="119"/>
      <c r="G204" s="75"/>
      <c r="H204" s="119"/>
    </row>
    <row r="205" spans="5:8" x14ac:dyDescent="0.2">
      <c r="E205" s="119"/>
      <c r="F205" s="119"/>
      <c r="G205" s="75"/>
      <c r="H205" s="119"/>
    </row>
    <row r="206" spans="5:8" x14ac:dyDescent="0.2">
      <c r="E206" s="119"/>
      <c r="F206" s="119"/>
      <c r="G206" s="75"/>
      <c r="H206" s="119"/>
    </row>
    <row r="207" spans="5:8" x14ac:dyDescent="0.2">
      <c r="E207" s="119"/>
      <c r="F207" s="119"/>
      <c r="G207" s="75"/>
      <c r="H207" s="119"/>
    </row>
    <row r="208" spans="5:8" x14ac:dyDescent="0.2">
      <c r="E208" s="119"/>
      <c r="F208" s="119"/>
      <c r="G208" s="75"/>
      <c r="H208" s="119"/>
    </row>
    <row r="209" spans="5:8" x14ac:dyDescent="0.2">
      <c r="E209" s="119"/>
      <c r="F209" s="119"/>
      <c r="G209" s="75"/>
      <c r="H209" s="119"/>
    </row>
    <row r="210" spans="5:8" x14ac:dyDescent="0.2">
      <c r="E210" s="119"/>
      <c r="F210" s="119"/>
      <c r="G210" s="75"/>
      <c r="H210" s="119"/>
    </row>
    <row r="211" spans="5:8" x14ac:dyDescent="0.2">
      <c r="E211" s="119"/>
      <c r="F211" s="119"/>
      <c r="G211" s="75"/>
      <c r="H211" s="119"/>
    </row>
    <row r="212" spans="5:8" x14ac:dyDescent="0.2">
      <c r="E212" s="119"/>
      <c r="F212" s="119"/>
      <c r="G212" s="75"/>
      <c r="H212" s="119"/>
    </row>
    <row r="213" spans="5:8" x14ac:dyDescent="0.2">
      <c r="E213" s="119"/>
      <c r="F213" s="119"/>
      <c r="G213" s="75"/>
      <c r="H213" s="119"/>
    </row>
    <row r="214" spans="5:8" x14ac:dyDescent="0.2">
      <c r="E214" s="119"/>
      <c r="F214" s="119"/>
      <c r="G214" s="75"/>
      <c r="H214" s="119"/>
    </row>
    <row r="215" spans="5:8" x14ac:dyDescent="0.2">
      <c r="E215" s="119"/>
      <c r="F215" s="119"/>
      <c r="G215" s="75"/>
      <c r="H215" s="119"/>
    </row>
    <row r="216" spans="5:8" x14ac:dyDescent="0.2">
      <c r="E216" s="119"/>
      <c r="F216" s="119"/>
      <c r="G216" s="75"/>
      <c r="H216" s="119"/>
    </row>
    <row r="217" spans="5:8" x14ac:dyDescent="0.2">
      <c r="E217" s="119"/>
      <c r="F217" s="119"/>
      <c r="G217" s="75"/>
      <c r="H217" s="119"/>
    </row>
    <row r="218" spans="5:8" x14ac:dyDescent="0.2">
      <c r="E218" s="119"/>
      <c r="F218" s="119"/>
      <c r="G218" s="75"/>
      <c r="H218" s="119"/>
    </row>
    <row r="219" spans="5:8" x14ac:dyDescent="0.2">
      <c r="E219" s="119"/>
      <c r="F219" s="119"/>
      <c r="G219" s="75"/>
      <c r="H219" s="119"/>
    </row>
    <row r="220" spans="5:8" x14ac:dyDescent="0.2">
      <c r="E220" s="119"/>
      <c r="F220" s="119"/>
      <c r="G220" s="75"/>
      <c r="H220" s="119"/>
    </row>
    <row r="221" spans="5:8" x14ac:dyDescent="0.2">
      <c r="E221" s="119"/>
      <c r="F221" s="119"/>
      <c r="G221" s="75"/>
      <c r="H221" s="119"/>
    </row>
    <row r="222" spans="5:8" x14ac:dyDescent="0.2">
      <c r="E222" s="119"/>
      <c r="F222" s="119"/>
      <c r="G222" s="75"/>
      <c r="H222" s="119"/>
    </row>
    <row r="223" spans="5:8" x14ac:dyDescent="0.2">
      <c r="E223" s="119"/>
      <c r="F223" s="119"/>
      <c r="G223" s="75"/>
      <c r="H223" s="119"/>
    </row>
    <row r="224" spans="5:8" x14ac:dyDescent="0.2">
      <c r="E224" s="119"/>
      <c r="F224" s="119"/>
      <c r="G224" s="75"/>
      <c r="H224" s="119"/>
    </row>
    <row r="225" spans="5:8" x14ac:dyDescent="0.2">
      <c r="E225" s="119"/>
      <c r="F225" s="119"/>
      <c r="G225" s="75"/>
      <c r="H225" s="119"/>
    </row>
    <row r="226" spans="5:8" x14ac:dyDescent="0.2">
      <c r="E226" s="119"/>
      <c r="F226" s="119"/>
      <c r="G226" s="75"/>
      <c r="H226" s="119"/>
    </row>
    <row r="227" spans="5:8" x14ac:dyDescent="0.2">
      <c r="E227" s="119"/>
      <c r="F227" s="119"/>
      <c r="G227" s="75"/>
      <c r="H227" s="119"/>
    </row>
    <row r="228" spans="5:8" x14ac:dyDescent="0.2">
      <c r="E228" s="119"/>
      <c r="F228" s="119"/>
      <c r="G228" s="75"/>
      <c r="H228" s="119"/>
    </row>
    <row r="229" spans="5:8" x14ac:dyDescent="0.2">
      <c r="E229" s="119"/>
      <c r="F229" s="119"/>
      <c r="G229" s="75"/>
      <c r="H229" s="119"/>
    </row>
    <row r="230" spans="5:8" x14ac:dyDescent="0.2">
      <c r="E230" s="119"/>
      <c r="F230" s="119"/>
      <c r="G230" s="75"/>
      <c r="H230" s="119"/>
    </row>
    <row r="231" spans="5:8" x14ac:dyDescent="0.2">
      <c r="E231" s="119"/>
      <c r="F231" s="119"/>
      <c r="G231" s="75"/>
      <c r="H231" s="119"/>
    </row>
    <row r="232" spans="5:8" x14ac:dyDescent="0.2">
      <c r="E232" s="119"/>
      <c r="F232" s="119"/>
      <c r="G232" s="75"/>
      <c r="H232" s="119"/>
    </row>
    <row r="233" spans="5:8" x14ac:dyDescent="0.2">
      <c r="E233" s="119"/>
      <c r="F233" s="119"/>
      <c r="G233" s="75"/>
      <c r="H233" s="119"/>
    </row>
    <row r="234" spans="5:8" x14ac:dyDescent="0.2">
      <c r="E234" s="119"/>
      <c r="F234" s="119"/>
      <c r="G234" s="75"/>
      <c r="H234" s="119"/>
    </row>
    <row r="235" spans="5:8" x14ac:dyDescent="0.2">
      <c r="E235" s="119"/>
      <c r="F235" s="119"/>
      <c r="G235" s="75"/>
      <c r="H235" s="119"/>
    </row>
    <row r="236" spans="5:8" x14ac:dyDescent="0.2">
      <c r="E236" s="119"/>
      <c r="F236" s="119"/>
      <c r="G236" s="75"/>
      <c r="H236" s="119"/>
    </row>
    <row r="237" spans="5:8" x14ac:dyDescent="0.2">
      <c r="E237" s="119"/>
      <c r="F237" s="119"/>
      <c r="G237" s="75"/>
      <c r="H237" s="119"/>
    </row>
    <row r="238" spans="5:8" x14ac:dyDescent="0.2">
      <c r="E238" s="119"/>
      <c r="F238" s="119"/>
      <c r="G238" s="75"/>
      <c r="H238" s="119"/>
    </row>
    <row r="239" spans="5:8" x14ac:dyDescent="0.2">
      <c r="E239" s="119"/>
      <c r="F239" s="119"/>
      <c r="G239" s="75"/>
      <c r="H239" s="119"/>
    </row>
    <row r="240" spans="5:8" x14ac:dyDescent="0.2">
      <c r="E240" s="119"/>
      <c r="F240" s="119"/>
      <c r="G240" s="75"/>
      <c r="H240" s="119"/>
    </row>
    <row r="241" spans="5:8" x14ac:dyDescent="0.2">
      <c r="E241" s="119"/>
      <c r="F241" s="119"/>
      <c r="G241" s="75"/>
      <c r="H241" s="119"/>
    </row>
    <row r="242" spans="5:8" x14ac:dyDescent="0.2">
      <c r="E242" s="119"/>
      <c r="F242" s="119"/>
      <c r="G242" s="75"/>
      <c r="H242" s="119"/>
    </row>
    <row r="243" spans="5:8" x14ac:dyDescent="0.2">
      <c r="E243" s="119"/>
      <c r="F243" s="119"/>
      <c r="G243" s="75"/>
      <c r="H243" s="119"/>
    </row>
    <row r="244" spans="5:8" x14ac:dyDescent="0.2">
      <c r="E244" s="119"/>
      <c r="F244" s="119"/>
      <c r="G244" s="75"/>
      <c r="H244" s="119"/>
    </row>
    <row r="245" spans="5:8" x14ac:dyDescent="0.2">
      <c r="E245" s="119"/>
      <c r="F245" s="119"/>
      <c r="G245" s="75"/>
      <c r="H245" s="119"/>
    </row>
    <row r="246" spans="5:8" x14ac:dyDescent="0.2">
      <c r="E246" s="119"/>
      <c r="F246" s="119"/>
      <c r="G246" s="75"/>
      <c r="H246" s="119"/>
    </row>
    <row r="247" spans="5:8" x14ac:dyDescent="0.2">
      <c r="E247" s="119"/>
      <c r="F247" s="119"/>
      <c r="G247" s="75"/>
      <c r="H247" s="119"/>
    </row>
    <row r="248" spans="5:8" x14ac:dyDescent="0.2">
      <c r="E248" s="119"/>
      <c r="F248" s="119"/>
      <c r="G248" s="75"/>
      <c r="H248" s="119"/>
    </row>
    <row r="249" spans="5:8" x14ac:dyDescent="0.2">
      <c r="E249" s="119"/>
      <c r="F249" s="119"/>
      <c r="G249" s="75"/>
      <c r="H249" s="119"/>
    </row>
    <row r="250" spans="5:8" x14ac:dyDescent="0.2">
      <c r="E250" s="119"/>
      <c r="F250" s="119"/>
      <c r="G250" s="75"/>
      <c r="H250" s="119"/>
    </row>
    <row r="251" spans="5:8" x14ac:dyDescent="0.2">
      <c r="E251" s="119"/>
      <c r="F251" s="119"/>
      <c r="G251" s="75"/>
      <c r="H251" s="119"/>
    </row>
    <row r="252" spans="5:8" x14ac:dyDescent="0.2">
      <c r="E252" s="119"/>
      <c r="F252" s="119"/>
      <c r="G252" s="75"/>
      <c r="H252" s="119"/>
    </row>
    <row r="253" spans="5:8" x14ac:dyDescent="0.2">
      <c r="E253" s="119"/>
      <c r="F253" s="119"/>
      <c r="G253" s="75"/>
      <c r="H253" s="119"/>
    </row>
    <row r="254" spans="5:8" x14ac:dyDescent="0.2">
      <c r="E254" s="119"/>
      <c r="F254" s="119"/>
      <c r="G254" s="75"/>
      <c r="H254" s="119"/>
    </row>
    <row r="255" spans="5:8" x14ac:dyDescent="0.2">
      <c r="E255" s="119"/>
      <c r="F255" s="119"/>
      <c r="G255" s="75"/>
      <c r="H255" s="119"/>
    </row>
    <row r="256" spans="5:8" x14ac:dyDescent="0.2">
      <c r="E256" s="119"/>
      <c r="F256" s="119"/>
      <c r="G256" s="75"/>
      <c r="H256" s="119"/>
    </row>
    <row r="257" spans="5:8" x14ac:dyDescent="0.2">
      <c r="E257" s="119"/>
      <c r="F257" s="119"/>
      <c r="G257" s="75"/>
      <c r="H257" s="119"/>
    </row>
    <row r="258" spans="5:8" x14ac:dyDescent="0.2">
      <c r="E258" s="119"/>
      <c r="F258" s="119"/>
      <c r="G258" s="75"/>
      <c r="H258" s="119"/>
    </row>
    <row r="259" spans="5:8" x14ac:dyDescent="0.2">
      <c r="E259" s="119"/>
      <c r="F259" s="119"/>
      <c r="G259" s="75"/>
      <c r="H259" s="119"/>
    </row>
    <row r="260" spans="5:8" x14ac:dyDescent="0.2">
      <c r="E260" s="119"/>
      <c r="F260" s="119"/>
      <c r="G260" s="75"/>
      <c r="H260" s="119"/>
    </row>
    <row r="261" spans="5:8" x14ac:dyDescent="0.2">
      <c r="E261" s="119"/>
      <c r="F261" s="119"/>
      <c r="G261" s="75"/>
      <c r="H261" s="119"/>
    </row>
    <row r="262" spans="5:8" x14ac:dyDescent="0.2">
      <c r="E262" s="119"/>
      <c r="F262" s="119"/>
      <c r="G262" s="75"/>
      <c r="H262" s="119"/>
    </row>
    <row r="263" spans="5:8" x14ac:dyDescent="0.2">
      <c r="E263" s="119"/>
      <c r="F263" s="119"/>
      <c r="G263" s="75"/>
      <c r="H263" s="119"/>
    </row>
    <row r="264" spans="5:8" x14ac:dyDescent="0.2">
      <c r="E264" s="119"/>
      <c r="F264" s="119"/>
      <c r="G264" s="75"/>
      <c r="H264" s="119"/>
    </row>
    <row r="265" spans="5:8" x14ac:dyDescent="0.2">
      <c r="E265" s="119"/>
      <c r="F265" s="119"/>
      <c r="G265" s="75"/>
      <c r="H265" s="119"/>
    </row>
    <row r="266" spans="5:8" x14ac:dyDescent="0.2">
      <c r="E266" s="119"/>
      <c r="F266" s="119"/>
      <c r="G266" s="75"/>
      <c r="H266" s="119"/>
    </row>
    <row r="267" spans="5:8" x14ac:dyDescent="0.2">
      <c r="E267" s="119"/>
      <c r="F267" s="119"/>
      <c r="G267" s="75"/>
      <c r="H267" s="119"/>
    </row>
    <row r="268" spans="5:8" x14ac:dyDescent="0.2">
      <c r="E268" s="119"/>
      <c r="F268" s="119"/>
      <c r="G268" s="75"/>
      <c r="H268" s="119"/>
    </row>
    <row r="269" spans="5:8" x14ac:dyDescent="0.2">
      <c r="E269" s="119"/>
      <c r="F269" s="119"/>
      <c r="G269" s="75"/>
      <c r="H269" s="119"/>
    </row>
    <row r="270" spans="5:8" x14ac:dyDescent="0.2">
      <c r="E270" s="119"/>
      <c r="F270" s="119"/>
      <c r="G270" s="75"/>
      <c r="H270" s="119"/>
    </row>
    <row r="271" spans="5:8" x14ac:dyDescent="0.2">
      <c r="E271" s="119"/>
      <c r="F271" s="119"/>
      <c r="G271" s="75"/>
      <c r="H271" s="119"/>
    </row>
    <row r="272" spans="5:8" x14ac:dyDescent="0.2">
      <c r="E272" s="119"/>
      <c r="F272" s="119"/>
      <c r="G272" s="75"/>
      <c r="H272" s="119"/>
    </row>
    <row r="273" spans="5:8" x14ac:dyDescent="0.2">
      <c r="E273" s="119"/>
      <c r="F273" s="119"/>
      <c r="G273" s="75"/>
      <c r="H273" s="119"/>
    </row>
    <row r="274" spans="5:8" x14ac:dyDescent="0.2">
      <c r="E274" s="119"/>
      <c r="F274" s="119"/>
      <c r="G274" s="75"/>
      <c r="H274" s="119"/>
    </row>
    <row r="275" spans="5:8" x14ac:dyDescent="0.2">
      <c r="E275" s="119"/>
      <c r="F275" s="119"/>
      <c r="G275" s="75"/>
      <c r="H275" s="119"/>
    </row>
    <row r="276" spans="5:8" x14ac:dyDescent="0.2">
      <c r="E276" s="119"/>
      <c r="F276" s="119"/>
      <c r="G276" s="75"/>
      <c r="H276" s="119"/>
    </row>
    <row r="277" spans="5:8" x14ac:dyDescent="0.2">
      <c r="E277" s="119"/>
      <c r="F277" s="119"/>
      <c r="G277" s="75"/>
      <c r="H277" s="119"/>
    </row>
    <row r="278" spans="5:8" x14ac:dyDescent="0.2">
      <c r="E278" s="119"/>
      <c r="F278" s="119"/>
      <c r="G278" s="75"/>
      <c r="H278" s="119"/>
    </row>
    <row r="279" spans="5:8" x14ac:dyDescent="0.2">
      <c r="E279" s="119"/>
      <c r="F279" s="119"/>
      <c r="G279" s="75"/>
      <c r="H279" s="119"/>
    </row>
    <row r="280" spans="5:8" x14ac:dyDescent="0.2">
      <c r="E280" s="119"/>
      <c r="F280" s="119"/>
      <c r="G280" s="75"/>
      <c r="H280" s="119"/>
    </row>
    <row r="281" spans="5:8" x14ac:dyDescent="0.2">
      <c r="E281" s="119"/>
      <c r="F281" s="119"/>
      <c r="G281" s="75"/>
      <c r="H281" s="119"/>
    </row>
    <row r="282" spans="5:8" x14ac:dyDescent="0.2">
      <c r="E282" s="119"/>
      <c r="F282" s="119"/>
      <c r="G282" s="75"/>
      <c r="H282" s="119"/>
    </row>
    <row r="283" spans="5:8" x14ac:dyDescent="0.2">
      <c r="E283" s="119"/>
      <c r="F283" s="119"/>
      <c r="G283" s="75"/>
      <c r="H283" s="119"/>
    </row>
    <row r="284" spans="5:8" x14ac:dyDescent="0.2">
      <c r="E284" s="119"/>
      <c r="F284" s="119"/>
      <c r="G284" s="75"/>
      <c r="H284" s="119"/>
    </row>
    <row r="285" spans="5:8" x14ac:dyDescent="0.2">
      <c r="E285" s="119"/>
      <c r="F285" s="119"/>
      <c r="G285" s="75"/>
      <c r="H285" s="119"/>
    </row>
    <row r="286" spans="5:8" x14ac:dyDescent="0.2">
      <c r="E286" s="119"/>
      <c r="F286" s="119"/>
      <c r="G286" s="75"/>
      <c r="H286" s="119"/>
    </row>
    <row r="287" spans="5:8" x14ac:dyDescent="0.2">
      <c r="E287" s="119"/>
      <c r="F287" s="119"/>
      <c r="G287" s="75"/>
      <c r="H287" s="119"/>
    </row>
    <row r="288" spans="5:8" x14ac:dyDescent="0.2">
      <c r="E288" s="119"/>
      <c r="F288" s="119"/>
      <c r="G288" s="75"/>
      <c r="H288" s="119"/>
    </row>
    <row r="289" spans="5:8" x14ac:dyDescent="0.2">
      <c r="E289" s="119"/>
      <c r="F289" s="119"/>
      <c r="G289" s="75"/>
      <c r="H289" s="119"/>
    </row>
    <row r="290" spans="5:8" x14ac:dyDescent="0.2">
      <c r="E290" s="119"/>
      <c r="F290" s="119"/>
      <c r="G290" s="75"/>
      <c r="H290" s="119"/>
    </row>
    <row r="291" spans="5:8" x14ac:dyDescent="0.2">
      <c r="E291" s="119"/>
      <c r="F291" s="119"/>
      <c r="G291" s="75"/>
      <c r="H291" s="119"/>
    </row>
    <row r="292" spans="5:8" x14ac:dyDescent="0.2">
      <c r="E292" s="119"/>
      <c r="F292" s="119"/>
      <c r="G292" s="75"/>
      <c r="H292" s="119"/>
    </row>
    <row r="293" spans="5:8" x14ac:dyDescent="0.2">
      <c r="E293" s="119"/>
      <c r="F293" s="119"/>
      <c r="G293" s="75"/>
      <c r="H293" s="119"/>
    </row>
    <row r="294" spans="5:8" x14ac:dyDescent="0.2">
      <c r="E294" s="119"/>
      <c r="F294" s="119"/>
      <c r="G294" s="75"/>
      <c r="H294" s="119"/>
    </row>
    <row r="295" spans="5:8" x14ac:dyDescent="0.2">
      <c r="E295" s="119"/>
      <c r="F295" s="119"/>
      <c r="G295" s="75"/>
      <c r="H295" s="119"/>
    </row>
    <row r="296" spans="5:8" x14ac:dyDescent="0.2">
      <c r="E296" s="119"/>
      <c r="F296" s="119"/>
      <c r="G296" s="75"/>
      <c r="H296" s="119"/>
    </row>
    <row r="297" spans="5:8" x14ac:dyDescent="0.2">
      <c r="E297" s="119"/>
      <c r="F297" s="119"/>
      <c r="G297" s="75"/>
      <c r="H297" s="119"/>
    </row>
    <row r="298" spans="5:8" x14ac:dyDescent="0.2">
      <c r="E298" s="119"/>
      <c r="F298" s="119"/>
      <c r="G298" s="75"/>
      <c r="H298" s="119"/>
    </row>
    <row r="299" spans="5:8" x14ac:dyDescent="0.2">
      <c r="E299" s="119"/>
      <c r="F299" s="119"/>
      <c r="G299" s="75"/>
      <c r="H299" s="119"/>
    </row>
    <row r="300" spans="5:8" x14ac:dyDescent="0.2">
      <c r="E300" s="119"/>
      <c r="F300" s="119"/>
      <c r="G300" s="75"/>
      <c r="H300" s="119"/>
    </row>
    <row r="301" spans="5:8" x14ac:dyDescent="0.2">
      <c r="E301" s="119"/>
      <c r="F301" s="119"/>
      <c r="G301" s="75"/>
      <c r="H301" s="119"/>
    </row>
    <row r="302" spans="5:8" x14ac:dyDescent="0.2">
      <c r="E302" s="119"/>
      <c r="F302" s="119"/>
      <c r="G302" s="75"/>
      <c r="H302" s="119"/>
    </row>
    <row r="303" spans="5:8" x14ac:dyDescent="0.2">
      <c r="E303" s="119"/>
      <c r="F303" s="119"/>
      <c r="G303" s="75"/>
      <c r="H303" s="119"/>
    </row>
    <row r="304" spans="5:8" x14ac:dyDescent="0.2">
      <c r="E304" s="119"/>
      <c r="F304" s="119"/>
      <c r="G304" s="75"/>
      <c r="H304" s="119"/>
    </row>
    <row r="305" spans="5:8" x14ac:dyDescent="0.2">
      <c r="E305" s="119"/>
      <c r="F305" s="119"/>
      <c r="G305" s="75"/>
      <c r="H305" s="119"/>
    </row>
    <row r="306" spans="5:8" x14ac:dyDescent="0.2">
      <c r="E306" s="119"/>
      <c r="F306" s="119"/>
      <c r="G306" s="75"/>
      <c r="H306" s="119"/>
    </row>
    <row r="307" spans="5:8" x14ac:dyDescent="0.2">
      <c r="E307" s="119"/>
      <c r="F307" s="119"/>
      <c r="G307" s="75"/>
      <c r="H307" s="119"/>
    </row>
    <row r="308" spans="5:8" x14ac:dyDescent="0.2">
      <c r="E308" s="119"/>
      <c r="F308" s="119"/>
      <c r="G308" s="75"/>
      <c r="H308" s="119"/>
    </row>
    <row r="309" spans="5:8" x14ac:dyDescent="0.2">
      <c r="E309" s="119"/>
      <c r="F309" s="119"/>
      <c r="G309" s="75"/>
      <c r="H309" s="119"/>
    </row>
    <row r="310" spans="5:8" x14ac:dyDescent="0.2">
      <c r="E310" s="119"/>
      <c r="F310" s="119"/>
      <c r="G310" s="75"/>
      <c r="H310" s="119"/>
    </row>
    <row r="311" spans="5:8" x14ac:dyDescent="0.2">
      <c r="E311" s="119"/>
      <c r="F311" s="119"/>
      <c r="G311" s="75"/>
      <c r="H311" s="119"/>
    </row>
    <row r="312" spans="5:8" x14ac:dyDescent="0.2">
      <c r="E312" s="119"/>
      <c r="F312" s="119"/>
      <c r="G312" s="75"/>
      <c r="H312" s="119"/>
    </row>
    <row r="313" spans="5:8" x14ac:dyDescent="0.2">
      <c r="E313" s="119"/>
      <c r="F313" s="119"/>
      <c r="G313" s="75"/>
      <c r="H313" s="119"/>
    </row>
    <row r="314" spans="5:8" x14ac:dyDescent="0.2">
      <c r="E314" s="119"/>
      <c r="F314" s="119"/>
      <c r="G314" s="75"/>
      <c r="H314" s="119"/>
    </row>
    <row r="315" spans="5:8" x14ac:dyDescent="0.2">
      <c r="E315" s="119"/>
      <c r="F315" s="119"/>
      <c r="G315" s="75"/>
      <c r="H315" s="119"/>
    </row>
    <row r="316" spans="5:8" x14ac:dyDescent="0.2">
      <c r="E316" s="119"/>
      <c r="F316" s="119"/>
      <c r="G316" s="75"/>
      <c r="H316" s="119"/>
    </row>
    <row r="317" spans="5:8" x14ac:dyDescent="0.2">
      <c r="E317" s="119"/>
      <c r="F317" s="119"/>
      <c r="G317" s="75"/>
      <c r="H317" s="119"/>
    </row>
    <row r="318" spans="5:8" x14ac:dyDescent="0.2">
      <c r="E318" s="119"/>
      <c r="F318" s="119"/>
      <c r="G318" s="75"/>
      <c r="H318" s="119"/>
    </row>
    <row r="319" spans="5:8" x14ac:dyDescent="0.2">
      <c r="E319" s="119"/>
      <c r="F319" s="119"/>
      <c r="G319" s="75"/>
      <c r="H319" s="119"/>
    </row>
    <row r="320" spans="5:8" x14ac:dyDescent="0.2">
      <c r="E320" s="119"/>
      <c r="F320" s="119"/>
      <c r="G320" s="75"/>
      <c r="H320" s="119"/>
    </row>
    <row r="321" spans="5:8" x14ac:dyDescent="0.2">
      <c r="E321" s="119"/>
      <c r="F321" s="119"/>
      <c r="G321" s="75"/>
      <c r="H321" s="119"/>
    </row>
    <row r="322" spans="5:8" x14ac:dyDescent="0.2">
      <c r="E322" s="119"/>
      <c r="F322" s="119"/>
      <c r="G322" s="75"/>
      <c r="H322" s="119"/>
    </row>
    <row r="323" spans="5:8" x14ac:dyDescent="0.2">
      <c r="E323" s="119"/>
      <c r="F323" s="119"/>
      <c r="G323" s="75"/>
      <c r="H323" s="119"/>
    </row>
    <row r="324" spans="5:8" x14ac:dyDescent="0.2">
      <c r="E324" s="119"/>
      <c r="F324" s="119"/>
      <c r="G324" s="75"/>
      <c r="H324" s="119"/>
    </row>
    <row r="325" spans="5:8" x14ac:dyDescent="0.2">
      <c r="E325" s="119"/>
      <c r="F325" s="119"/>
      <c r="G325" s="75"/>
      <c r="H325" s="119"/>
    </row>
    <row r="326" spans="5:8" x14ac:dyDescent="0.2">
      <c r="E326" s="119"/>
      <c r="F326" s="119"/>
      <c r="G326" s="75"/>
      <c r="H326" s="119"/>
    </row>
    <row r="327" spans="5:8" x14ac:dyDescent="0.2">
      <c r="E327" s="119"/>
      <c r="F327" s="119"/>
      <c r="G327" s="75"/>
      <c r="H327" s="119"/>
    </row>
    <row r="328" spans="5:8" x14ac:dyDescent="0.2">
      <c r="E328" s="119"/>
      <c r="F328" s="119"/>
      <c r="G328" s="75"/>
      <c r="H328" s="119"/>
    </row>
    <row r="329" spans="5:8" x14ac:dyDescent="0.2">
      <c r="E329" s="119"/>
      <c r="F329" s="119"/>
      <c r="G329" s="75"/>
      <c r="H329" s="119"/>
    </row>
    <row r="330" spans="5:8" x14ac:dyDescent="0.2">
      <c r="E330" s="119"/>
      <c r="F330" s="119"/>
      <c r="G330" s="75"/>
      <c r="H330" s="119"/>
    </row>
    <row r="331" spans="5:8" x14ac:dyDescent="0.2">
      <c r="E331" s="119"/>
      <c r="F331" s="119"/>
      <c r="G331" s="75"/>
      <c r="H331" s="119"/>
    </row>
    <row r="332" spans="5:8" x14ac:dyDescent="0.2">
      <c r="E332" s="119"/>
      <c r="F332" s="119"/>
      <c r="G332" s="75"/>
      <c r="H332" s="119"/>
    </row>
    <row r="333" spans="5:8" x14ac:dyDescent="0.2">
      <c r="E333" s="119"/>
      <c r="F333" s="119"/>
      <c r="G333" s="75"/>
      <c r="H333" s="119"/>
    </row>
    <row r="334" spans="5:8" x14ac:dyDescent="0.2">
      <c r="E334" s="119"/>
      <c r="F334" s="119"/>
      <c r="G334" s="75"/>
      <c r="H334" s="119"/>
    </row>
    <row r="335" spans="5:8" x14ac:dyDescent="0.2">
      <c r="E335" s="119"/>
      <c r="F335" s="119"/>
      <c r="G335" s="75"/>
      <c r="H335" s="119"/>
    </row>
    <row r="336" spans="5:8" x14ac:dyDescent="0.2">
      <c r="E336" s="119"/>
      <c r="F336" s="119"/>
      <c r="G336" s="75"/>
      <c r="H336" s="119"/>
    </row>
    <row r="337" spans="5:8" x14ac:dyDescent="0.2">
      <c r="E337" s="119"/>
      <c r="F337" s="119"/>
      <c r="G337" s="75"/>
      <c r="H337" s="119"/>
    </row>
    <row r="338" spans="5:8" x14ac:dyDescent="0.2">
      <c r="E338" s="119"/>
      <c r="F338" s="119"/>
      <c r="G338" s="75"/>
      <c r="H338" s="119"/>
    </row>
    <row r="339" spans="5:8" x14ac:dyDescent="0.2">
      <c r="E339" s="119"/>
      <c r="F339" s="119"/>
      <c r="G339" s="75"/>
      <c r="H339" s="119"/>
    </row>
    <row r="340" spans="5:8" x14ac:dyDescent="0.2">
      <c r="E340" s="119"/>
      <c r="F340" s="119"/>
      <c r="G340" s="75"/>
      <c r="H340" s="119"/>
    </row>
    <row r="341" spans="5:8" x14ac:dyDescent="0.2">
      <c r="E341" s="119"/>
      <c r="F341" s="119"/>
      <c r="G341" s="75"/>
      <c r="H341" s="119"/>
    </row>
    <row r="342" spans="5:8" x14ac:dyDescent="0.2">
      <c r="E342" s="119"/>
      <c r="F342" s="119"/>
      <c r="G342" s="75"/>
      <c r="H342" s="119"/>
    </row>
    <row r="343" spans="5:8" x14ac:dyDescent="0.2">
      <c r="E343" s="119"/>
      <c r="F343" s="119"/>
      <c r="G343" s="75"/>
      <c r="H343" s="119"/>
    </row>
    <row r="344" spans="5:8" x14ac:dyDescent="0.2">
      <c r="E344" s="119"/>
      <c r="F344" s="119"/>
      <c r="G344" s="75"/>
      <c r="H344" s="119"/>
    </row>
    <row r="345" spans="5:8" x14ac:dyDescent="0.2">
      <c r="E345" s="119"/>
      <c r="F345" s="119"/>
      <c r="G345" s="75"/>
      <c r="H345" s="119"/>
    </row>
    <row r="346" spans="5:8" x14ac:dyDescent="0.2">
      <c r="E346" s="119"/>
      <c r="F346" s="119"/>
      <c r="G346" s="75"/>
      <c r="H346" s="119"/>
    </row>
    <row r="347" spans="5:8" x14ac:dyDescent="0.2">
      <c r="E347" s="119"/>
      <c r="F347" s="119"/>
      <c r="G347" s="75"/>
      <c r="H347" s="119"/>
    </row>
    <row r="348" spans="5:8" x14ac:dyDescent="0.2">
      <c r="E348" s="119"/>
      <c r="F348" s="119"/>
      <c r="G348" s="75"/>
      <c r="H348" s="119"/>
    </row>
    <row r="349" spans="5:8" x14ac:dyDescent="0.2">
      <c r="E349" s="119"/>
      <c r="F349" s="119"/>
      <c r="G349" s="75"/>
      <c r="H349" s="119"/>
    </row>
    <row r="350" spans="5:8" x14ac:dyDescent="0.2">
      <c r="E350" s="119"/>
      <c r="F350" s="119"/>
      <c r="G350" s="75"/>
      <c r="H350" s="119"/>
    </row>
    <row r="351" spans="5:8" x14ac:dyDescent="0.2">
      <c r="E351" s="119"/>
      <c r="F351" s="119"/>
      <c r="G351" s="75"/>
      <c r="H351" s="119"/>
    </row>
    <row r="352" spans="5:8" x14ac:dyDescent="0.2">
      <c r="E352" s="119"/>
      <c r="F352" s="119"/>
      <c r="G352" s="75"/>
      <c r="H352" s="119"/>
    </row>
    <row r="353" spans="5:8" x14ac:dyDescent="0.2">
      <c r="E353" s="119"/>
      <c r="F353" s="119"/>
      <c r="G353" s="75"/>
      <c r="H353" s="119"/>
    </row>
    <row r="354" spans="5:8" x14ac:dyDescent="0.2">
      <c r="E354" s="119"/>
      <c r="F354" s="119"/>
      <c r="G354" s="75"/>
      <c r="H354" s="119"/>
    </row>
    <row r="355" spans="5:8" x14ac:dyDescent="0.2">
      <c r="E355" s="119"/>
      <c r="F355" s="119"/>
      <c r="G355" s="75"/>
      <c r="H355" s="119"/>
    </row>
    <row r="356" spans="5:8" x14ac:dyDescent="0.2">
      <c r="E356" s="119"/>
      <c r="F356" s="119"/>
      <c r="G356" s="75"/>
      <c r="H356" s="119"/>
    </row>
    <row r="357" spans="5:8" x14ac:dyDescent="0.2">
      <c r="E357" s="119"/>
      <c r="F357" s="119"/>
      <c r="G357" s="75"/>
      <c r="H357" s="119"/>
    </row>
    <row r="358" spans="5:8" x14ac:dyDescent="0.2">
      <c r="E358" s="119"/>
      <c r="F358" s="119"/>
      <c r="G358" s="75"/>
      <c r="H358" s="119"/>
    </row>
    <row r="359" spans="5:8" x14ac:dyDescent="0.2">
      <c r="E359" s="119"/>
      <c r="F359" s="119"/>
      <c r="G359" s="75"/>
      <c r="H359" s="119"/>
    </row>
    <row r="360" spans="5:8" x14ac:dyDescent="0.2">
      <c r="E360" s="119"/>
      <c r="F360" s="119"/>
      <c r="G360" s="75"/>
      <c r="H360" s="119"/>
    </row>
    <row r="361" spans="5:8" x14ac:dyDescent="0.2">
      <c r="E361" s="119"/>
      <c r="F361" s="119"/>
      <c r="G361" s="75"/>
      <c r="H361" s="119"/>
    </row>
    <row r="362" spans="5:8" x14ac:dyDescent="0.2">
      <c r="E362" s="119"/>
      <c r="F362" s="119"/>
      <c r="G362" s="75"/>
      <c r="H362" s="119"/>
    </row>
    <row r="363" spans="5:8" x14ac:dyDescent="0.2">
      <c r="E363" s="119"/>
      <c r="F363" s="119"/>
      <c r="G363" s="75"/>
      <c r="H363" s="119"/>
    </row>
    <row r="364" spans="5:8" x14ac:dyDescent="0.2">
      <c r="E364" s="119"/>
      <c r="F364" s="119"/>
      <c r="G364" s="75"/>
      <c r="H364" s="119"/>
    </row>
    <row r="365" spans="5:8" x14ac:dyDescent="0.2">
      <c r="E365" s="119"/>
      <c r="F365" s="119"/>
      <c r="G365" s="75"/>
      <c r="H365" s="119"/>
    </row>
    <row r="366" spans="5:8" x14ac:dyDescent="0.2">
      <c r="E366" s="119"/>
      <c r="F366" s="119"/>
      <c r="G366" s="75"/>
      <c r="H366" s="119"/>
    </row>
    <row r="367" spans="5:8" x14ac:dyDescent="0.2">
      <c r="E367" s="119"/>
      <c r="F367" s="119"/>
      <c r="G367" s="75"/>
      <c r="H367" s="119"/>
    </row>
    <row r="368" spans="5:8" x14ac:dyDescent="0.2">
      <c r="E368" s="119"/>
      <c r="F368" s="119"/>
      <c r="G368" s="75"/>
      <c r="H368" s="119"/>
    </row>
    <row r="369" spans="5:8" x14ac:dyDescent="0.2">
      <c r="E369" s="119"/>
      <c r="F369" s="119"/>
      <c r="G369" s="75"/>
      <c r="H369" s="119"/>
    </row>
    <row r="370" spans="5:8" x14ac:dyDescent="0.2">
      <c r="E370" s="119"/>
      <c r="F370" s="119"/>
      <c r="G370" s="75"/>
      <c r="H370" s="119"/>
    </row>
    <row r="371" spans="5:8" x14ac:dyDescent="0.2">
      <c r="E371" s="119"/>
      <c r="F371" s="119"/>
      <c r="G371" s="75"/>
      <c r="H371" s="119"/>
    </row>
    <row r="372" spans="5:8" x14ac:dyDescent="0.2">
      <c r="E372" s="119"/>
      <c r="F372" s="119"/>
      <c r="G372" s="75"/>
      <c r="H372" s="119"/>
    </row>
    <row r="373" spans="5:8" x14ac:dyDescent="0.2">
      <c r="E373" s="119"/>
      <c r="F373" s="119"/>
      <c r="G373" s="75"/>
      <c r="H373" s="119"/>
    </row>
    <row r="374" spans="5:8" x14ac:dyDescent="0.2">
      <c r="E374" s="119"/>
      <c r="F374" s="119"/>
      <c r="G374" s="75"/>
      <c r="H374" s="119"/>
    </row>
    <row r="375" spans="5:8" x14ac:dyDescent="0.2">
      <c r="E375" s="119"/>
      <c r="F375" s="119"/>
      <c r="G375" s="75"/>
      <c r="H375" s="119"/>
    </row>
    <row r="376" spans="5:8" x14ac:dyDescent="0.2">
      <c r="E376" s="119"/>
      <c r="F376" s="119"/>
      <c r="G376" s="75"/>
      <c r="H376" s="119"/>
    </row>
    <row r="377" spans="5:8" x14ac:dyDescent="0.2">
      <c r="E377" s="119"/>
      <c r="F377" s="119"/>
      <c r="G377" s="75"/>
      <c r="H377" s="119"/>
    </row>
    <row r="378" spans="5:8" x14ac:dyDescent="0.2">
      <c r="E378" s="119"/>
      <c r="F378" s="119"/>
      <c r="G378" s="75"/>
      <c r="H378" s="119"/>
    </row>
    <row r="379" spans="5:8" x14ac:dyDescent="0.2">
      <c r="E379" s="119"/>
      <c r="F379" s="119"/>
      <c r="G379" s="75"/>
      <c r="H379" s="119"/>
    </row>
    <row r="380" spans="5:8" x14ac:dyDescent="0.2">
      <c r="E380" s="119"/>
      <c r="F380" s="119"/>
      <c r="G380" s="75"/>
      <c r="H380" s="119"/>
    </row>
    <row r="381" spans="5:8" x14ac:dyDescent="0.2">
      <c r="E381" s="119"/>
      <c r="F381" s="119"/>
      <c r="G381" s="75"/>
      <c r="H381" s="119"/>
    </row>
    <row r="382" spans="5:8" x14ac:dyDescent="0.2">
      <c r="E382" s="119"/>
      <c r="F382" s="119"/>
      <c r="G382" s="75"/>
      <c r="H382" s="119"/>
    </row>
    <row r="383" spans="5:8" x14ac:dyDescent="0.2">
      <c r="E383" s="119"/>
      <c r="F383" s="119"/>
      <c r="G383" s="75"/>
      <c r="H383" s="119"/>
    </row>
    <row r="384" spans="5:8" x14ac:dyDescent="0.2">
      <c r="E384" s="119"/>
      <c r="F384" s="119"/>
      <c r="G384" s="75"/>
      <c r="H384" s="119"/>
    </row>
    <row r="385" spans="5:8" x14ac:dyDescent="0.2">
      <c r="E385" s="119"/>
      <c r="F385" s="119"/>
      <c r="G385" s="75"/>
      <c r="H385" s="119"/>
    </row>
    <row r="386" spans="5:8" x14ac:dyDescent="0.2">
      <c r="E386" s="119"/>
      <c r="F386" s="119"/>
      <c r="G386" s="75"/>
      <c r="H386" s="119"/>
    </row>
    <row r="387" spans="5:8" x14ac:dyDescent="0.2">
      <c r="E387" s="119"/>
      <c r="F387" s="119"/>
      <c r="G387" s="75"/>
      <c r="H387" s="119"/>
    </row>
    <row r="388" spans="5:8" x14ac:dyDescent="0.2">
      <c r="E388" s="119"/>
      <c r="F388" s="119"/>
      <c r="G388" s="75"/>
      <c r="H388" s="119"/>
    </row>
    <row r="389" spans="5:8" x14ac:dyDescent="0.2">
      <c r="E389" s="119"/>
      <c r="F389" s="119"/>
      <c r="G389" s="75"/>
      <c r="H389" s="119"/>
    </row>
    <row r="390" spans="5:8" x14ac:dyDescent="0.2">
      <c r="E390" s="119"/>
      <c r="F390" s="119"/>
      <c r="G390" s="75"/>
      <c r="H390" s="119"/>
    </row>
    <row r="391" spans="5:8" x14ac:dyDescent="0.2">
      <c r="E391" s="119"/>
      <c r="F391" s="119"/>
      <c r="G391" s="75"/>
      <c r="H391" s="119"/>
    </row>
    <row r="392" spans="5:8" x14ac:dyDescent="0.2">
      <c r="E392" s="119"/>
      <c r="F392" s="119"/>
      <c r="G392" s="75"/>
      <c r="H392" s="119"/>
    </row>
    <row r="393" spans="5:8" x14ac:dyDescent="0.2">
      <c r="E393" s="119"/>
      <c r="F393" s="119"/>
      <c r="G393" s="75"/>
      <c r="H393" s="119"/>
    </row>
    <row r="394" spans="5:8" x14ac:dyDescent="0.2">
      <c r="E394" s="119"/>
      <c r="F394" s="119"/>
      <c r="G394" s="75"/>
      <c r="H394" s="119"/>
    </row>
    <row r="395" spans="5:8" x14ac:dyDescent="0.2">
      <c r="E395" s="119"/>
      <c r="F395" s="119"/>
      <c r="G395" s="75"/>
      <c r="H395" s="119"/>
    </row>
    <row r="396" spans="5:8" x14ac:dyDescent="0.2">
      <c r="E396" s="119"/>
      <c r="F396" s="119"/>
      <c r="G396" s="75"/>
      <c r="H396" s="119"/>
    </row>
    <row r="397" spans="5:8" x14ac:dyDescent="0.2">
      <c r="E397" s="119"/>
      <c r="F397" s="119"/>
      <c r="G397" s="75"/>
      <c r="H397" s="119"/>
    </row>
    <row r="398" spans="5:8" x14ac:dyDescent="0.2">
      <c r="E398" s="119"/>
      <c r="F398" s="119"/>
      <c r="G398" s="75"/>
      <c r="H398" s="119"/>
    </row>
    <row r="399" spans="5:8" x14ac:dyDescent="0.2">
      <c r="E399" s="119"/>
      <c r="F399" s="119"/>
      <c r="G399" s="75"/>
      <c r="H399" s="119"/>
    </row>
    <row r="400" spans="5:8" x14ac:dyDescent="0.2">
      <c r="E400" s="119"/>
      <c r="F400" s="119"/>
      <c r="G400" s="75"/>
      <c r="H400" s="119"/>
    </row>
    <row r="401" spans="5:8" x14ac:dyDescent="0.2">
      <c r="E401" s="119"/>
      <c r="F401" s="119"/>
      <c r="G401" s="75"/>
      <c r="H401" s="119"/>
    </row>
    <row r="402" spans="5:8" x14ac:dyDescent="0.2">
      <c r="E402" s="119"/>
      <c r="F402" s="119"/>
      <c r="G402" s="75"/>
      <c r="H402" s="119"/>
    </row>
    <row r="403" spans="5:8" x14ac:dyDescent="0.2">
      <c r="E403" s="119"/>
      <c r="F403" s="119"/>
      <c r="G403" s="75"/>
      <c r="H403" s="119"/>
    </row>
    <row r="404" spans="5:8" x14ac:dyDescent="0.2">
      <c r="E404" s="119"/>
      <c r="F404" s="119"/>
      <c r="G404" s="75"/>
      <c r="H404" s="119"/>
    </row>
    <row r="405" spans="5:8" x14ac:dyDescent="0.2">
      <c r="E405" s="119"/>
      <c r="F405" s="119"/>
      <c r="G405" s="75"/>
      <c r="H405" s="119"/>
    </row>
    <row r="406" spans="5:8" x14ac:dyDescent="0.2">
      <c r="E406" s="119"/>
      <c r="F406" s="119"/>
      <c r="G406" s="75"/>
      <c r="H406" s="119"/>
    </row>
    <row r="407" spans="5:8" x14ac:dyDescent="0.2">
      <c r="E407" s="119"/>
      <c r="F407" s="119"/>
      <c r="G407" s="75"/>
      <c r="H407" s="119"/>
    </row>
    <row r="408" spans="5:8" x14ac:dyDescent="0.2">
      <c r="E408" s="119"/>
      <c r="F408" s="119"/>
      <c r="G408" s="75"/>
      <c r="H408" s="119"/>
    </row>
    <row r="409" spans="5:8" x14ac:dyDescent="0.2">
      <c r="E409" s="119"/>
      <c r="F409" s="119"/>
      <c r="G409" s="75"/>
      <c r="H409" s="119"/>
    </row>
    <row r="410" spans="5:8" x14ac:dyDescent="0.2">
      <c r="E410" s="119"/>
      <c r="F410" s="119"/>
      <c r="G410" s="75"/>
      <c r="H410" s="119"/>
    </row>
    <row r="411" spans="5:8" x14ac:dyDescent="0.2">
      <c r="E411" s="119"/>
      <c r="F411" s="119"/>
      <c r="G411" s="75"/>
      <c r="H411" s="119"/>
    </row>
    <row r="412" spans="5:8" x14ac:dyDescent="0.2">
      <c r="E412" s="119"/>
      <c r="F412" s="119"/>
      <c r="G412" s="75"/>
      <c r="H412" s="119"/>
    </row>
    <row r="413" spans="5:8" x14ac:dyDescent="0.2">
      <c r="E413" s="119"/>
      <c r="F413" s="119"/>
      <c r="G413" s="75"/>
      <c r="H413" s="119"/>
    </row>
    <row r="414" spans="5:8" x14ac:dyDescent="0.2">
      <c r="E414" s="119"/>
      <c r="F414" s="119"/>
      <c r="G414" s="75"/>
      <c r="H414" s="119"/>
    </row>
    <row r="415" spans="5:8" x14ac:dyDescent="0.2">
      <c r="E415" s="119"/>
      <c r="F415" s="119"/>
      <c r="G415" s="75"/>
      <c r="H415" s="119"/>
    </row>
    <row r="416" spans="5:8" x14ac:dyDescent="0.2">
      <c r="E416" s="119"/>
      <c r="F416" s="119"/>
      <c r="G416" s="75"/>
      <c r="H416" s="119"/>
    </row>
    <row r="417" spans="5:8" x14ac:dyDescent="0.2">
      <c r="E417" s="119"/>
      <c r="F417" s="119"/>
      <c r="G417" s="75"/>
      <c r="H417" s="119"/>
    </row>
    <row r="418" spans="5:8" x14ac:dyDescent="0.2">
      <c r="E418" s="119"/>
      <c r="F418" s="119"/>
      <c r="G418" s="75"/>
      <c r="H418" s="119"/>
    </row>
    <row r="419" spans="5:8" x14ac:dyDescent="0.2">
      <c r="E419" s="119"/>
      <c r="F419" s="119"/>
      <c r="G419" s="75"/>
      <c r="H419" s="119"/>
    </row>
    <row r="420" spans="5:8" x14ac:dyDescent="0.2">
      <c r="E420" s="119"/>
      <c r="F420" s="119"/>
      <c r="G420" s="75"/>
      <c r="H420" s="119"/>
    </row>
    <row r="421" spans="5:8" x14ac:dyDescent="0.2">
      <c r="E421" s="119"/>
      <c r="F421" s="119"/>
      <c r="G421" s="75"/>
      <c r="H421" s="119"/>
    </row>
    <row r="422" spans="5:8" x14ac:dyDescent="0.2">
      <c r="E422" s="119"/>
      <c r="F422" s="119"/>
      <c r="G422" s="75"/>
      <c r="H422" s="119"/>
    </row>
    <row r="423" spans="5:8" x14ac:dyDescent="0.2">
      <c r="E423" s="119"/>
      <c r="F423" s="119"/>
      <c r="G423" s="75"/>
      <c r="H423" s="119"/>
    </row>
    <row r="424" spans="5:8" x14ac:dyDescent="0.2">
      <c r="E424" s="119"/>
      <c r="F424" s="119"/>
      <c r="G424" s="75"/>
      <c r="H424" s="119"/>
    </row>
    <row r="425" spans="5:8" x14ac:dyDescent="0.2">
      <c r="E425" s="119"/>
      <c r="F425" s="119"/>
      <c r="G425" s="75"/>
      <c r="H425" s="119"/>
    </row>
    <row r="426" spans="5:8" x14ac:dyDescent="0.2">
      <c r="E426" s="119"/>
      <c r="F426" s="119"/>
      <c r="G426" s="75"/>
      <c r="H426" s="119"/>
    </row>
    <row r="427" spans="5:8" x14ac:dyDescent="0.2">
      <c r="E427" s="119"/>
      <c r="F427" s="119"/>
      <c r="G427" s="75"/>
      <c r="H427" s="119"/>
    </row>
    <row r="428" spans="5:8" x14ac:dyDescent="0.2">
      <c r="E428" s="119"/>
      <c r="F428" s="119"/>
      <c r="G428" s="75"/>
      <c r="H428" s="119"/>
    </row>
    <row r="429" spans="5:8" x14ac:dyDescent="0.2">
      <c r="E429" s="119"/>
      <c r="F429" s="119"/>
      <c r="G429" s="75"/>
      <c r="H429" s="119"/>
    </row>
    <row r="430" spans="5:8" x14ac:dyDescent="0.2">
      <c r="E430" s="119"/>
      <c r="F430" s="119"/>
      <c r="G430" s="75"/>
      <c r="H430" s="119"/>
    </row>
    <row r="431" spans="5:8" x14ac:dyDescent="0.2">
      <c r="E431" s="119"/>
      <c r="F431" s="119"/>
      <c r="G431" s="75"/>
      <c r="H431" s="119"/>
    </row>
    <row r="432" spans="5:8" x14ac:dyDescent="0.2">
      <c r="E432" s="119"/>
      <c r="F432" s="119"/>
      <c r="G432" s="75"/>
      <c r="H432" s="119"/>
    </row>
    <row r="433" spans="5:8" x14ac:dyDescent="0.2">
      <c r="E433" s="119"/>
      <c r="F433" s="119"/>
      <c r="G433" s="75"/>
      <c r="H433" s="119"/>
    </row>
    <row r="434" spans="5:8" x14ac:dyDescent="0.2">
      <c r="E434" s="119"/>
      <c r="F434" s="119"/>
      <c r="G434" s="75"/>
      <c r="H434" s="119"/>
    </row>
    <row r="435" spans="5:8" x14ac:dyDescent="0.2">
      <c r="E435" s="119"/>
      <c r="F435" s="119"/>
      <c r="G435" s="75"/>
      <c r="H435" s="119"/>
    </row>
    <row r="436" spans="5:8" x14ac:dyDescent="0.2">
      <c r="E436" s="119"/>
      <c r="F436" s="119"/>
      <c r="G436" s="75"/>
      <c r="H436" s="119"/>
    </row>
    <row r="437" spans="5:8" x14ac:dyDescent="0.2">
      <c r="E437" s="119"/>
      <c r="F437" s="119"/>
      <c r="G437" s="75"/>
      <c r="H437" s="119"/>
    </row>
    <row r="438" spans="5:8" x14ac:dyDescent="0.2">
      <c r="E438" s="119"/>
      <c r="F438" s="119"/>
      <c r="G438" s="75"/>
      <c r="H438" s="119"/>
    </row>
    <row r="439" spans="5:8" x14ac:dyDescent="0.2">
      <c r="E439" s="119"/>
      <c r="F439" s="119"/>
      <c r="G439" s="75"/>
      <c r="H439" s="119"/>
    </row>
    <row r="440" spans="5:8" x14ac:dyDescent="0.2">
      <c r="E440" s="119"/>
      <c r="F440" s="119"/>
      <c r="G440" s="75"/>
      <c r="H440" s="119"/>
    </row>
    <row r="441" spans="5:8" x14ac:dyDescent="0.2">
      <c r="E441" s="119"/>
      <c r="F441" s="119"/>
      <c r="G441" s="75"/>
      <c r="H441" s="119"/>
    </row>
    <row r="442" spans="5:8" x14ac:dyDescent="0.2">
      <c r="E442" s="119"/>
      <c r="F442" s="119"/>
      <c r="G442" s="75"/>
      <c r="H442" s="119"/>
    </row>
    <row r="443" spans="5:8" x14ac:dyDescent="0.2">
      <c r="E443" s="119"/>
      <c r="F443" s="119"/>
      <c r="G443" s="75"/>
      <c r="H443" s="119"/>
    </row>
    <row r="444" spans="5:8" x14ac:dyDescent="0.2">
      <c r="E444" s="119"/>
      <c r="F444" s="119"/>
      <c r="G444" s="75"/>
      <c r="H444" s="119"/>
    </row>
    <row r="445" spans="5:8" x14ac:dyDescent="0.2">
      <c r="E445" s="119"/>
      <c r="F445" s="119"/>
      <c r="G445" s="75"/>
      <c r="H445" s="119"/>
    </row>
    <row r="446" spans="5:8" x14ac:dyDescent="0.2">
      <c r="E446" s="119"/>
      <c r="F446" s="119"/>
      <c r="G446" s="75"/>
      <c r="H446" s="119"/>
    </row>
    <row r="447" spans="5:8" x14ac:dyDescent="0.2">
      <c r="E447" s="119"/>
      <c r="F447" s="119"/>
      <c r="G447" s="75"/>
      <c r="H447" s="119"/>
    </row>
    <row r="448" spans="5:8" x14ac:dyDescent="0.2">
      <c r="E448" s="119"/>
      <c r="F448" s="119"/>
      <c r="G448" s="75"/>
      <c r="H448" s="119"/>
    </row>
    <row r="449" spans="5:8" x14ac:dyDescent="0.2">
      <c r="E449" s="119"/>
      <c r="F449" s="119"/>
      <c r="G449" s="75"/>
      <c r="H449" s="119"/>
    </row>
    <row r="450" spans="5:8" x14ac:dyDescent="0.2">
      <c r="E450" s="119"/>
      <c r="F450" s="119"/>
      <c r="G450" s="75"/>
      <c r="H450" s="119"/>
    </row>
    <row r="451" spans="5:8" x14ac:dyDescent="0.2">
      <c r="E451" s="119"/>
      <c r="F451" s="119"/>
      <c r="G451" s="75"/>
      <c r="H451" s="119"/>
    </row>
    <row r="452" spans="5:8" x14ac:dyDescent="0.2">
      <c r="E452" s="119"/>
      <c r="F452" s="119"/>
      <c r="G452" s="75"/>
      <c r="H452" s="119"/>
    </row>
    <row r="453" spans="5:8" x14ac:dyDescent="0.2">
      <c r="E453" s="119"/>
      <c r="F453" s="119"/>
      <c r="G453" s="75"/>
      <c r="H453" s="119"/>
    </row>
    <row r="454" spans="5:8" x14ac:dyDescent="0.2">
      <c r="E454" s="119"/>
      <c r="F454" s="119"/>
      <c r="G454" s="75"/>
      <c r="H454" s="119"/>
    </row>
    <row r="455" spans="5:8" x14ac:dyDescent="0.2">
      <c r="E455" s="119"/>
      <c r="F455" s="119"/>
      <c r="G455" s="75"/>
      <c r="H455" s="119"/>
    </row>
    <row r="456" spans="5:8" x14ac:dyDescent="0.2">
      <c r="E456" s="119"/>
      <c r="F456" s="119"/>
      <c r="G456" s="75"/>
      <c r="H456" s="119"/>
    </row>
    <row r="457" spans="5:8" x14ac:dyDescent="0.2">
      <c r="E457" s="119"/>
      <c r="F457" s="119"/>
      <c r="G457" s="75"/>
      <c r="H457" s="119"/>
    </row>
    <row r="458" spans="5:8" x14ac:dyDescent="0.2">
      <c r="E458" s="119"/>
      <c r="F458" s="119"/>
      <c r="G458" s="75"/>
      <c r="H458" s="119"/>
    </row>
    <row r="459" spans="5:8" x14ac:dyDescent="0.2">
      <c r="E459" s="119"/>
      <c r="F459" s="119"/>
      <c r="G459" s="75"/>
      <c r="H459" s="119"/>
    </row>
    <row r="460" spans="5:8" x14ac:dyDescent="0.2">
      <c r="E460" s="119"/>
      <c r="F460" s="119"/>
      <c r="G460" s="75"/>
      <c r="H460" s="119"/>
    </row>
    <row r="461" spans="5:8" x14ac:dyDescent="0.2">
      <c r="E461" s="119"/>
      <c r="F461" s="119"/>
      <c r="G461" s="75"/>
      <c r="H461" s="119"/>
    </row>
    <row r="462" spans="5:8" x14ac:dyDescent="0.2">
      <c r="E462" s="119"/>
      <c r="F462" s="119"/>
      <c r="G462" s="75"/>
      <c r="H462" s="119"/>
    </row>
    <row r="463" spans="5:8" x14ac:dyDescent="0.2">
      <c r="E463" s="119"/>
      <c r="F463" s="119"/>
      <c r="G463" s="75"/>
      <c r="H463" s="119"/>
    </row>
    <row r="464" spans="5:8" x14ac:dyDescent="0.2">
      <c r="E464" s="119"/>
      <c r="F464" s="119"/>
      <c r="G464" s="75"/>
      <c r="H464" s="119"/>
    </row>
    <row r="465" spans="5:8" x14ac:dyDescent="0.2">
      <c r="E465" s="119"/>
      <c r="F465" s="119"/>
      <c r="G465" s="75"/>
      <c r="H465" s="119"/>
    </row>
    <row r="466" spans="5:8" x14ac:dyDescent="0.2">
      <c r="E466" s="119"/>
      <c r="F466" s="119"/>
      <c r="G466" s="75"/>
      <c r="H466" s="119"/>
    </row>
    <row r="467" spans="5:8" x14ac:dyDescent="0.2">
      <c r="E467" s="119"/>
      <c r="F467" s="119"/>
      <c r="G467" s="75"/>
      <c r="H467" s="119"/>
    </row>
    <row r="468" spans="5:8" x14ac:dyDescent="0.2">
      <c r="E468" s="119"/>
      <c r="F468" s="119"/>
      <c r="G468" s="75"/>
      <c r="H468" s="119"/>
    </row>
    <row r="469" spans="5:8" x14ac:dyDescent="0.2">
      <c r="E469" s="119"/>
      <c r="F469" s="119"/>
      <c r="G469" s="75"/>
      <c r="H469" s="119"/>
    </row>
    <row r="470" spans="5:8" x14ac:dyDescent="0.2">
      <c r="E470" s="119"/>
      <c r="F470" s="119"/>
      <c r="G470" s="75"/>
      <c r="H470" s="119"/>
    </row>
    <row r="471" spans="5:8" x14ac:dyDescent="0.2">
      <c r="E471" s="119"/>
      <c r="F471" s="119"/>
      <c r="G471" s="75"/>
      <c r="H471" s="119"/>
    </row>
    <row r="472" spans="5:8" x14ac:dyDescent="0.2">
      <c r="E472" s="119"/>
      <c r="F472" s="119"/>
      <c r="G472" s="75"/>
      <c r="H472" s="119"/>
    </row>
    <row r="473" spans="5:8" x14ac:dyDescent="0.2">
      <c r="E473" s="119"/>
      <c r="F473" s="119"/>
      <c r="G473" s="75"/>
      <c r="H473" s="119"/>
    </row>
    <row r="474" spans="5:8" x14ac:dyDescent="0.2">
      <c r="E474" s="119"/>
      <c r="F474" s="119"/>
      <c r="G474" s="75"/>
      <c r="H474" s="119"/>
    </row>
    <row r="475" spans="5:8" x14ac:dyDescent="0.2">
      <c r="E475" s="119"/>
      <c r="F475" s="119"/>
      <c r="G475" s="75"/>
      <c r="H475" s="119"/>
    </row>
    <row r="476" spans="5:8" x14ac:dyDescent="0.2">
      <c r="E476" s="119"/>
      <c r="F476" s="119"/>
      <c r="G476" s="75"/>
      <c r="H476" s="119"/>
    </row>
    <row r="477" spans="5:8" x14ac:dyDescent="0.2">
      <c r="E477" s="119"/>
      <c r="F477" s="119"/>
      <c r="G477" s="75"/>
      <c r="H477" s="119"/>
    </row>
    <row r="478" spans="5:8" x14ac:dyDescent="0.2">
      <c r="E478" s="119"/>
      <c r="F478" s="119"/>
      <c r="G478" s="75"/>
      <c r="H478" s="119"/>
    </row>
    <row r="479" spans="5:8" x14ac:dyDescent="0.2">
      <c r="E479" s="119"/>
      <c r="F479" s="119"/>
      <c r="G479" s="75"/>
      <c r="H479" s="119"/>
    </row>
    <row r="480" spans="5:8" x14ac:dyDescent="0.2">
      <c r="E480" s="119"/>
      <c r="F480" s="119"/>
      <c r="G480" s="75"/>
      <c r="H480" s="119"/>
    </row>
    <row r="481" spans="5:8" x14ac:dyDescent="0.2">
      <c r="E481" s="119"/>
      <c r="F481" s="119"/>
      <c r="G481" s="75"/>
      <c r="H481" s="119"/>
    </row>
    <row r="482" spans="5:8" x14ac:dyDescent="0.2">
      <c r="E482" s="119"/>
      <c r="F482" s="119"/>
      <c r="G482" s="75"/>
      <c r="H482" s="119"/>
    </row>
    <row r="483" spans="5:8" x14ac:dyDescent="0.2">
      <c r="E483" s="119"/>
      <c r="F483" s="119"/>
      <c r="G483" s="75"/>
      <c r="H483" s="119"/>
    </row>
    <row r="484" spans="5:8" x14ac:dyDescent="0.2">
      <c r="E484" s="119"/>
      <c r="F484" s="119"/>
      <c r="G484" s="75"/>
      <c r="H484" s="119"/>
    </row>
    <row r="485" spans="5:8" x14ac:dyDescent="0.2">
      <c r="E485" s="119"/>
      <c r="F485" s="119"/>
      <c r="G485" s="75"/>
      <c r="H485" s="119"/>
    </row>
    <row r="486" spans="5:8" x14ac:dyDescent="0.2">
      <c r="E486" s="119"/>
      <c r="F486" s="119"/>
      <c r="G486" s="75"/>
      <c r="H486" s="119"/>
    </row>
    <row r="487" spans="5:8" x14ac:dyDescent="0.2">
      <c r="E487" s="119"/>
      <c r="F487" s="119"/>
      <c r="G487" s="75"/>
      <c r="H487" s="119"/>
    </row>
    <row r="488" spans="5:8" x14ac:dyDescent="0.2">
      <c r="E488" s="119"/>
      <c r="F488" s="119"/>
      <c r="G488" s="75"/>
      <c r="H488" s="119"/>
    </row>
    <row r="489" spans="5:8" x14ac:dyDescent="0.2">
      <c r="E489" s="119"/>
      <c r="F489" s="119"/>
      <c r="G489" s="75"/>
      <c r="H489" s="119"/>
    </row>
    <row r="490" spans="5:8" x14ac:dyDescent="0.2">
      <c r="E490" s="119"/>
      <c r="F490" s="119"/>
      <c r="G490" s="75"/>
      <c r="H490" s="119"/>
    </row>
    <row r="491" spans="5:8" x14ac:dyDescent="0.2">
      <c r="E491" s="119"/>
      <c r="F491" s="119"/>
      <c r="G491" s="75"/>
      <c r="H491" s="119"/>
    </row>
    <row r="492" spans="5:8" x14ac:dyDescent="0.2">
      <c r="E492" s="119"/>
      <c r="F492" s="119"/>
      <c r="G492" s="75"/>
      <c r="H492" s="119"/>
    </row>
    <row r="493" spans="5:8" x14ac:dyDescent="0.2">
      <c r="E493" s="119"/>
      <c r="F493" s="119"/>
      <c r="G493" s="75"/>
      <c r="H493" s="119"/>
    </row>
    <row r="494" spans="5:8" x14ac:dyDescent="0.2">
      <c r="E494" s="119"/>
      <c r="F494" s="119"/>
      <c r="G494" s="75"/>
      <c r="H494" s="119"/>
    </row>
    <row r="495" spans="5:8" x14ac:dyDescent="0.2">
      <c r="E495" s="119"/>
      <c r="F495" s="119"/>
      <c r="G495" s="75"/>
      <c r="H495" s="119"/>
    </row>
    <row r="496" spans="5:8" x14ac:dyDescent="0.2">
      <c r="E496" s="119"/>
      <c r="F496" s="119"/>
      <c r="G496" s="75"/>
      <c r="H496" s="119"/>
    </row>
    <row r="497" spans="5:8" x14ac:dyDescent="0.2">
      <c r="E497" s="119"/>
      <c r="F497" s="119"/>
      <c r="G497" s="75"/>
      <c r="H497" s="119"/>
    </row>
    <row r="498" spans="5:8" x14ac:dyDescent="0.2">
      <c r="E498" s="119"/>
      <c r="F498" s="119"/>
      <c r="G498" s="75"/>
      <c r="H498" s="119"/>
    </row>
    <row r="499" spans="5:8" x14ac:dyDescent="0.2">
      <c r="E499" s="119"/>
      <c r="F499" s="119"/>
      <c r="G499" s="75"/>
      <c r="H499" s="119"/>
    </row>
    <row r="500" spans="5:8" x14ac:dyDescent="0.2">
      <c r="E500" s="119"/>
      <c r="F500" s="119"/>
      <c r="G500" s="75"/>
      <c r="H500" s="119"/>
    </row>
    <row r="501" spans="5:8" x14ac:dyDescent="0.2">
      <c r="E501" s="119"/>
      <c r="F501" s="119"/>
      <c r="G501" s="75"/>
      <c r="H501" s="119"/>
    </row>
    <row r="502" spans="5:8" x14ac:dyDescent="0.2">
      <c r="E502" s="119"/>
      <c r="F502" s="119"/>
      <c r="G502" s="75"/>
      <c r="H502" s="119"/>
    </row>
    <row r="503" spans="5:8" x14ac:dyDescent="0.2">
      <c r="E503" s="119"/>
      <c r="F503" s="119"/>
      <c r="G503" s="75"/>
      <c r="H503" s="119"/>
    </row>
    <row r="504" spans="5:8" x14ac:dyDescent="0.2">
      <c r="E504" s="119"/>
      <c r="F504" s="119"/>
      <c r="G504" s="75"/>
      <c r="H504" s="119"/>
    </row>
    <row r="505" spans="5:8" x14ac:dyDescent="0.2">
      <c r="E505" s="119"/>
      <c r="F505" s="119"/>
      <c r="G505" s="75"/>
      <c r="H505" s="119"/>
    </row>
    <row r="506" spans="5:8" x14ac:dyDescent="0.2">
      <c r="E506" s="119"/>
      <c r="F506" s="119"/>
      <c r="G506" s="75"/>
      <c r="H506" s="119"/>
    </row>
    <row r="507" spans="5:8" x14ac:dyDescent="0.2">
      <c r="E507" s="119"/>
      <c r="F507" s="119"/>
      <c r="G507" s="75"/>
      <c r="H507" s="119"/>
    </row>
    <row r="508" spans="5:8" x14ac:dyDescent="0.2">
      <c r="E508" s="119"/>
      <c r="F508" s="119"/>
      <c r="G508" s="75"/>
      <c r="H508" s="119"/>
    </row>
    <row r="509" spans="5:8" x14ac:dyDescent="0.2">
      <c r="E509" s="119"/>
      <c r="F509" s="119"/>
      <c r="G509" s="75"/>
      <c r="H509" s="119"/>
    </row>
    <row r="510" spans="5:8" x14ac:dyDescent="0.2">
      <c r="E510" s="119"/>
      <c r="F510" s="119"/>
      <c r="G510" s="75"/>
      <c r="H510" s="119"/>
    </row>
    <row r="511" spans="5:8" x14ac:dyDescent="0.2">
      <c r="E511" s="119"/>
      <c r="F511" s="119"/>
      <c r="G511" s="75"/>
      <c r="H511" s="119"/>
    </row>
    <row r="512" spans="5:8" x14ac:dyDescent="0.2">
      <c r="E512" s="119"/>
      <c r="F512" s="119"/>
      <c r="G512" s="75"/>
      <c r="H512" s="119"/>
    </row>
    <row r="513" spans="5:8" x14ac:dyDescent="0.2">
      <c r="E513" s="119"/>
      <c r="F513" s="119"/>
      <c r="G513" s="75"/>
      <c r="H513" s="119"/>
    </row>
    <row r="514" spans="5:8" x14ac:dyDescent="0.2">
      <c r="E514" s="119"/>
      <c r="F514" s="119"/>
      <c r="G514" s="75"/>
      <c r="H514" s="119"/>
    </row>
    <row r="515" spans="5:8" x14ac:dyDescent="0.2">
      <c r="E515" s="119"/>
      <c r="F515" s="119"/>
      <c r="G515" s="75"/>
      <c r="H515" s="119"/>
    </row>
    <row r="516" spans="5:8" x14ac:dyDescent="0.2">
      <c r="E516" s="119"/>
      <c r="F516" s="119"/>
      <c r="G516" s="75"/>
      <c r="H516" s="119"/>
    </row>
    <row r="517" spans="5:8" x14ac:dyDescent="0.2">
      <c r="E517" s="119"/>
      <c r="F517" s="119"/>
      <c r="G517" s="75"/>
      <c r="H517" s="119"/>
    </row>
    <row r="518" spans="5:8" x14ac:dyDescent="0.2">
      <c r="E518" s="119"/>
      <c r="F518" s="119"/>
      <c r="G518" s="75"/>
      <c r="H518" s="119"/>
    </row>
    <row r="519" spans="5:8" x14ac:dyDescent="0.2">
      <c r="E519" s="119"/>
      <c r="F519" s="119"/>
      <c r="G519" s="75"/>
      <c r="H519" s="119"/>
    </row>
    <row r="520" spans="5:8" x14ac:dyDescent="0.2">
      <c r="E520" s="119"/>
      <c r="F520" s="119"/>
      <c r="G520" s="75"/>
      <c r="H520" s="119"/>
    </row>
    <row r="521" spans="5:8" x14ac:dyDescent="0.2">
      <c r="E521" s="119"/>
      <c r="F521" s="119"/>
      <c r="G521" s="75"/>
      <c r="H521" s="119"/>
    </row>
    <row r="522" spans="5:8" x14ac:dyDescent="0.2">
      <c r="E522" s="119"/>
      <c r="F522" s="119"/>
      <c r="G522" s="75"/>
      <c r="H522" s="119"/>
    </row>
    <row r="523" spans="5:8" x14ac:dyDescent="0.2">
      <c r="E523" s="119"/>
      <c r="F523" s="119"/>
      <c r="G523" s="75"/>
      <c r="H523" s="119"/>
    </row>
    <row r="524" spans="5:8" x14ac:dyDescent="0.2">
      <c r="E524" s="119"/>
      <c r="F524" s="119"/>
      <c r="G524" s="75"/>
      <c r="H524" s="119"/>
    </row>
    <row r="525" spans="5:8" x14ac:dyDescent="0.2">
      <c r="E525" s="119"/>
      <c r="F525" s="119"/>
      <c r="G525" s="75"/>
      <c r="H525" s="119"/>
    </row>
    <row r="526" spans="5:8" x14ac:dyDescent="0.2">
      <c r="E526" s="119"/>
      <c r="F526" s="119"/>
      <c r="G526" s="75"/>
      <c r="H526" s="119"/>
    </row>
    <row r="527" spans="5:8" x14ac:dyDescent="0.2">
      <c r="E527" s="119"/>
      <c r="F527" s="119"/>
      <c r="G527" s="75"/>
      <c r="H527" s="119"/>
    </row>
    <row r="528" spans="5:8" x14ac:dyDescent="0.2">
      <c r="E528" s="119"/>
      <c r="F528" s="119"/>
      <c r="G528" s="75"/>
      <c r="H528" s="119"/>
    </row>
    <row r="529" spans="5:8" x14ac:dyDescent="0.2">
      <c r="E529" s="119"/>
      <c r="F529" s="119"/>
      <c r="G529" s="75"/>
      <c r="H529" s="119"/>
    </row>
    <row r="530" spans="5:8" x14ac:dyDescent="0.2">
      <c r="E530" s="119"/>
      <c r="F530" s="119"/>
      <c r="G530" s="75"/>
      <c r="H530" s="119"/>
    </row>
    <row r="531" spans="5:8" x14ac:dyDescent="0.2">
      <c r="E531" s="119"/>
      <c r="F531" s="119"/>
      <c r="G531" s="75"/>
      <c r="H531" s="119"/>
    </row>
    <row r="532" spans="5:8" x14ac:dyDescent="0.2">
      <c r="E532" s="119"/>
      <c r="F532" s="119"/>
      <c r="G532" s="75"/>
      <c r="H532" s="119"/>
    </row>
    <row r="533" spans="5:8" x14ac:dyDescent="0.2">
      <c r="E533" s="119"/>
      <c r="F533" s="119"/>
      <c r="G533" s="75"/>
      <c r="H533" s="119"/>
    </row>
    <row r="534" spans="5:8" x14ac:dyDescent="0.2">
      <c r="E534" s="119"/>
      <c r="F534" s="119"/>
      <c r="G534" s="75"/>
      <c r="H534" s="119"/>
    </row>
    <row r="535" spans="5:8" x14ac:dyDescent="0.2">
      <c r="E535" s="119"/>
      <c r="F535" s="119"/>
      <c r="G535" s="75"/>
      <c r="H535" s="119"/>
    </row>
    <row r="536" spans="5:8" x14ac:dyDescent="0.2">
      <c r="E536" s="119"/>
      <c r="F536" s="119"/>
      <c r="G536" s="75"/>
      <c r="H536" s="119"/>
    </row>
    <row r="537" spans="5:8" x14ac:dyDescent="0.2">
      <c r="E537" s="119"/>
      <c r="F537" s="119"/>
      <c r="G537" s="75"/>
      <c r="H537" s="119"/>
    </row>
    <row r="538" spans="5:8" x14ac:dyDescent="0.2">
      <c r="E538" s="119"/>
      <c r="F538" s="119"/>
      <c r="G538" s="75"/>
      <c r="H538" s="119"/>
    </row>
    <row r="539" spans="5:8" x14ac:dyDescent="0.2">
      <c r="E539" s="119"/>
      <c r="F539" s="119"/>
      <c r="G539" s="75"/>
      <c r="H539" s="119"/>
    </row>
    <row r="540" spans="5:8" x14ac:dyDescent="0.2">
      <c r="E540" s="119"/>
      <c r="F540" s="119"/>
      <c r="G540" s="75"/>
      <c r="H540" s="119"/>
    </row>
    <row r="541" spans="5:8" x14ac:dyDescent="0.2">
      <c r="E541" s="119"/>
      <c r="F541" s="119"/>
      <c r="G541" s="75"/>
      <c r="H541" s="119"/>
    </row>
    <row r="542" spans="5:8" x14ac:dyDescent="0.2">
      <c r="E542" s="119"/>
      <c r="F542" s="119"/>
      <c r="G542" s="75"/>
      <c r="H542" s="119"/>
    </row>
    <row r="543" spans="5:8" x14ac:dyDescent="0.2">
      <c r="E543" s="119"/>
      <c r="F543" s="119"/>
      <c r="G543" s="75"/>
      <c r="H543" s="119"/>
    </row>
    <row r="544" spans="5:8" x14ac:dyDescent="0.2">
      <c r="E544" s="119"/>
      <c r="F544" s="119"/>
      <c r="G544" s="75"/>
      <c r="H544" s="119"/>
    </row>
    <row r="545" spans="5:8" x14ac:dyDescent="0.2">
      <c r="E545" s="119"/>
      <c r="F545" s="119"/>
      <c r="G545" s="75"/>
      <c r="H545" s="119"/>
    </row>
    <row r="546" spans="5:8" x14ac:dyDescent="0.2">
      <c r="E546" s="119"/>
      <c r="F546" s="119"/>
      <c r="G546" s="75"/>
      <c r="H546" s="119"/>
    </row>
    <row r="547" spans="5:8" x14ac:dyDescent="0.2">
      <c r="E547" s="119"/>
      <c r="F547" s="119"/>
      <c r="G547" s="75"/>
      <c r="H547" s="119"/>
    </row>
    <row r="548" spans="5:8" x14ac:dyDescent="0.2">
      <c r="E548" s="119"/>
      <c r="F548" s="119"/>
      <c r="G548" s="75"/>
      <c r="H548" s="119"/>
    </row>
    <row r="549" spans="5:8" x14ac:dyDescent="0.2">
      <c r="E549" s="119"/>
      <c r="F549" s="119"/>
      <c r="G549" s="75"/>
      <c r="H549" s="119"/>
    </row>
    <row r="550" spans="5:8" x14ac:dyDescent="0.2">
      <c r="E550" s="119"/>
      <c r="F550" s="119"/>
      <c r="G550" s="75"/>
      <c r="H550" s="119"/>
    </row>
    <row r="551" spans="5:8" x14ac:dyDescent="0.2">
      <c r="E551" s="119"/>
      <c r="F551" s="119"/>
      <c r="G551" s="75"/>
      <c r="H551" s="119"/>
    </row>
    <row r="552" spans="5:8" x14ac:dyDescent="0.2">
      <c r="E552" s="119"/>
      <c r="F552" s="119"/>
      <c r="G552" s="75"/>
      <c r="H552" s="119"/>
    </row>
    <row r="553" spans="5:8" x14ac:dyDescent="0.2">
      <c r="E553" s="119"/>
      <c r="F553" s="119"/>
      <c r="G553" s="75"/>
      <c r="H553" s="119"/>
    </row>
    <row r="554" spans="5:8" x14ac:dyDescent="0.2">
      <c r="E554" s="119"/>
      <c r="F554" s="119"/>
      <c r="G554" s="75"/>
      <c r="H554" s="119"/>
    </row>
    <row r="555" spans="5:8" x14ac:dyDescent="0.2">
      <c r="E555" s="119"/>
      <c r="F555" s="119"/>
      <c r="G555" s="75"/>
      <c r="H555" s="119"/>
    </row>
    <row r="556" spans="5:8" x14ac:dyDescent="0.2">
      <c r="E556" s="119"/>
      <c r="F556" s="119"/>
      <c r="G556" s="75"/>
      <c r="H556" s="119"/>
    </row>
    <row r="557" spans="5:8" x14ac:dyDescent="0.2">
      <c r="E557" s="119"/>
      <c r="F557" s="119"/>
      <c r="G557" s="75"/>
      <c r="H557" s="119"/>
    </row>
    <row r="558" spans="5:8" x14ac:dyDescent="0.2">
      <c r="E558" s="119"/>
      <c r="F558" s="119"/>
      <c r="G558" s="75"/>
      <c r="H558" s="119"/>
    </row>
    <row r="559" spans="5:8" x14ac:dyDescent="0.2">
      <c r="E559" s="119"/>
      <c r="F559" s="119"/>
      <c r="G559" s="75"/>
      <c r="H559" s="119"/>
    </row>
    <row r="560" spans="5:8" x14ac:dyDescent="0.2">
      <c r="E560" s="119"/>
      <c r="F560" s="119"/>
      <c r="G560" s="75"/>
      <c r="H560" s="119"/>
    </row>
    <row r="561" spans="5:8" x14ac:dyDescent="0.2">
      <c r="E561" s="119"/>
      <c r="F561" s="119"/>
      <c r="G561" s="75"/>
      <c r="H561" s="119"/>
    </row>
    <row r="562" spans="5:8" x14ac:dyDescent="0.2">
      <c r="E562" s="119"/>
      <c r="F562" s="119"/>
      <c r="G562" s="75"/>
      <c r="H562" s="119"/>
    </row>
    <row r="563" spans="5:8" x14ac:dyDescent="0.2">
      <c r="E563" s="119"/>
      <c r="F563" s="119"/>
      <c r="G563" s="75"/>
      <c r="H563" s="119"/>
    </row>
    <row r="564" spans="5:8" x14ac:dyDescent="0.2">
      <c r="E564" s="119"/>
      <c r="F564" s="119"/>
      <c r="G564" s="75"/>
      <c r="H564" s="119"/>
    </row>
    <row r="565" spans="5:8" x14ac:dyDescent="0.2">
      <c r="E565" s="119"/>
      <c r="F565" s="119"/>
      <c r="G565" s="75"/>
      <c r="H565" s="119"/>
    </row>
    <row r="566" spans="5:8" x14ac:dyDescent="0.2">
      <c r="E566" s="119"/>
      <c r="F566" s="119"/>
      <c r="G566" s="75"/>
      <c r="H566" s="119"/>
    </row>
    <row r="567" spans="5:8" x14ac:dyDescent="0.2">
      <c r="E567" s="119"/>
      <c r="F567" s="119"/>
      <c r="G567" s="75"/>
      <c r="H567" s="119"/>
    </row>
    <row r="568" spans="5:8" x14ac:dyDescent="0.2">
      <c r="E568" s="119"/>
      <c r="F568" s="119"/>
      <c r="G568" s="75"/>
      <c r="H568" s="119"/>
    </row>
    <row r="569" spans="5:8" x14ac:dyDescent="0.2">
      <c r="E569" s="119"/>
      <c r="F569" s="119"/>
      <c r="G569" s="75"/>
      <c r="H569" s="119"/>
    </row>
    <row r="570" spans="5:8" x14ac:dyDescent="0.2">
      <c r="E570" s="119"/>
      <c r="F570" s="119"/>
      <c r="G570" s="75"/>
      <c r="H570" s="119"/>
    </row>
    <row r="571" spans="5:8" x14ac:dyDescent="0.2">
      <c r="E571" s="119"/>
      <c r="F571" s="119"/>
      <c r="G571" s="75"/>
      <c r="H571" s="119"/>
    </row>
    <row r="572" spans="5:8" x14ac:dyDescent="0.2">
      <c r="E572" s="119"/>
      <c r="F572" s="119"/>
      <c r="G572" s="75"/>
      <c r="H572" s="119"/>
    </row>
    <row r="573" spans="5:8" x14ac:dyDescent="0.2">
      <c r="E573" s="119"/>
      <c r="F573" s="119"/>
      <c r="G573" s="75"/>
      <c r="H573" s="119"/>
    </row>
    <row r="574" spans="5:8" x14ac:dyDescent="0.2">
      <c r="E574" s="119"/>
      <c r="F574" s="119"/>
      <c r="G574" s="75"/>
      <c r="H574" s="119"/>
    </row>
    <row r="575" spans="5:8" x14ac:dyDescent="0.2">
      <c r="E575" s="119"/>
      <c r="F575" s="119"/>
      <c r="G575" s="75"/>
      <c r="H575" s="119"/>
    </row>
    <row r="576" spans="5:8" x14ac:dyDescent="0.2">
      <c r="E576" s="119"/>
      <c r="F576" s="119"/>
      <c r="G576" s="75"/>
      <c r="H576" s="119"/>
    </row>
    <row r="577" spans="5:8" x14ac:dyDescent="0.2">
      <c r="E577" s="119"/>
      <c r="F577" s="119"/>
      <c r="G577" s="75"/>
      <c r="H577" s="119"/>
    </row>
    <row r="578" spans="5:8" x14ac:dyDescent="0.2">
      <c r="E578" s="119"/>
      <c r="F578" s="119"/>
      <c r="G578" s="75"/>
      <c r="H578" s="119"/>
    </row>
    <row r="579" spans="5:8" x14ac:dyDescent="0.2">
      <c r="E579" s="119"/>
      <c r="F579" s="119"/>
      <c r="G579" s="75"/>
      <c r="H579" s="119"/>
    </row>
    <row r="580" spans="5:8" x14ac:dyDescent="0.2">
      <c r="E580" s="119"/>
      <c r="F580" s="119"/>
      <c r="G580" s="75"/>
      <c r="H580" s="119"/>
    </row>
    <row r="581" spans="5:8" x14ac:dyDescent="0.2">
      <c r="E581" s="119"/>
      <c r="F581" s="119"/>
      <c r="G581" s="75"/>
      <c r="H581" s="119"/>
    </row>
    <row r="582" spans="5:8" x14ac:dyDescent="0.2">
      <c r="E582" s="119"/>
      <c r="F582" s="119"/>
      <c r="G582" s="75"/>
      <c r="H582" s="119"/>
    </row>
    <row r="583" spans="5:8" x14ac:dyDescent="0.2">
      <c r="E583" s="119"/>
      <c r="F583" s="119"/>
      <c r="G583" s="75"/>
      <c r="H583" s="119"/>
    </row>
    <row r="584" spans="5:8" x14ac:dyDescent="0.2">
      <c r="E584" s="119"/>
      <c r="F584" s="119"/>
      <c r="G584" s="75"/>
      <c r="H584" s="119"/>
    </row>
    <row r="585" spans="5:8" x14ac:dyDescent="0.2">
      <c r="E585" s="119"/>
      <c r="F585" s="119"/>
      <c r="G585" s="75"/>
      <c r="H585" s="119"/>
    </row>
    <row r="586" spans="5:8" x14ac:dyDescent="0.2">
      <c r="E586" s="119"/>
      <c r="F586" s="119"/>
      <c r="G586" s="75"/>
      <c r="H586" s="119"/>
    </row>
    <row r="587" spans="5:8" x14ac:dyDescent="0.2">
      <c r="E587" s="119"/>
      <c r="F587" s="119"/>
      <c r="G587" s="75"/>
      <c r="H587" s="119"/>
    </row>
    <row r="588" spans="5:8" x14ac:dyDescent="0.2">
      <c r="E588" s="119"/>
      <c r="F588" s="119"/>
      <c r="G588" s="75"/>
      <c r="H588" s="119"/>
    </row>
    <row r="589" spans="5:8" x14ac:dyDescent="0.2">
      <c r="E589" s="119"/>
      <c r="F589" s="119"/>
      <c r="G589" s="75"/>
      <c r="H589" s="119"/>
    </row>
    <row r="590" spans="5:8" x14ac:dyDescent="0.2">
      <c r="E590" s="119"/>
      <c r="F590" s="119"/>
      <c r="G590" s="75"/>
      <c r="H590" s="119"/>
    </row>
    <row r="591" spans="5:8" x14ac:dyDescent="0.2">
      <c r="E591" s="119"/>
      <c r="F591" s="119"/>
      <c r="G591" s="75"/>
      <c r="H591" s="119"/>
    </row>
    <row r="592" spans="5:8" x14ac:dyDescent="0.2">
      <c r="E592" s="119"/>
      <c r="F592" s="119"/>
      <c r="G592" s="75"/>
      <c r="H592" s="119"/>
    </row>
    <row r="593" spans="5:8" x14ac:dyDescent="0.2">
      <c r="E593" s="119"/>
      <c r="F593" s="119"/>
      <c r="G593" s="75"/>
      <c r="H593" s="119"/>
    </row>
    <row r="594" spans="5:8" x14ac:dyDescent="0.2">
      <c r="E594" s="119"/>
      <c r="F594" s="119"/>
      <c r="G594" s="75"/>
      <c r="H594" s="119"/>
    </row>
    <row r="595" spans="5:8" x14ac:dyDescent="0.2">
      <c r="E595" s="119"/>
      <c r="F595" s="119"/>
      <c r="G595" s="75"/>
      <c r="H595" s="119"/>
    </row>
    <row r="596" spans="5:8" x14ac:dyDescent="0.2">
      <c r="E596" s="119"/>
      <c r="F596" s="119"/>
      <c r="G596" s="75"/>
      <c r="H596" s="119"/>
    </row>
    <row r="597" spans="5:8" x14ac:dyDescent="0.2">
      <c r="E597" s="119"/>
      <c r="F597" s="119"/>
      <c r="G597" s="75"/>
      <c r="H597" s="119"/>
    </row>
    <row r="598" spans="5:8" x14ac:dyDescent="0.2">
      <c r="E598" s="119"/>
      <c r="F598" s="119"/>
      <c r="G598" s="75"/>
      <c r="H598" s="119"/>
    </row>
    <row r="599" spans="5:8" x14ac:dyDescent="0.2">
      <c r="E599" s="119"/>
      <c r="F599" s="119"/>
      <c r="G599" s="75"/>
      <c r="H599" s="119"/>
    </row>
    <row r="600" spans="5:8" x14ac:dyDescent="0.2">
      <c r="E600" s="119"/>
      <c r="F600" s="119"/>
      <c r="G600" s="75"/>
      <c r="H600" s="119"/>
    </row>
    <row r="601" spans="5:8" x14ac:dyDescent="0.2">
      <c r="E601" s="119"/>
      <c r="F601" s="119"/>
      <c r="G601" s="75"/>
      <c r="H601" s="119"/>
    </row>
    <row r="602" spans="5:8" x14ac:dyDescent="0.2">
      <c r="E602" s="119"/>
      <c r="F602" s="119"/>
      <c r="G602" s="75"/>
      <c r="H602" s="119"/>
    </row>
    <row r="603" spans="5:8" x14ac:dyDescent="0.2">
      <c r="E603" s="119"/>
      <c r="F603" s="119"/>
      <c r="G603" s="75"/>
      <c r="H603" s="119"/>
    </row>
    <row r="604" spans="5:8" x14ac:dyDescent="0.2">
      <c r="E604" s="119"/>
      <c r="F604" s="119"/>
      <c r="G604" s="75"/>
      <c r="H604" s="119"/>
    </row>
    <row r="605" spans="5:8" x14ac:dyDescent="0.2">
      <c r="E605" s="119"/>
      <c r="F605" s="119"/>
      <c r="G605" s="75"/>
      <c r="H605" s="119"/>
    </row>
    <row r="606" spans="5:8" x14ac:dyDescent="0.2">
      <c r="E606" s="119"/>
      <c r="F606" s="119"/>
      <c r="G606" s="75"/>
      <c r="H606" s="119"/>
    </row>
    <row r="607" spans="5:8" x14ac:dyDescent="0.2">
      <c r="E607" s="119"/>
      <c r="F607" s="119"/>
      <c r="G607" s="75"/>
      <c r="H607" s="119"/>
    </row>
    <row r="608" spans="5:8" x14ac:dyDescent="0.2">
      <c r="E608" s="119"/>
      <c r="F608" s="119"/>
      <c r="G608" s="75"/>
      <c r="H608" s="119"/>
    </row>
    <row r="609" spans="5:8" x14ac:dyDescent="0.2">
      <c r="E609" s="119"/>
      <c r="F609" s="119"/>
      <c r="G609" s="75"/>
      <c r="H609" s="119"/>
    </row>
    <row r="610" spans="5:8" x14ac:dyDescent="0.2">
      <c r="E610" s="119"/>
      <c r="F610" s="119"/>
      <c r="G610" s="75"/>
      <c r="H610" s="119"/>
    </row>
    <row r="611" spans="5:8" x14ac:dyDescent="0.2">
      <c r="E611" s="119"/>
      <c r="F611" s="119"/>
      <c r="G611" s="75"/>
      <c r="H611" s="119"/>
    </row>
    <row r="612" spans="5:8" x14ac:dyDescent="0.2">
      <c r="E612" s="119"/>
      <c r="F612" s="119"/>
      <c r="G612" s="75"/>
      <c r="H612" s="119"/>
    </row>
    <row r="613" spans="5:8" x14ac:dyDescent="0.2">
      <c r="E613" s="119"/>
      <c r="F613" s="119"/>
      <c r="G613" s="75"/>
      <c r="H613" s="119"/>
    </row>
    <row r="614" spans="5:8" x14ac:dyDescent="0.2">
      <c r="E614" s="119"/>
      <c r="F614" s="119"/>
      <c r="G614" s="75"/>
      <c r="H614" s="119"/>
    </row>
    <row r="615" spans="5:8" x14ac:dyDescent="0.2">
      <c r="E615" s="119"/>
      <c r="F615" s="119"/>
      <c r="G615" s="75"/>
      <c r="H615" s="119"/>
    </row>
    <row r="616" spans="5:8" x14ac:dyDescent="0.2">
      <c r="E616" s="119"/>
      <c r="F616" s="119"/>
      <c r="G616" s="75"/>
      <c r="H616" s="119"/>
    </row>
    <row r="617" spans="5:8" x14ac:dyDescent="0.2">
      <c r="E617" s="119"/>
      <c r="F617" s="119"/>
      <c r="G617" s="75"/>
      <c r="H617" s="119"/>
    </row>
    <row r="618" spans="5:8" x14ac:dyDescent="0.2">
      <c r="E618" s="119"/>
      <c r="F618" s="119"/>
      <c r="G618" s="75"/>
      <c r="H618" s="119"/>
    </row>
    <row r="619" spans="5:8" x14ac:dyDescent="0.2">
      <c r="E619" s="119"/>
      <c r="F619" s="119"/>
      <c r="G619" s="75"/>
      <c r="H619" s="119"/>
    </row>
    <row r="620" spans="5:8" x14ac:dyDescent="0.2">
      <c r="E620" s="119"/>
      <c r="F620" s="119"/>
      <c r="G620" s="75"/>
      <c r="H620" s="119"/>
    </row>
    <row r="621" spans="5:8" x14ac:dyDescent="0.2">
      <c r="E621" s="119"/>
      <c r="F621" s="119"/>
      <c r="G621" s="75"/>
      <c r="H621" s="119"/>
    </row>
    <row r="622" spans="5:8" x14ac:dyDescent="0.2">
      <c r="E622" s="119"/>
      <c r="F622" s="119"/>
      <c r="G622" s="75"/>
      <c r="H622" s="119"/>
    </row>
    <row r="623" spans="5:8" x14ac:dyDescent="0.2">
      <c r="E623" s="119"/>
      <c r="F623" s="119"/>
      <c r="G623" s="75"/>
      <c r="H623" s="119"/>
    </row>
    <row r="624" spans="5:8" x14ac:dyDescent="0.2">
      <c r="E624" s="119"/>
      <c r="F624" s="119"/>
      <c r="G624" s="75"/>
      <c r="H624" s="119"/>
    </row>
    <row r="625" spans="5:8" x14ac:dyDescent="0.2">
      <c r="E625" s="119"/>
      <c r="F625" s="119"/>
      <c r="G625" s="75"/>
      <c r="H625" s="119"/>
    </row>
    <row r="626" spans="5:8" x14ac:dyDescent="0.2">
      <c r="E626" s="119"/>
      <c r="F626" s="119"/>
      <c r="G626" s="75"/>
      <c r="H626" s="119"/>
    </row>
    <row r="627" spans="5:8" x14ac:dyDescent="0.2">
      <c r="E627" s="119"/>
      <c r="F627" s="119"/>
      <c r="G627" s="75"/>
      <c r="H627" s="119"/>
    </row>
    <row r="628" spans="5:8" x14ac:dyDescent="0.2">
      <c r="E628" s="119"/>
      <c r="F628" s="119"/>
      <c r="G628" s="75"/>
      <c r="H628" s="119"/>
    </row>
    <row r="629" spans="5:8" x14ac:dyDescent="0.2">
      <c r="E629" s="119"/>
      <c r="F629" s="119"/>
      <c r="G629" s="75"/>
      <c r="H629" s="119"/>
    </row>
    <row r="630" spans="5:8" x14ac:dyDescent="0.2">
      <c r="E630" s="119"/>
      <c r="F630" s="119"/>
      <c r="G630" s="75"/>
      <c r="H630" s="119"/>
    </row>
    <row r="631" spans="5:8" x14ac:dyDescent="0.2">
      <c r="E631" s="119"/>
      <c r="F631" s="119"/>
      <c r="G631" s="75"/>
      <c r="H631" s="119"/>
    </row>
    <row r="632" spans="5:8" x14ac:dyDescent="0.2">
      <c r="E632" s="119"/>
      <c r="F632" s="119"/>
      <c r="G632" s="75"/>
      <c r="H632" s="119"/>
    </row>
    <row r="633" spans="5:8" x14ac:dyDescent="0.2">
      <c r="E633" s="119"/>
      <c r="F633" s="119"/>
      <c r="G633" s="75"/>
      <c r="H633" s="119"/>
    </row>
    <row r="634" spans="5:8" x14ac:dyDescent="0.2">
      <c r="E634" s="119"/>
      <c r="F634" s="119"/>
      <c r="G634" s="75"/>
      <c r="H634" s="119"/>
    </row>
    <row r="635" spans="5:8" x14ac:dyDescent="0.2">
      <c r="E635" s="119"/>
      <c r="F635" s="119"/>
      <c r="G635" s="75"/>
      <c r="H635" s="119"/>
    </row>
    <row r="636" spans="5:8" x14ac:dyDescent="0.2">
      <c r="E636" s="119"/>
      <c r="F636" s="119"/>
      <c r="G636" s="75"/>
      <c r="H636" s="119"/>
    </row>
    <row r="637" spans="5:8" x14ac:dyDescent="0.2">
      <c r="E637" s="119"/>
      <c r="F637" s="119"/>
      <c r="G637" s="75"/>
      <c r="H637" s="119"/>
    </row>
    <row r="638" spans="5:8" x14ac:dyDescent="0.2">
      <c r="E638" s="119"/>
      <c r="F638" s="119"/>
      <c r="G638" s="75"/>
      <c r="H638" s="119"/>
    </row>
    <row r="639" spans="5:8" x14ac:dyDescent="0.2">
      <c r="E639" s="119"/>
      <c r="F639" s="119"/>
      <c r="G639" s="75"/>
      <c r="H639" s="119"/>
    </row>
    <row r="640" spans="5:8" x14ac:dyDescent="0.2">
      <c r="E640" s="119"/>
      <c r="F640" s="119"/>
      <c r="G640" s="75"/>
      <c r="H640" s="119"/>
    </row>
    <row r="641" spans="5:8" x14ac:dyDescent="0.2">
      <c r="E641" s="119"/>
      <c r="F641" s="119"/>
      <c r="G641" s="75"/>
      <c r="H641" s="119"/>
    </row>
    <row r="642" spans="5:8" x14ac:dyDescent="0.2">
      <c r="E642" s="119"/>
      <c r="F642" s="119"/>
      <c r="G642" s="75"/>
      <c r="H642" s="119"/>
    </row>
    <row r="643" spans="5:8" x14ac:dyDescent="0.2">
      <c r="E643" s="119"/>
      <c r="F643" s="119"/>
      <c r="G643" s="75"/>
      <c r="H643" s="119"/>
    </row>
    <row r="644" spans="5:8" x14ac:dyDescent="0.2">
      <c r="E644" s="119"/>
      <c r="F644" s="119"/>
      <c r="G644" s="75"/>
      <c r="H644" s="119"/>
    </row>
    <row r="645" spans="5:8" x14ac:dyDescent="0.2">
      <c r="E645" s="119"/>
      <c r="F645" s="119"/>
      <c r="G645" s="75"/>
      <c r="H645" s="119"/>
    </row>
    <row r="646" spans="5:8" x14ac:dyDescent="0.2">
      <c r="E646" s="119"/>
      <c r="F646" s="119"/>
      <c r="G646" s="75"/>
      <c r="H646" s="119"/>
    </row>
    <row r="647" spans="5:8" x14ac:dyDescent="0.2">
      <c r="E647" s="119"/>
      <c r="F647" s="119"/>
      <c r="G647" s="75"/>
      <c r="H647" s="119"/>
    </row>
    <row r="648" spans="5:8" x14ac:dyDescent="0.2">
      <c r="E648" s="119"/>
      <c r="F648" s="119"/>
      <c r="G648" s="75"/>
      <c r="H648" s="119"/>
    </row>
    <row r="649" spans="5:8" x14ac:dyDescent="0.2">
      <c r="E649" s="119"/>
      <c r="F649" s="119"/>
      <c r="G649" s="75"/>
      <c r="H649" s="119"/>
    </row>
    <row r="650" spans="5:8" x14ac:dyDescent="0.2">
      <c r="E650" s="119"/>
      <c r="F650" s="119"/>
      <c r="G650" s="75"/>
      <c r="H650" s="119"/>
    </row>
    <row r="651" spans="5:8" x14ac:dyDescent="0.2">
      <c r="E651" s="119"/>
      <c r="F651" s="119"/>
      <c r="G651" s="75"/>
      <c r="H651" s="119"/>
    </row>
    <row r="652" spans="5:8" x14ac:dyDescent="0.2">
      <c r="E652" s="119"/>
      <c r="F652" s="119"/>
      <c r="G652" s="75"/>
      <c r="H652" s="119"/>
    </row>
    <row r="653" spans="5:8" x14ac:dyDescent="0.2">
      <c r="E653" s="119"/>
      <c r="F653" s="119"/>
      <c r="G653" s="75"/>
      <c r="H653" s="119"/>
    </row>
    <row r="654" spans="5:8" x14ac:dyDescent="0.2">
      <c r="E654" s="119"/>
      <c r="F654" s="119"/>
      <c r="G654" s="75"/>
      <c r="H654" s="119"/>
    </row>
    <row r="655" spans="5:8" x14ac:dyDescent="0.2">
      <c r="E655" s="119"/>
      <c r="F655" s="119"/>
      <c r="G655" s="75"/>
      <c r="H655" s="119"/>
    </row>
    <row r="656" spans="5:8" x14ac:dyDescent="0.2">
      <c r="E656" s="119"/>
      <c r="F656" s="119"/>
      <c r="G656" s="75"/>
      <c r="H656" s="119"/>
    </row>
    <row r="657" spans="5:8" x14ac:dyDescent="0.2">
      <c r="E657" s="119"/>
      <c r="F657" s="119"/>
      <c r="G657" s="75"/>
      <c r="H657" s="119"/>
    </row>
    <row r="658" spans="5:8" x14ac:dyDescent="0.2">
      <c r="E658" s="119"/>
      <c r="F658" s="119"/>
      <c r="G658" s="75"/>
      <c r="H658" s="119"/>
    </row>
    <row r="659" spans="5:8" x14ac:dyDescent="0.2">
      <c r="E659" s="119"/>
      <c r="F659" s="119"/>
      <c r="G659" s="75"/>
      <c r="H659" s="119"/>
    </row>
    <row r="660" spans="5:8" x14ac:dyDescent="0.2">
      <c r="E660" s="119"/>
      <c r="F660" s="119"/>
      <c r="G660" s="75"/>
      <c r="H660" s="119"/>
    </row>
    <row r="661" spans="5:8" x14ac:dyDescent="0.2">
      <c r="E661" s="119"/>
      <c r="F661" s="119"/>
      <c r="G661" s="75"/>
      <c r="H661" s="119"/>
    </row>
    <row r="662" spans="5:8" x14ac:dyDescent="0.2">
      <c r="E662" s="119"/>
      <c r="F662" s="119"/>
      <c r="G662" s="75"/>
      <c r="H662" s="119"/>
    </row>
    <row r="663" spans="5:8" x14ac:dyDescent="0.2">
      <c r="E663" s="119"/>
      <c r="F663" s="119"/>
      <c r="G663" s="75"/>
      <c r="H663" s="119"/>
    </row>
    <row r="664" spans="5:8" x14ac:dyDescent="0.2">
      <c r="E664" s="119"/>
      <c r="F664" s="119"/>
      <c r="G664" s="75"/>
      <c r="H664" s="119"/>
    </row>
    <row r="665" spans="5:8" x14ac:dyDescent="0.2">
      <c r="E665" s="119"/>
      <c r="F665" s="119"/>
      <c r="G665" s="75"/>
      <c r="H665" s="119"/>
    </row>
    <row r="666" spans="5:8" x14ac:dyDescent="0.2">
      <c r="E666" s="119"/>
      <c r="F666" s="119"/>
      <c r="G666" s="75"/>
      <c r="H666" s="119"/>
    </row>
    <row r="667" spans="5:8" x14ac:dyDescent="0.2">
      <c r="E667" s="119"/>
      <c r="F667" s="119"/>
      <c r="G667" s="75"/>
      <c r="H667" s="119"/>
    </row>
    <row r="668" spans="5:8" x14ac:dyDescent="0.2">
      <c r="E668" s="119"/>
      <c r="F668" s="119"/>
      <c r="G668" s="75"/>
      <c r="H668" s="119"/>
    </row>
    <row r="669" spans="5:8" x14ac:dyDescent="0.2">
      <c r="E669" s="119"/>
      <c r="F669" s="119"/>
      <c r="G669" s="75"/>
      <c r="H669" s="119"/>
    </row>
    <row r="670" spans="5:8" x14ac:dyDescent="0.2">
      <c r="E670" s="119"/>
      <c r="F670" s="119"/>
      <c r="G670" s="75"/>
      <c r="H670" s="119"/>
    </row>
    <row r="671" spans="5:8" x14ac:dyDescent="0.2">
      <c r="E671" s="119"/>
      <c r="F671" s="119"/>
      <c r="G671" s="75"/>
      <c r="H671" s="119"/>
    </row>
    <row r="672" spans="5:8" x14ac:dyDescent="0.2">
      <c r="E672" s="119"/>
      <c r="F672" s="119"/>
      <c r="G672" s="75"/>
      <c r="H672" s="119"/>
    </row>
    <row r="673" spans="5:8" x14ac:dyDescent="0.2">
      <c r="E673" s="119"/>
      <c r="F673" s="119"/>
      <c r="G673" s="75"/>
      <c r="H673" s="119"/>
    </row>
    <row r="674" spans="5:8" x14ac:dyDescent="0.2">
      <c r="E674" s="119"/>
      <c r="F674" s="119"/>
      <c r="G674" s="75"/>
      <c r="H674" s="119"/>
    </row>
    <row r="675" spans="5:8" x14ac:dyDescent="0.2">
      <c r="E675" s="119"/>
      <c r="F675" s="119"/>
      <c r="G675" s="75"/>
      <c r="H675" s="119"/>
    </row>
    <row r="676" spans="5:8" x14ac:dyDescent="0.2">
      <c r="E676" s="119"/>
      <c r="F676" s="119"/>
      <c r="G676" s="75"/>
      <c r="H676" s="119"/>
    </row>
    <row r="677" spans="5:8" x14ac:dyDescent="0.2">
      <c r="E677" s="119"/>
      <c r="F677" s="119"/>
      <c r="G677" s="75"/>
      <c r="H677" s="119"/>
    </row>
    <row r="678" spans="5:8" x14ac:dyDescent="0.2">
      <c r="E678" s="119"/>
      <c r="F678" s="119"/>
      <c r="G678" s="75"/>
      <c r="H678" s="119"/>
    </row>
    <row r="679" spans="5:8" x14ac:dyDescent="0.2">
      <c r="E679" s="119"/>
      <c r="F679" s="119"/>
      <c r="G679" s="75"/>
      <c r="H679" s="119"/>
    </row>
    <row r="680" spans="5:8" x14ac:dyDescent="0.2">
      <c r="E680" s="119"/>
      <c r="F680" s="119"/>
      <c r="G680" s="75"/>
      <c r="H680" s="119"/>
    </row>
    <row r="681" spans="5:8" x14ac:dyDescent="0.2">
      <c r="E681" s="119"/>
      <c r="F681" s="119"/>
      <c r="G681" s="75"/>
      <c r="H681" s="119"/>
    </row>
    <row r="682" spans="5:8" x14ac:dyDescent="0.2">
      <c r="E682" s="119"/>
      <c r="F682" s="119"/>
      <c r="G682" s="75"/>
      <c r="H682" s="119"/>
    </row>
    <row r="683" spans="5:8" x14ac:dyDescent="0.2">
      <c r="E683" s="119"/>
      <c r="F683" s="119"/>
      <c r="G683" s="75"/>
      <c r="H683" s="119"/>
    </row>
    <row r="684" spans="5:8" x14ac:dyDescent="0.2">
      <c r="E684" s="119"/>
      <c r="F684" s="119"/>
      <c r="G684" s="75"/>
      <c r="H684" s="119"/>
    </row>
    <row r="685" spans="5:8" x14ac:dyDescent="0.2">
      <c r="E685" s="119"/>
      <c r="F685" s="119"/>
      <c r="G685" s="75"/>
      <c r="H685" s="119"/>
    </row>
    <row r="686" spans="5:8" x14ac:dyDescent="0.2">
      <c r="E686" s="119"/>
      <c r="F686" s="119"/>
      <c r="G686" s="75"/>
      <c r="H686" s="119"/>
    </row>
    <row r="687" spans="5:8" x14ac:dyDescent="0.2">
      <c r="E687" s="119"/>
      <c r="F687" s="119"/>
      <c r="G687" s="75"/>
      <c r="H687" s="119"/>
    </row>
    <row r="688" spans="5:8" x14ac:dyDescent="0.2">
      <c r="E688" s="119"/>
      <c r="F688" s="119"/>
      <c r="G688" s="75"/>
      <c r="H688" s="119"/>
    </row>
    <row r="689" spans="5:8" x14ac:dyDescent="0.2">
      <c r="E689" s="119"/>
      <c r="F689" s="119"/>
      <c r="G689" s="75"/>
      <c r="H689" s="119"/>
    </row>
    <row r="690" spans="5:8" x14ac:dyDescent="0.2">
      <c r="E690" s="119"/>
      <c r="F690" s="119"/>
      <c r="G690" s="75"/>
      <c r="H690" s="119"/>
    </row>
    <row r="691" spans="5:8" x14ac:dyDescent="0.2">
      <c r="E691" s="119"/>
      <c r="F691" s="119"/>
      <c r="G691" s="75"/>
      <c r="H691" s="119"/>
    </row>
    <row r="692" spans="5:8" x14ac:dyDescent="0.2">
      <c r="E692" s="119"/>
      <c r="F692" s="119"/>
      <c r="G692" s="75"/>
      <c r="H692" s="119"/>
    </row>
    <row r="693" spans="5:8" x14ac:dyDescent="0.2">
      <c r="E693" s="119"/>
      <c r="F693" s="119"/>
      <c r="G693" s="75"/>
      <c r="H693" s="119"/>
    </row>
    <row r="694" spans="5:8" x14ac:dyDescent="0.2">
      <c r="E694" s="119"/>
      <c r="F694" s="119"/>
      <c r="G694" s="75"/>
      <c r="H694" s="119"/>
    </row>
    <row r="695" spans="5:8" x14ac:dyDescent="0.2">
      <c r="E695" s="119"/>
      <c r="F695" s="119"/>
      <c r="G695" s="75"/>
      <c r="H695" s="119"/>
    </row>
    <row r="696" spans="5:8" x14ac:dyDescent="0.2">
      <c r="E696" s="119"/>
      <c r="F696" s="119"/>
      <c r="G696" s="75"/>
      <c r="H696" s="119"/>
    </row>
    <row r="697" spans="5:8" x14ac:dyDescent="0.2">
      <c r="E697" s="119"/>
      <c r="F697" s="119"/>
      <c r="G697" s="75"/>
      <c r="H697" s="119"/>
    </row>
    <row r="698" spans="5:8" x14ac:dyDescent="0.2">
      <c r="E698" s="119"/>
      <c r="F698" s="119"/>
      <c r="G698" s="75"/>
      <c r="H698" s="119"/>
    </row>
    <row r="699" spans="5:8" x14ac:dyDescent="0.2">
      <c r="E699" s="119"/>
      <c r="F699" s="119"/>
      <c r="G699" s="75"/>
      <c r="H699" s="119"/>
    </row>
    <row r="700" spans="5:8" x14ac:dyDescent="0.2">
      <c r="E700" s="119"/>
      <c r="F700" s="119"/>
      <c r="G700" s="75"/>
      <c r="H700" s="119"/>
    </row>
    <row r="701" spans="5:8" x14ac:dyDescent="0.2">
      <c r="E701" s="119"/>
      <c r="F701" s="119"/>
      <c r="G701" s="75"/>
      <c r="H701" s="119"/>
    </row>
    <row r="702" spans="5:8" x14ac:dyDescent="0.2">
      <c r="E702" s="119"/>
      <c r="F702" s="119"/>
      <c r="G702" s="75"/>
      <c r="H702" s="119"/>
    </row>
    <row r="703" spans="5:8" x14ac:dyDescent="0.2">
      <c r="E703" s="119"/>
      <c r="F703" s="119"/>
      <c r="G703" s="75"/>
      <c r="H703" s="119"/>
    </row>
    <row r="704" spans="5:8" x14ac:dyDescent="0.2">
      <c r="E704" s="119"/>
      <c r="F704" s="119"/>
      <c r="G704" s="75"/>
      <c r="H704" s="119"/>
    </row>
    <row r="705" spans="5:8" x14ac:dyDescent="0.2">
      <c r="E705" s="119"/>
      <c r="F705" s="119"/>
      <c r="G705" s="75"/>
      <c r="H705" s="119"/>
    </row>
    <row r="706" spans="5:8" x14ac:dyDescent="0.2">
      <c r="E706" s="119"/>
      <c r="F706" s="119"/>
      <c r="G706" s="75"/>
      <c r="H706" s="119"/>
    </row>
    <row r="707" spans="5:8" x14ac:dyDescent="0.2">
      <c r="E707" s="119"/>
      <c r="F707" s="119"/>
      <c r="G707" s="75"/>
      <c r="H707" s="119"/>
    </row>
    <row r="708" spans="5:8" x14ac:dyDescent="0.2">
      <c r="E708" s="119"/>
      <c r="F708" s="119"/>
      <c r="G708" s="75"/>
      <c r="H708" s="119"/>
    </row>
    <row r="709" spans="5:8" x14ac:dyDescent="0.2">
      <c r="E709" s="119"/>
      <c r="F709" s="119"/>
      <c r="G709" s="75"/>
      <c r="H709" s="119"/>
    </row>
    <row r="710" spans="5:8" x14ac:dyDescent="0.2">
      <c r="E710" s="119"/>
      <c r="F710" s="119"/>
      <c r="G710" s="75"/>
      <c r="H710" s="119"/>
    </row>
    <row r="711" spans="5:8" x14ac:dyDescent="0.2">
      <c r="E711" s="119"/>
      <c r="F711" s="119"/>
      <c r="G711" s="75"/>
      <c r="H711" s="119"/>
    </row>
    <row r="712" spans="5:8" x14ac:dyDescent="0.2">
      <c r="E712" s="119"/>
      <c r="F712" s="119"/>
      <c r="G712" s="75"/>
      <c r="H712" s="119"/>
    </row>
    <row r="713" spans="5:8" x14ac:dyDescent="0.2">
      <c r="E713" s="119"/>
      <c r="F713" s="119"/>
      <c r="G713" s="75"/>
      <c r="H713" s="119"/>
    </row>
    <row r="714" spans="5:8" x14ac:dyDescent="0.2">
      <c r="E714" s="119"/>
      <c r="F714" s="119"/>
      <c r="G714" s="75"/>
      <c r="H714" s="119"/>
    </row>
    <row r="715" spans="5:8" x14ac:dyDescent="0.2">
      <c r="E715" s="119"/>
      <c r="F715" s="119"/>
      <c r="G715" s="75"/>
      <c r="H715" s="119"/>
    </row>
    <row r="716" spans="5:8" x14ac:dyDescent="0.2">
      <c r="E716" s="119"/>
      <c r="F716" s="119"/>
      <c r="G716" s="75"/>
      <c r="H716" s="119"/>
    </row>
    <row r="717" spans="5:8" x14ac:dyDescent="0.2">
      <c r="E717" s="119"/>
      <c r="F717" s="119"/>
      <c r="G717" s="75"/>
      <c r="H717" s="119"/>
    </row>
    <row r="718" spans="5:8" x14ac:dyDescent="0.2">
      <c r="E718" s="119"/>
      <c r="F718" s="119"/>
      <c r="G718" s="75"/>
      <c r="H718" s="119"/>
    </row>
    <row r="719" spans="5:8" x14ac:dyDescent="0.2">
      <c r="E719" s="119"/>
      <c r="F719" s="119"/>
      <c r="G719" s="75"/>
      <c r="H719" s="119"/>
    </row>
    <row r="720" spans="5:8" x14ac:dyDescent="0.2">
      <c r="E720" s="119"/>
      <c r="F720" s="119"/>
      <c r="G720" s="75"/>
      <c r="H720" s="119"/>
    </row>
    <row r="721" spans="5:8" x14ac:dyDescent="0.2">
      <c r="E721" s="119"/>
      <c r="F721" s="119"/>
      <c r="G721" s="75"/>
      <c r="H721" s="119"/>
    </row>
    <row r="722" spans="5:8" x14ac:dyDescent="0.2">
      <c r="E722" s="119"/>
      <c r="F722" s="119"/>
      <c r="G722" s="75"/>
      <c r="H722" s="119"/>
    </row>
    <row r="723" spans="5:8" x14ac:dyDescent="0.2">
      <c r="E723" s="119"/>
      <c r="F723" s="119"/>
      <c r="G723" s="75"/>
      <c r="H723" s="119"/>
    </row>
    <row r="724" spans="5:8" x14ac:dyDescent="0.2">
      <c r="E724" s="119"/>
      <c r="F724" s="119"/>
      <c r="G724" s="75"/>
      <c r="H724" s="119"/>
    </row>
    <row r="725" spans="5:8" x14ac:dyDescent="0.2">
      <c r="E725" s="119"/>
      <c r="F725" s="119"/>
      <c r="G725" s="75"/>
      <c r="H725" s="119"/>
    </row>
    <row r="726" spans="5:8" x14ac:dyDescent="0.2">
      <c r="E726" s="119"/>
      <c r="F726" s="119"/>
      <c r="G726" s="75"/>
      <c r="H726" s="119"/>
    </row>
    <row r="727" spans="5:8" x14ac:dyDescent="0.2">
      <c r="E727" s="119"/>
      <c r="F727" s="119"/>
      <c r="G727" s="75"/>
      <c r="H727" s="119"/>
    </row>
    <row r="728" spans="5:8" x14ac:dyDescent="0.2">
      <c r="E728" s="119"/>
      <c r="F728" s="119"/>
      <c r="G728" s="75"/>
      <c r="H728" s="119"/>
    </row>
    <row r="729" spans="5:8" x14ac:dyDescent="0.2">
      <c r="E729" s="119"/>
      <c r="F729" s="119"/>
      <c r="G729" s="75"/>
      <c r="H729" s="119"/>
    </row>
    <row r="730" spans="5:8" x14ac:dyDescent="0.2">
      <c r="E730" s="119"/>
      <c r="F730" s="119"/>
      <c r="G730" s="75"/>
      <c r="H730" s="119"/>
    </row>
    <row r="731" spans="5:8" x14ac:dyDescent="0.2">
      <c r="E731" s="119"/>
      <c r="F731" s="119"/>
      <c r="G731" s="75"/>
      <c r="H731" s="119"/>
    </row>
    <row r="732" spans="5:8" x14ac:dyDescent="0.2">
      <c r="E732" s="119"/>
      <c r="F732" s="119"/>
      <c r="G732" s="75"/>
      <c r="H732" s="119"/>
    </row>
    <row r="733" spans="5:8" x14ac:dyDescent="0.2">
      <c r="E733" s="119"/>
      <c r="F733" s="119"/>
      <c r="G733" s="75"/>
      <c r="H733" s="119"/>
    </row>
    <row r="734" spans="5:8" x14ac:dyDescent="0.2">
      <c r="E734" s="119"/>
      <c r="F734" s="119"/>
      <c r="G734" s="75"/>
      <c r="H734" s="119"/>
    </row>
    <row r="735" spans="5:8" x14ac:dyDescent="0.2">
      <c r="E735" s="119"/>
      <c r="F735" s="119"/>
      <c r="G735" s="75"/>
      <c r="H735" s="119"/>
    </row>
    <row r="736" spans="5:8" x14ac:dyDescent="0.2">
      <c r="E736" s="119"/>
      <c r="F736" s="119"/>
      <c r="G736" s="75"/>
      <c r="H736" s="119"/>
    </row>
    <row r="737" spans="5:8" x14ac:dyDescent="0.2">
      <c r="E737" s="119"/>
      <c r="F737" s="119"/>
      <c r="G737" s="75"/>
      <c r="H737" s="119"/>
    </row>
    <row r="738" spans="5:8" x14ac:dyDescent="0.2">
      <c r="E738" s="119"/>
      <c r="F738" s="119"/>
      <c r="G738" s="75"/>
      <c r="H738" s="119"/>
    </row>
    <row r="739" spans="5:8" x14ac:dyDescent="0.2">
      <c r="E739" s="119"/>
      <c r="F739" s="119"/>
      <c r="G739" s="75"/>
      <c r="H739" s="119"/>
    </row>
    <row r="740" spans="5:8" x14ac:dyDescent="0.2">
      <c r="E740" s="119"/>
      <c r="F740" s="119"/>
      <c r="G740" s="75"/>
      <c r="H740" s="119"/>
    </row>
    <row r="741" spans="5:8" x14ac:dyDescent="0.2">
      <c r="E741" s="119"/>
      <c r="F741" s="119"/>
      <c r="G741" s="75"/>
      <c r="H741" s="119"/>
    </row>
    <row r="742" spans="5:8" x14ac:dyDescent="0.2">
      <c r="E742" s="119"/>
      <c r="F742" s="119"/>
      <c r="G742" s="75"/>
      <c r="H742" s="119"/>
    </row>
    <row r="743" spans="5:8" x14ac:dyDescent="0.2">
      <c r="E743" s="119"/>
      <c r="F743" s="119"/>
      <c r="G743" s="75"/>
      <c r="H743" s="119"/>
    </row>
    <row r="744" spans="5:8" x14ac:dyDescent="0.2">
      <c r="E744" s="119"/>
      <c r="F744" s="119"/>
      <c r="G744" s="75"/>
      <c r="H744" s="119"/>
    </row>
    <row r="745" spans="5:8" x14ac:dyDescent="0.2">
      <c r="E745" s="119"/>
      <c r="F745" s="119"/>
      <c r="G745" s="75"/>
      <c r="H745" s="119"/>
    </row>
    <row r="746" spans="5:8" x14ac:dyDescent="0.2">
      <c r="E746" s="119"/>
      <c r="F746" s="119"/>
      <c r="G746" s="75"/>
      <c r="H746" s="119"/>
    </row>
    <row r="747" spans="5:8" x14ac:dyDescent="0.2">
      <c r="E747" s="119"/>
      <c r="F747" s="119"/>
      <c r="G747" s="75"/>
      <c r="H747" s="119"/>
    </row>
    <row r="748" spans="5:8" x14ac:dyDescent="0.2">
      <c r="E748" s="119"/>
      <c r="F748" s="119"/>
      <c r="G748" s="75"/>
      <c r="H748" s="119"/>
    </row>
    <row r="749" spans="5:8" x14ac:dyDescent="0.2">
      <c r="E749" s="119"/>
      <c r="F749" s="119"/>
      <c r="G749" s="75"/>
      <c r="H749" s="119"/>
    </row>
    <row r="750" spans="5:8" x14ac:dyDescent="0.2">
      <c r="E750" s="119"/>
      <c r="F750" s="119"/>
      <c r="G750" s="75"/>
      <c r="H750" s="119"/>
    </row>
    <row r="751" spans="5:8" x14ac:dyDescent="0.2">
      <c r="E751" s="119"/>
      <c r="F751" s="119"/>
      <c r="G751" s="75"/>
      <c r="H751" s="119"/>
    </row>
    <row r="752" spans="5:8" x14ac:dyDescent="0.2">
      <c r="E752" s="119"/>
      <c r="F752" s="119"/>
      <c r="G752" s="75"/>
      <c r="H752" s="119"/>
    </row>
    <row r="753" spans="5:8" x14ac:dyDescent="0.2">
      <c r="E753" s="119"/>
      <c r="F753" s="119"/>
      <c r="G753" s="75"/>
      <c r="H753" s="119"/>
    </row>
    <row r="754" spans="5:8" x14ac:dyDescent="0.2">
      <c r="E754" s="119"/>
      <c r="F754" s="119"/>
      <c r="G754" s="75"/>
      <c r="H754" s="119"/>
    </row>
    <row r="755" spans="5:8" x14ac:dyDescent="0.2">
      <c r="E755" s="119"/>
      <c r="F755" s="119"/>
      <c r="G755" s="75"/>
      <c r="H755" s="119"/>
    </row>
    <row r="756" spans="5:8" x14ac:dyDescent="0.2">
      <c r="E756" s="119"/>
      <c r="F756" s="119"/>
      <c r="G756" s="75"/>
      <c r="H756" s="119"/>
    </row>
    <row r="757" spans="5:8" x14ac:dyDescent="0.2">
      <c r="E757" s="119"/>
      <c r="F757" s="119"/>
      <c r="G757" s="75"/>
      <c r="H757" s="119"/>
    </row>
    <row r="758" spans="5:8" x14ac:dyDescent="0.2">
      <c r="E758" s="119"/>
      <c r="F758" s="119"/>
      <c r="G758" s="75"/>
      <c r="H758" s="119"/>
    </row>
    <row r="759" spans="5:8" x14ac:dyDescent="0.2">
      <c r="E759" s="119"/>
      <c r="F759" s="119"/>
      <c r="G759" s="75"/>
      <c r="H759" s="119"/>
    </row>
    <row r="760" spans="5:8" x14ac:dyDescent="0.2">
      <c r="E760" s="119"/>
      <c r="F760" s="119"/>
      <c r="G760" s="75"/>
      <c r="H760" s="119"/>
    </row>
    <row r="761" spans="5:8" x14ac:dyDescent="0.2">
      <c r="E761" s="119"/>
      <c r="F761" s="119"/>
      <c r="G761" s="75"/>
      <c r="H761" s="119"/>
    </row>
    <row r="762" spans="5:8" x14ac:dyDescent="0.2">
      <c r="E762" s="119"/>
      <c r="F762" s="119"/>
      <c r="G762" s="75"/>
      <c r="H762" s="119"/>
    </row>
    <row r="763" spans="5:8" x14ac:dyDescent="0.2">
      <c r="E763" s="119"/>
      <c r="F763" s="119"/>
      <c r="G763" s="75"/>
      <c r="H763" s="119"/>
    </row>
    <row r="764" spans="5:8" x14ac:dyDescent="0.2">
      <c r="E764" s="119"/>
      <c r="F764" s="119"/>
      <c r="G764" s="75"/>
      <c r="H764" s="119"/>
    </row>
    <row r="765" spans="5:8" x14ac:dyDescent="0.2">
      <c r="E765" s="119"/>
      <c r="F765" s="119"/>
      <c r="G765" s="75"/>
      <c r="H765" s="119"/>
    </row>
    <row r="766" spans="5:8" x14ac:dyDescent="0.2">
      <c r="E766" s="119"/>
      <c r="F766" s="119"/>
      <c r="G766" s="75"/>
      <c r="H766" s="119"/>
    </row>
    <row r="767" spans="5:8" x14ac:dyDescent="0.2">
      <c r="E767" s="119"/>
      <c r="F767" s="119"/>
      <c r="G767" s="75"/>
      <c r="H767" s="119"/>
    </row>
    <row r="768" spans="5:8" x14ac:dyDescent="0.2">
      <c r="E768" s="119"/>
      <c r="F768" s="119"/>
      <c r="G768" s="75"/>
      <c r="H768" s="119"/>
    </row>
    <row r="769" spans="5:8" x14ac:dyDescent="0.2">
      <c r="E769" s="119"/>
      <c r="F769" s="119"/>
      <c r="G769" s="75"/>
      <c r="H769" s="119"/>
    </row>
    <row r="770" spans="5:8" x14ac:dyDescent="0.2">
      <c r="E770" s="119"/>
      <c r="F770" s="119"/>
      <c r="G770" s="75"/>
      <c r="H770" s="119"/>
    </row>
    <row r="771" spans="5:8" x14ac:dyDescent="0.2">
      <c r="E771" s="119"/>
      <c r="F771" s="119"/>
      <c r="G771" s="75"/>
      <c r="H771" s="119"/>
    </row>
    <row r="772" spans="5:8" x14ac:dyDescent="0.2">
      <c r="E772" s="119"/>
      <c r="F772" s="119"/>
      <c r="G772" s="75"/>
      <c r="H772" s="119"/>
    </row>
    <row r="773" spans="5:8" x14ac:dyDescent="0.2">
      <c r="E773" s="119"/>
      <c r="F773" s="119"/>
      <c r="G773" s="75"/>
      <c r="H773" s="119"/>
    </row>
    <row r="774" spans="5:8" x14ac:dyDescent="0.2">
      <c r="E774" s="119"/>
      <c r="F774" s="119"/>
      <c r="G774" s="75"/>
      <c r="H774" s="119"/>
    </row>
    <row r="775" spans="5:8" x14ac:dyDescent="0.2">
      <c r="E775" s="119"/>
      <c r="F775" s="119"/>
      <c r="G775" s="75"/>
      <c r="H775" s="119"/>
    </row>
    <row r="776" spans="5:8" x14ac:dyDescent="0.2">
      <c r="E776" s="119"/>
      <c r="F776" s="119"/>
      <c r="G776" s="75"/>
      <c r="H776" s="119"/>
    </row>
    <row r="777" spans="5:8" x14ac:dyDescent="0.2">
      <c r="E777" s="119"/>
      <c r="F777" s="119"/>
      <c r="G777" s="75"/>
      <c r="H777" s="119"/>
    </row>
    <row r="778" spans="5:8" x14ac:dyDescent="0.2">
      <c r="E778" s="119"/>
      <c r="F778" s="119"/>
      <c r="G778" s="75"/>
      <c r="H778" s="119"/>
    </row>
    <row r="779" spans="5:8" x14ac:dyDescent="0.2">
      <c r="E779" s="119"/>
      <c r="F779" s="119"/>
      <c r="G779" s="75"/>
      <c r="H779" s="119"/>
    </row>
    <row r="780" spans="5:8" x14ac:dyDescent="0.2">
      <c r="E780" s="119"/>
      <c r="F780" s="119"/>
      <c r="G780" s="75"/>
      <c r="H780" s="119"/>
    </row>
    <row r="781" spans="5:8" x14ac:dyDescent="0.2">
      <c r="E781" s="119"/>
      <c r="F781" s="119"/>
      <c r="G781" s="75"/>
      <c r="H781" s="119"/>
    </row>
    <row r="782" spans="5:8" x14ac:dyDescent="0.2">
      <c r="E782" s="119"/>
      <c r="F782" s="119"/>
      <c r="G782" s="75"/>
      <c r="H782" s="119"/>
    </row>
    <row r="783" spans="5:8" x14ac:dyDescent="0.2">
      <c r="E783" s="119"/>
      <c r="F783" s="119"/>
      <c r="G783" s="75"/>
      <c r="H783" s="119"/>
    </row>
    <row r="784" spans="5:8" x14ac:dyDescent="0.2">
      <c r="E784" s="119"/>
      <c r="F784" s="119"/>
      <c r="G784" s="75"/>
      <c r="H784" s="119"/>
    </row>
    <row r="785" spans="5:8" x14ac:dyDescent="0.2">
      <c r="E785" s="119"/>
      <c r="F785" s="119"/>
      <c r="G785" s="75"/>
      <c r="H785" s="119"/>
    </row>
    <row r="786" spans="5:8" x14ac:dyDescent="0.2">
      <c r="E786" s="119"/>
      <c r="F786" s="119"/>
      <c r="G786" s="75"/>
      <c r="H786" s="119"/>
    </row>
    <row r="787" spans="5:8" x14ac:dyDescent="0.2">
      <c r="E787" s="119"/>
      <c r="F787" s="119"/>
      <c r="G787" s="75"/>
      <c r="H787" s="119"/>
    </row>
    <row r="788" spans="5:8" x14ac:dyDescent="0.2">
      <c r="E788" s="119"/>
      <c r="F788" s="119"/>
      <c r="G788" s="75"/>
      <c r="H788" s="119"/>
    </row>
    <row r="789" spans="5:8" x14ac:dyDescent="0.2">
      <c r="E789" s="119"/>
      <c r="F789" s="119"/>
      <c r="G789" s="75"/>
      <c r="H789" s="119"/>
    </row>
    <row r="790" spans="5:8" x14ac:dyDescent="0.2">
      <c r="E790" s="119"/>
      <c r="F790" s="119"/>
      <c r="G790" s="75"/>
      <c r="H790" s="119"/>
    </row>
    <row r="791" spans="5:8" x14ac:dyDescent="0.2">
      <c r="E791" s="119"/>
      <c r="F791" s="119"/>
      <c r="G791" s="75"/>
      <c r="H791" s="119"/>
    </row>
    <row r="792" spans="5:8" x14ac:dyDescent="0.2">
      <c r="E792" s="119"/>
      <c r="F792" s="119"/>
      <c r="G792" s="75"/>
      <c r="H792" s="119"/>
    </row>
    <row r="793" spans="5:8" x14ac:dyDescent="0.2">
      <c r="E793" s="119"/>
      <c r="F793" s="119"/>
      <c r="G793" s="75"/>
      <c r="H793" s="119"/>
    </row>
    <row r="794" spans="5:8" x14ac:dyDescent="0.2">
      <c r="E794" s="119"/>
      <c r="F794" s="119"/>
      <c r="G794" s="75"/>
      <c r="H794" s="119"/>
    </row>
    <row r="795" spans="5:8" x14ac:dyDescent="0.2">
      <c r="E795" s="119"/>
      <c r="F795" s="119"/>
      <c r="G795" s="75"/>
      <c r="H795" s="119"/>
    </row>
    <row r="796" spans="5:8" x14ac:dyDescent="0.2">
      <c r="E796" s="119"/>
      <c r="F796" s="119"/>
      <c r="G796" s="75"/>
      <c r="H796" s="119"/>
    </row>
    <row r="797" spans="5:8" x14ac:dyDescent="0.2">
      <c r="E797" s="119"/>
      <c r="F797" s="119"/>
      <c r="G797" s="75"/>
      <c r="H797" s="119"/>
    </row>
    <row r="798" spans="5:8" x14ac:dyDescent="0.2">
      <c r="E798" s="119"/>
      <c r="F798" s="119"/>
      <c r="G798" s="75"/>
      <c r="H798" s="119"/>
    </row>
    <row r="799" spans="5:8" x14ac:dyDescent="0.2">
      <c r="E799" s="119"/>
      <c r="F799" s="119"/>
      <c r="G799" s="75"/>
      <c r="H799" s="119"/>
    </row>
    <row r="800" spans="5:8" x14ac:dyDescent="0.2">
      <c r="E800" s="119"/>
      <c r="F800" s="119"/>
      <c r="G800" s="75"/>
      <c r="H800" s="119"/>
    </row>
    <row r="801" spans="5:8" x14ac:dyDescent="0.2">
      <c r="E801" s="119"/>
      <c r="F801" s="119"/>
      <c r="G801" s="75"/>
      <c r="H801" s="119"/>
    </row>
    <row r="802" spans="5:8" x14ac:dyDescent="0.2">
      <c r="E802" s="119"/>
      <c r="F802" s="119"/>
      <c r="G802" s="75"/>
      <c r="H802" s="119"/>
    </row>
    <row r="803" spans="5:8" x14ac:dyDescent="0.2">
      <c r="E803" s="119"/>
      <c r="F803" s="119"/>
      <c r="G803" s="75"/>
      <c r="H803" s="119"/>
    </row>
    <row r="804" spans="5:8" x14ac:dyDescent="0.2">
      <c r="E804" s="119"/>
      <c r="F804" s="119"/>
      <c r="G804" s="75"/>
      <c r="H804" s="119"/>
    </row>
    <row r="805" spans="5:8" x14ac:dyDescent="0.2">
      <c r="E805" s="119"/>
      <c r="F805" s="119"/>
      <c r="G805" s="75"/>
      <c r="H805" s="119"/>
    </row>
    <row r="806" spans="5:8" x14ac:dyDescent="0.2">
      <c r="E806" s="119"/>
      <c r="F806" s="119"/>
      <c r="G806" s="75"/>
      <c r="H806" s="119"/>
    </row>
    <row r="807" spans="5:8" x14ac:dyDescent="0.2">
      <c r="E807" s="119"/>
      <c r="F807" s="119"/>
      <c r="G807" s="75"/>
      <c r="H807" s="119"/>
    </row>
    <row r="808" spans="5:8" x14ac:dyDescent="0.2">
      <c r="E808" s="119"/>
      <c r="F808" s="119"/>
      <c r="G808" s="75"/>
      <c r="H808" s="119"/>
    </row>
    <row r="809" spans="5:8" x14ac:dyDescent="0.2">
      <c r="E809" s="119"/>
      <c r="F809" s="119"/>
      <c r="G809" s="75"/>
      <c r="H809" s="119"/>
    </row>
    <row r="810" spans="5:8" x14ac:dyDescent="0.2">
      <c r="E810" s="119"/>
      <c r="F810" s="119"/>
      <c r="G810" s="75"/>
      <c r="H810" s="119"/>
    </row>
    <row r="811" spans="5:8" x14ac:dyDescent="0.2">
      <c r="E811" s="119"/>
      <c r="F811" s="119"/>
      <c r="G811" s="75"/>
      <c r="H811" s="119"/>
    </row>
    <row r="812" spans="5:8" x14ac:dyDescent="0.2">
      <c r="E812" s="119"/>
      <c r="F812" s="119"/>
      <c r="G812" s="75"/>
      <c r="H812" s="119"/>
    </row>
    <row r="813" spans="5:8" x14ac:dyDescent="0.2">
      <c r="E813" s="119"/>
      <c r="F813" s="119"/>
      <c r="G813" s="75"/>
      <c r="H813" s="119"/>
    </row>
    <row r="814" spans="5:8" x14ac:dyDescent="0.2">
      <c r="E814" s="119"/>
      <c r="F814" s="119"/>
      <c r="G814" s="75"/>
      <c r="H814" s="119"/>
    </row>
    <row r="815" spans="5:8" x14ac:dyDescent="0.2">
      <c r="E815" s="119"/>
      <c r="F815" s="119"/>
      <c r="G815" s="75"/>
      <c r="H815" s="119"/>
    </row>
    <row r="816" spans="5:8" x14ac:dyDescent="0.2">
      <c r="E816" s="119"/>
      <c r="F816" s="119"/>
      <c r="G816" s="75"/>
      <c r="H816" s="119"/>
    </row>
    <row r="817" spans="5:8" x14ac:dyDescent="0.2">
      <c r="E817" s="119"/>
      <c r="F817" s="119"/>
      <c r="G817" s="75"/>
      <c r="H817" s="119"/>
    </row>
    <row r="818" spans="5:8" x14ac:dyDescent="0.2">
      <c r="E818" s="119"/>
      <c r="F818" s="119"/>
      <c r="G818" s="75"/>
      <c r="H818" s="119"/>
    </row>
    <row r="819" spans="5:8" x14ac:dyDescent="0.2">
      <c r="E819" s="119"/>
      <c r="F819" s="119"/>
      <c r="G819" s="75"/>
      <c r="H819" s="119"/>
    </row>
    <row r="820" spans="5:8" x14ac:dyDescent="0.2">
      <c r="E820" s="119"/>
      <c r="F820" s="119"/>
      <c r="G820" s="75"/>
      <c r="H820" s="119"/>
    </row>
    <row r="821" spans="5:8" x14ac:dyDescent="0.2">
      <c r="E821" s="119"/>
      <c r="F821" s="119"/>
      <c r="G821" s="75"/>
      <c r="H821" s="119"/>
    </row>
    <row r="822" spans="5:8" x14ac:dyDescent="0.2">
      <c r="E822" s="119"/>
      <c r="F822" s="119"/>
      <c r="G822" s="75"/>
      <c r="H822" s="119"/>
    </row>
    <row r="823" spans="5:8" x14ac:dyDescent="0.2">
      <c r="E823" s="119"/>
      <c r="F823" s="119"/>
      <c r="G823" s="75"/>
      <c r="H823" s="119"/>
    </row>
    <row r="824" spans="5:8" x14ac:dyDescent="0.2">
      <c r="E824" s="119"/>
      <c r="F824" s="119"/>
      <c r="G824" s="75"/>
      <c r="H824" s="119"/>
    </row>
    <row r="825" spans="5:8" x14ac:dyDescent="0.2">
      <c r="E825" s="119"/>
      <c r="F825" s="119"/>
      <c r="G825" s="75"/>
      <c r="H825" s="119"/>
    </row>
    <row r="826" spans="5:8" x14ac:dyDescent="0.2">
      <c r="E826" s="119"/>
      <c r="F826" s="119"/>
      <c r="G826" s="75"/>
      <c r="H826" s="119"/>
    </row>
    <row r="827" spans="5:8" x14ac:dyDescent="0.2">
      <c r="E827" s="119"/>
      <c r="F827" s="119"/>
      <c r="G827" s="75"/>
      <c r="H827" s="119"/>
    </row>
    <row r="828" spans="5:8" x14ac:dyDescent="0.2">
      <c r="E828" s="119"/>
      <c r="F828" s="119"/>
      <c r="G828" s="75"/>
      <c r="H828" s="119"/>
    </row>
    <row r="829" spans="5:8" x14ac:dyDescent="0.2">
      <c r="E829" s="119"/>
      <c r="F829" s="119"/>
      <c r="G829" s="75"/>
      <c r="H829" s="119"/>
    </row>
    <row r="830" spans="5:8" x14ac:dyDescent="0.2">
      <c r="E830" s="119"/>
      <c r="F830" s="119"/>
      <c r="G830" s="75"/>
      <c r="H830" s="119"/>
    </row>
    <row r="831" spans="5:8" x14ac:dyDescent="0.2">
      <c r="E831" s="119"/>
      <c r="F831" s="119"/>
      <c r="G831" s="75"/>
      <c r="H831" s="119"/>
    </row>
    <row r="832" spans="5:8" x14ac:dyDescent="0.2">
      <c r="E832" s="119"/>
      <c r="F832" s="119"/>
      <c r="G832" s="75"/>
      <c r="H832" s="119"/>
    </row>
    <row r="833" spans="5:8" x14ac:dyDescent="0.2">
      <c r="E833" s="119"/>
      <c r="F833" s="119"/>
      <c r="G833" s="75"/>
      <c r="H833" s="119"/>
    </row>
    <row r="834" spans="5:8" x14ac:dyDescent="0.2">
      <c r="E834" s="119"/>
      <c r="F834" s="119"/>
      <c r="G834" s="75"/>
      <c r="H834" s="119"/>
    </row>
    <row r="835" spans="5:8" x14ac:dyDescent="0.2">
      <c r="E835" s="119"/>
      <c r="F835" s="119"/>
      <c r="G835" s="75"/>
      <c r="H835" s="119"/>
    </row>
    <row r="836" spans="5:8" x14ac:dyDescent="0.2">
      <c r="E836" s="119"/>
      <c r="F836" s="119"/>
      <c r="G836" s="75"/>
      <c r="H836" s="119"/>
    </row>
    <row r="837" spans="5:8" x14ac:dyDescent="0.2">
      <c r="E837" s="119"/>
      <c r="F837" s="119"/>
      <c r="G837" s="75"/>
      <c r="H837" s="119"/>
    </row>
    <row r="838" spans="5:8" x14ac:dyDescent="0.2">
      <c r="E838" s="119"/>
      <c r="F838" s="119"/>
      <c r="G838" s="75"/>
      <c r="H838" s="119"/>
    </row>
    <row r="839" spans="5:8" x14ac:dyDescent="0.2">
      <c r="E839" s="119"/>
      <c r="F839" s="119"/>
      <c r="G839" s="75"/>
      <c r="H839" s="119"/>
    </row>
    <row r="840" spans="5:8" x14ac:dyDescent="0.2">
      <c r="E840" s="119"/>
      <c r="F840" s="119"/>
      <c r="G840" s="75"/>
      <c r="H840" s="119"/>
    </row>
    <row r="841" spans="5:8" x14ac:dyDescent="0.2">
      <c r="E841" s="119"/>
      <c r="F841" s="119"/>
      <c r="G841" s="75"/>
      <c r="H841" s="119"/>
    </row>
    <row r="842" spans="5:8" x14ac:dyDescent="0.2">
      <c r="E842" s="119"/>
      <c r="F842" s="119"/>
      <c r="G842" s="75"/>
      <c r="H842" s="119"/>
    </row>
    <row r="843" spans="5:8" x14ac:dyDescent="0.2">
      <c r="E843" s="119"/>
      <c r="F843" s="119"/>
      <c r="G843" s="75"/>
      <c r="H843" s="119"/>
    </row>
    <row r="844" spans="5:8" x14ac:dyDescent="0.2">
      <c r="E844" s="119"/>
      <c r="F844" s="119"/>
      <c r="G844" s="75"/>
      <c r="H844" s="119"/>
    </row>
    <row r="845" spans="5:8" x14ac:dyDescent="0.2">
      <c r="E845" s="119"/>
      <c r="F845" s="119"/>
      <c r="G845" s="75"/>
      <c r="H845" s="119"/>
    </row>
    <row r="846" spans="5:8" x14ac:dyDescent="0.2">
      <c r="E846" s="119"/>
      <c r="F846" s="119"/>
      <c r="G846" s="75"/>
      <c r="H846" s="119"/>
    </row>
    <row r="847" spans="5:8" x14ac:dyDescent="0.2">
      <c r="E847" s="119"/>
      <c r="F847" s="119"/>
      <c r="G847" s="75"/>
      <c r="H847" s="119"/>
    </row>
    <row r="848" spans="5:8" x14ac:dyDescent="0.2">
      <c r="E848" s="119"/>
      <c r="F848" s="119"/>
      <c r="G848" s="75"/>
      <c r="H848" s="119"/>
    </row>
    <row r="849" spans="5:8" x14ac:dyDescent="0.2">
      <c r="E849" s="119"/>
      <c r="F849" s="119"/>
      <c r="G849" s="75"/>
      <c r="H849" s="119"/>
    </row>
    <row r="850" spans="5:8" x14ac:dyDescent="0.2">
      <c r="E850" s="119"/>
      <c r="F850" s="119"/>
      <c r="G850" s="75"/>
      <c r="H850" s="119"/>
    </row>
    <row r="851" spans="5:8" x14ac:dyDescent="0.2">
      <c r="E851" s="119"/>
      <c r="F851" s="119"/>
      <c r="G851" s="75"/>
      <c r="H851" s="119"/>
    </row>
    <row r="852" spans="5:8" x14ac:dyDescent="0.2">
      <c r="E852" s="119"/>
      <c r="F852" s="119"/>
      <c r="G852" s="75"/>
      <c r="H852" s="119"/>
    </row>
    <row r="853" spans="5:8" x14ac:dyDescent="0.2">
      <c r="E853" s="119"/>
      <c r="F853" s="119"/>
      <c r="G853" s="75"/>
      <c r="H853" s="119"/>
    </row>
    <row r="854" spans="5:8" x14ac:dyDescent="0.2">
      <c r="E854" s="119"/>
      <c r="F854" s="119"/>
      <c r="G854" s="75"/>
      <c r="H854" s="119"/>
    </row>
    <row r="855" spans="5:8" x14ac:dyDescent="0.2">
      <c r="E855" s="119"/>
      <c r="F855" s="119"/>
      <c r="G855" s="75"/>
      <c r="H855" s="119"/>
    </row>
    <row r="856" spans="5:8" x14ac:dyDescent="0.2">
      <c r="E856" s="119"/>
      <c r="F856" s="119"/>
      <c r="G856" s="75"/>
      <c r="H856" s="119"/>
    </row>
    <row r="857" spans="5:8" x14ac:dyDescent="0.2">
      <c r="E857" s="119"/>
      <c r="F857" s="119"/>
      <c r="G857" s="75"/>
      <c r="H857" s="119"/>
    </row>
    <row r="858" spans="5:8" x14ac:dyDescent="0.2">
      <c r="E858" s="119"/>
      <c r="F858" s="119"/>
      <c r="G858" s="75"/>
      <c r="H858" s="119"/>
    </row>
    <row r="859" spans="5:8" x14ac:dyDescent="0.2">
      <c r="E859" s="119"/>
      <c r="F859" s="119"/>
      <c r="G859" s="75"/>
      <c r="H859" s="119"/>
    </row>
    <row r="860" spans="5:8" x14ac:dyDescent="0.2">
      <c r="E860" s="119"/>
      <c r="F860" s="119"/>
      <c r="G860" s="75"/>
      <c r="H860" s="119"/>
    </row>
    <row r="861" spans="5:8" x14ac:dyDescent="0.2">
      <c r="E861" s="119"/>
      <c r="F861" s="119"/>
      <c r="G861" s="75"/>
      <c r="H861" s="119"/>
    </row>
    <row r="862" spans="5:8" x14ac:dyDescent="0.2">
      <c r="E862" s="119"/>
      <c r="F862" s="119"/>
      <c r="G862" s="75"/>
      <c r="H862" s="119"/>
    </row>
    <row r="863" spans="5:8" x14ac:dyDescent="0.2">
      <c r="E863" s="119"/>
      <c r="F863" s="119"/>
      <c r="G863" s="75"/>
      <c r="H863" s="119"/>
    </row>
    <row r="864" spans="5:8" x14ac:dyDescent="0.2">
      <c r="E864" s="119"/>
      <c r="F864" s="119"/>
      <c r="G864" s="75"/>
      <c r="H864" s="119"/>
    </row>
    <row r="865" spans="5:8" x14ac:dyDescent="0.2">
      <c r="E865" s="119"/>
      <c r="F865" s="119"/>
      <c r="G865" s="75"/>
      <c r="H865" s="119"/>
    </row>
    <row r="866" spans="5:8" x14ac:dyDescent="0.2">
      <c r="E866" s="119"/>
      <c r="F866" s="119"/>
      <c r="G866" s="75"/>
      <c r="H866" s="119"/>
    </row>
    <row r="867" spans="5:8" x14ac:dyDescent="0.2">
      <c r="E867" s="119"/>
      <c r="F867" s="119"/>
      <c r="G867" s="75"/>
      <c r="H867" s="119"/>
    </row>
    <row r="868" spans="5:8" x14ac:dyDescent="0.2">
      <c r="E868" s="119"/>
      <c r="F868" s="119"/>
      <c r="G868" s="75"/>
      <c r="H868" s="119"/>
    </row>
    <row r="869" spans="5:8" x14ac:dyDescent="0.2">
      <c r="E869" s="119"/>
      <c r="F869" s="119"/>
      <c r="G869" s="75"/>
      <c r="H869" s="119"/>
    </row>
    <row r="870" spans="5:8" x14ac:dyDescent="0.2">
      <c r="E870" s="119"/>
      <c r="F870" s="119"/>
      <c r="G870" s="75"/>
      <c r="H870" s="119"/>
    </row>
    <row r="871" spans="5:8" x14ac:dyDescent="0.2">
      <c r="E871" s="119"/>
      <c r="F871" s="119"/>
      <c r="G871" s="75"/>
      <c r="H871" s="119"/>
    </row>
    <row r="872" spans="5:8" x14ac:dyDescent="0.2">
      <c r="E872" s="119"/>
      <c r="F872" s="119"/>
      <c r="G872" s="75"/>
      <c r="H872" s="119"/>
    </row>
    <row r="873" spans="5:8" x14ac:dyDescent="0.2">
      <c r="E873" s="119"/>
      <c r="F873" s="119"/>
      <c r="G873" s="75"/>
      <c r="H873" s="119"/>
    </row>
    <row r="874" spans="5:8" x14ac:dyDescent="0.2">
      <c r="E874" s="119"/>
      <c r="F874" s="119"/>
      <c r="G874" s="75"/>
      <c r="H874" s="119"/>
    </row>
    <row r="875" spans="5:8" x14ac:dyDescent="0.2">
      <c r="E875" s="119"/>
      <c r="F875" s="119"/>
      <c r="G875" s="75"/>
      <c r="H875" s="119"/>
    </row>
    <row r="876" spans="5:8" x14ac:dyDescent="0.2">
      <c r="E876" s="119"/>
      <c r="F876" s="119"/>
      <c r="G876" s="75"/>
      <c r="H876" s="119"/>
    </row>
    <row r="877" spans="5:8" x14ac:dyDescent="0.2">
      <c r="E877" s="119"/>
      <c r="F877" s="119"/>
      <c r="G877" s="75"/>
      <c r="H877" s="119"/>
    </row>
    <row r="878" spans="5:8" x14ac:dyDescent="0.2">
      <c r="E878" s="119"/>
      <c r="F878" s="119"/>
      <c r="G878" s="75"/>
      <c r="H878" s="119"/>
    </row>
    <row r="879" spans="5:8" x14ac:dyDescent="0.2">
      <c r="E879" s="119"/>
      <c r="F879" s="119"/>
      <c r="G879" s="75"/>
      <c r="H879" s="119"/>
    </row>
    <row r="880" spans="5:8" x14ac:dyDescent="0.2">
      <c r="E880" s="119"/>
      <c r="F880" s="119"/>
      <c r="G880" s="75"/>
      <c r="H880" s="119"/>
    </row>
    <row r="881" spans="5:8" x14ac:dyDescent="0.2">
      <c r="E881" s="119"/>
      <c r="F881" s="119"/>
      <c r="G881" s="75"/>
      <c r="H881" s="119"/>
    </row>
    <row r="882" spans="5:8" x14ac:dyDescent="0.2">
      <c r="E882" s="119"/>
      <c r="F882" s="119"/>
      <c r="G882" s="75"/>
      <c r="H882" s="119"/>
    </row>
    <row r="883" spans="5:8" x14ac:dyDescent="0.2">
      <c r="E883" s="119"/>
      <c r="F883" s="119"/>
      <c r="G883" s="75"/>
      <c r="H883" s="119"/>
    </row>
    <row r="884" spans="5:8" x14ac:dyDescent="0.2">
      <c r="E884" s="119"/>
      <c r="F884" s="119"/>
      <c r="G884" s="75"/>
      <c r="H884" s="119"/>
    </row>
    <row r="885" spans="5:8" x14ac:dyDescent="0.2">
      <c r="E885" s="119"/>
      <c r="F885" s="119"/>
      <c r="G885" s="75"/>
      <c r="H885" s="119"/>
    </row>
    <row r="886" spans="5:8" x14ac:dyDescent="0.2">
      <c r="E886" s="119"/>
      <c r="F886" s="119"/>
      <c r="G886" s="75"/>
      <c r="H886" s="119"/>
    </row>
    <row r="887" spans="5:8" x14ac:dyDescent="0.2">
      <c r="E887" s="119"/>
      <c r="F887" s="119"/>
      <c r="G887" s="75"/>
      <c r="H887" s="119"/>
    </row>
    <row r="888" spans="5:8" x14ac:dyDescent="0.2">
      <c r="E888" s="119"/>
      <c r="F888" s="119"/>
      <c r="G888" s="75"/>
      <c r="H888" s="119"/>
    </row>
    <row r="889" spans="5:8" x14ac:dyDescent="0.2">
      <c r="E889" s="119"/>
      <c r="F889" s="119"/>
      <c r="G889" s="75"/>
      <c r="H889" s="119"/>
    </row>
    <row r="890" spans="5:8" x14ac:dyDescent="0.2">
      <c r="E890" s="119"/>
      <c r="F890" s="119"/>
      <c r="G890" s="75"/>
      <c r="H890" s="119"/>
    </row>
    <row r="891" spans="5:8" x14ac:dyDescent="0.2">
      <c r="E891" s="119"/>
      <c r="F891" s="119"/>
      <c r="G891" s="75"/>
      <c r="H891" s="119"/>
    </row>
    <row r="892" spans="5:8" x14ac:dyDescent="0.2">
      <c r="E892" s="119"/>
      <c r="F892" s="119"/>
      <c r="G892" s="75"/>
      <c r="H892" s="119"/>
    </row>
    <row r="893" spans="5:8" x14ac:dyDescent="0.2">
      <c r="E893" s="119"/>
      <c r="F893" s="119"/>
      <c r="G893" s="75"/>
      <c r="H893" s="119"/>
    </row>
    <row r="894" spans="5:8" x14ac:dyDescent="0.2">
      <c r="E894" s="119"/>
      <c r="F894" s="119"/>
      <c r="G894" s="75"/>
      <c r="H894" s="119"/>
    </row>
    <row r="895" spans="5:8" x14ac:dyDescent="0.2">
      <c r="E895" s="119"/>
      <c r="F895" s="119"/>
      <c r="G895" s="75"/>
      <c r="H895" s="119"/>
    </row>
    <row r="896" spans="5:8" x14ac:dyDescent="0.2">
      <c r="E896" s="119"/>
      <c r="F896" s="119"/>
      <c r="G896" s="75"/>
      <c r="H896" s="119"/>
    </row>
    <row r="897" spans="5:8" x14ac:dyDescent="0.2">
      <c r="E897" s="119"/>
      <c r="F897" s="119"/>
      <c r="G897" s="75"/>
      <c r="H897" s="119"/>
    </row>
    <row r="898" spans="5:8" x14ac:dyDescent="0.2">
      <c r="E898" s="119"/>
      <c r="F898" s="119"/>
      <c r="G898" s="75"/>
      <c r="H898" s="119"/>
    </row>
    <row r="899" spans="5:8" x14ac:dyDescent="0.2">
      <c r="E899" s="119"/>
      <c r="F899" s="119"/>
      <c r="G899" s="75"/>
      <c r="H899" s="119"/>
    </row>
    <row r="900" spans="5:8" x14ac:dyDescent="0.2">
      <c r="E900" s="119"/>
      <c r="F900" s="119"/>
      <c r="G900" s="75"/>
      <c r="H900" s="119"/>
    </row>
    <row r="901" spans="5:8" x14ac:dyDescent="0.2">
      <c r="E901" s="119"/>
      <c r="F901" s="119"/>
      <c r="G901" s="75"/>
      <c r="H901" s="119"/>
    </row>
    <row r="902" spans="5:8" x14ac:dyDescent="0.2">
      <c r="E902" s="119"/>
      <c r="F902" s="119"/>
      <c r="G902" s="75"/>
      <c r="H902" s="119"/>
    </row>
    <row r="903" spans="5:8" x14ac:dyDescent="0.2">
      <c r="E903" s="119"/>
      <c r="F903" s="119"/>
      <c r="G903" s="75"/>
      <c r="H903" s="119"/>
    </row>
    <row r="904" spans="5:8" x14ac:dyDescent="0.2">
      <c r="E904" s="119"/>
      <c r="F904" s="119"/>
      <c r="G904" s="75"/>
      <c r="H904" s="119"/>
    </row>
    <row r="905" spans="5:8" x14ac:dyDescent="0.2">
      <c r="E905" s="119"/>
      <c r="F905" s="119"/>
      <c r="G905" s="75"/>
      <c r="H905" s="119"/>
    </row>
    <row r="906" spans="5:8" x14ac:dyDescent="0.2">
      <c r="E906" s="119"/>
      <c r="F906" s="119"/>
      <c r="G906" s="75"/>
      <c r="H906" s="119"/>
    </row>
    <row r="907" spans="5:8" x14ac:dyDescent="0.2">
      <c r="E907" s="119"/>
      <c r="F907" s="119"/>
      <c r="G907" s="75"/>
      <c r="H907" s="119"/>
    </row>
    <row r="908" spans="5:8" x14ac:dyDescent="0.2">
      <c r="E908" s="119"/>
      <c r="F908" s="119"/>
      <c r="G908" s="75"/>
      <c r="H908" s="119"/>
    </row>
    <row r="909" spans="5:8" x14ac:dyDescent="0.2">
      <c r="E909" s="119"/>
      <c r="F909" s="119"/>
      <c r="G909" s="75"/>
      <c r="H909" s="119"/>
    </row>
    <row r="910" spans="5:8" x14ac:dyDescent="0.2">
      <c r="E910" s="119"/>
      <c r="F910" s="119"/>
      <c r="G910" s="75"/>
      <c r="H910" s="119"/>
    </row>
    <row r="911" spans="5:8" x14ac:dyDescent="0.2">
      <c r="E911" s="119"/>
      <c r="F911" s="119"/>
      <c r="G911" s="75"/>
      <c r="H911" s="119"/>
    </row>
    <row r="912" spans="5:8" x14ac:dyDescent="0.2">
      <c r="E912" s="119"/>
      <c r="F912" s="119"/>
      <c r="G912" s="75"/>
      <c r="H912" s="119"/>
    </row>
    <row r="913" spans="5:8" x14ac:dyDescent="0.2">
      <c r="E913" s="119"/>
      <c r="F913" s="119"/>
      <c r="G913" s="75"/>
      <c r="H913" s="119"/>
    </row>
    <row r="914" spans="5:8" x14ac:dyDescent="0.2">
      <c r="E914" s="119"/>
      <c r="F914" s="119"/>
      <c r="G914" s="75"/>
      <c r="H914" s="119"/>
    </row>
    <row r="915" spans="5:8" x14ac:dyDescent="0.2">
      <c r="E915" s="119"/>
      <c r="F915" s="119"/>
      <c r="G915" s="75"/>
      <c r="H915" s="119"/>
    </row>
    <row r="916" spans="5:8" x14ac:dyDescent="0.2">
      <c r="E916" s="119"/>
      <c r="F916" s="119"/>
      <c r="G916" s="75"/>
      <c r="H916" s="119"/>
    </row>
    <row r="917" spans="5:8" x14ac:dyDescent="0.2">
      <c r="E917" s="119"/>
      <c r="F917" s="119"/>
      <c r="G917" s="75"/>
      <c r="H917" s="119"/>
    </row>
    <row r="918" spans="5:8" x14ac:dyDescent="0.2">
      <c r="E918" s="119"/>
      <c r="F918" s="119"/>
      <c r="G918" s="75"/>
      <c r="H918" s="119"/>
    </row>
    <row r="919" spans="5:8" x14ac:dyDescent="0.2">
      <c r="E919" s="119"/>
      <c r="F919" s="119"/>
      <c r="G919" s="75"/>
      <c r="H919" s="119"/>
    </row>
    <row r="920" spans="5:8" x14ac:dyDescent="0.2">
      <c r="E920" s="119"/>
      <c r="F920" s="119"/>
      <c r="G920" s="75"/>
      <c r="H920" s="119"/>
    </row>
    <row r="921" spans="5:8" x14ac:dyDescent="0.2">
      <c r="E921" s="119"/>
      <c r="F921" s="119"/>
      <c r="G921" s="75"/>
      <c r="H921" s="119"/>
    </row>
    <row r="922" spans="5:8" x14ac:dyDescent="0.2">
      <c r="E922" s="119"/>
      <c r="F922" s="119"/>
      <c r="G922" s="75"/>
      <c r="H922" s="119"/>
    </row>
    <row r="923" spans="5:8" x14ac:dyDescent="0.2">
      <c r="E923" s="119"/>
      <c r="F923" s="119"/>
      <c r="G923" s="75"/>
      <c r="H923" s="119"/>
    </row>
    <row r="924" spans="5:8" x14ac:dyDescent="0.2">
      <c r="E924" s="119"/>
      <c r="F924" s="119"/>
      <c r="G924" s="75"/>
      <c r="H924" s="119"/>
    </row>
    <row r="925" spans="5:8" x14ac:dyDescent="0.2">
      <c r="E925" s="119"/>
      <c r="F925" s="119"/>
      <c r="G925" s="75"/>
      <c r="H925" s="119"/>
    </row>
    <row r="926" spans="5:8" x14ac:dyDescent="0.2">
      <c r="E926" s="119"/>
      <c r="F926" s="119"/>
      <c r="G926" s="75"/>
      <c r="H926" s="119"/>
    </row>
    <row r="927" spans="5:8" x14ac:dyDescent="0.2">
      <c r="E927" s="119"/>
      <c r="F927" s="119"/>
      <c r="G927" s="75"/>
      <c r="H927" s="119"/>
    </row>
    <row r="928" spans="5:8" x14ac:dyDescent="0.2">
      <c r="E928" s="119"/>
      <c r="F928" s="119"/>
      <c r="G928" s="75"/>
      <c r="H928" s="119"/>
    </row>
    <row r="929" spans="5:8" x14ac:dyDescent="0.2">
      <c r="E929" s="119"/>
      <c r="F929" s="119"/>
      <c r="G929" s="75"/>
      <c r="H929" s="119"/>
    </row>
    <row r="930" spans="5:8" x14ac:dyDescent="0.2">
      <c r="E930" s="119"/>
      <c r="F930" s="119"/>
      <c r="G930" s="75"/>
      <c r="H930" s="119"/>
    </row>
    <row r="931" spans="5:8" x14ac:dyDescent="0.2">
      <c r="E931" s="119"/>
      <c r="F931" s="119"/>
      <c r="G931" s="75"/>
      <c r="H931" s="119"/>
    </row>
    <row r="932" spans="5:8" x14ac:dyDescent="0.2">
      <c r="E932" s="119"/>
      <c r="F932" s="119"/>
      <c r="G932" s="75"/>
      <c r="H932" s="119"/>
    </row>
    <row r="933" spans="5:8" x14ac:dyDescent="0.2">
      <c r="E933" s="119"/>
      <c r="F933" s="119"/>
      <c r="G933" s="75"/>
      <c r="H933" s="119"/>
    </row>
    <row r="934" spans="5:8" x14ac:dyDescent="0.2">
      <c r="E934" s="119"/>
      <c r="F934" s="119"/>
      <c r="G934" s="75"/>
      <c r="H934" s="119"/>
    </row>
    <row r="935" spans="5:8" x14ac:dyDescent="0.2">
      <c r="E935" s="119"/>
      <c r="F935" s="119"/>
      <c r="G935" s="75"/>
    </row>
    <row r="936" spans="5:8" x14ac:dyDescent="0.2">
      <c r="E936" s="119"/>
      <c r="F936" s="119"/>
      <c r="G936" s="75"/>
    </row>
    <row r="937" spans="5:8" x14ac:dyDescent="0.2">
      <c r="E937" s="119"/>
      <c r="F937" s="119"/>
      <c r="G937" s="75"/>
    </row>
    <row r="938" spans="5:8" x14ac:dyDescent="0.2">
      <c r="E938" s="119"/>
      <c r="F938" s="119"/>
      <c r="G938" s="75"/>
    </row>
    <row r="939" spans="5:8" x14ac:dyDescent="0.2">
      <c r="E939" s="119"/>
      <c r="F939" s="119"/>
      <c r="G939" s="75"/>
    </row>
    <row r="940" spans="5:8" x14ac:dyDescent="0.2">
      <c r="E940" s="119"/>
      <c r="F940" s="119"/>
      <c r="G940" s="75"/>
    </row>
    <row r="941" spans="5:8" x14ac:dyDescent="0.2">
      <c r="E941" s="119"/>
      <c r="F941" s="119"/>
      <c r="G941" s="75"/>
    </row>
  </sheetData>
  <printOptions horizontalCentered="1"/>
  <pageMargins left="0.31496062992125984" right="0.31496062992125984" top="0.74803149606299213" bottom="0.35433070866141736" header="0.31496062992125984" footer="0.31496062992125984"/>
  <pageSetup paperSize="9" scale="70" firstPageNumber="48" fitToWidth="0" fitToHeight="0" orientation="portrait" useFirstPageNumber="1" r:id="rId1"/>
  <headerFooter>
    <oddHeader xml:space="preserve">&amp;L&amp;"Arial,Bold"&amp;9TRANSNET No TNPA/2022/04/0339/RFP
PORT VIEW ROAD UPGRADE
PRELIMINARY ESTIMATE OF COST&amp;R&amp;9SECTION &amp;A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949"/>
  <sheetViews>
    <sheetView view="pageLayout" zoomScaleNormal="100" zoomScaleSheetLayoutView="100" workbookViewId="0">
      <selection activeCell="B16" sqref="B16"/>
    </sheetView>
  </sheetViews>
  <sheetFormatPr defaultColWidth="9.140625" defaultRowHeight="12.75" x14ac:dyDescent="0.2"/>
  <cols>
    <col min="1" max="1" width="9.7109375" style="59" customWidth="1"/>
    <col min="2" max="2" width="57.7109375" style="48" customWidth="1"/>
    <col min="3" max="3" width="9.7109375" style="60" customWidth="1"/>
    <col min="4" max="4" width="13.7109375" style="104" customWidth="1"/>
    <col min="5" max="5" width="8.7109375" style="221" hidden="1" customWidth="1"/>
    <col min="6" max="6" width="13.7109375" style="221" customWidth="1"/>
    <col min="7" max="7" width="13.7109375" style="83" customWidth="1"/>
    <col min="8" max="16384" width="9.140625" style="83"/>
  </cols>
  <sheetData>
    <row r="1" spans="1:7" s="5" customFormat="1" x14ac:dyDescent="0.2">
      <c r="A1" s="1" t="s">
        <v>44</v>
      </c>
      <c r="B1" s="2" t="s">
        <v>45</v>
      </c>
      <c r="C1" s="11" t="s">
        <v>46</v>
      </c>
      <c r="D1" s="69" t="s">
        <v>47</v>
      </c>
      <c r="E1" s="218" t="s">
        <v>48</v>
      </c>
      <c r="F1" s="218" t="s">
        <v>48</v>
      </c>
      <c r="G1" s="13" t="s">
        <v>49</v>
      </c>
    </row>
    <row r="2" spans="1:7" s="5" customFormat="1" x14ac:dyDescent="0.2">
      <c r="A2" s="6" t="s">
        <v>32</v>
      </c>
      <c r="B2" s="7"/>
      <c r="C2" s="14"/>
      <c r="D2" s="71"/>
      <c r="E2" s="219"/>
      <c r="F2" s="219"/>
      <c r="G2" s="30"/>
    </row>
    <row r="3" spans="1:7" s="34" customFormat="1" x14ac:dyDescent="0.2">
      <c r="A3" s="32"/>
      <c r="B3" s="33"/>
      <c r="C3" s="36"/>
      <c r="D3" s="136"/>
      <c r="E3" s="213"/>
      <c r="F3" s="213"/>
      <c r="G3" s="38"/>
    </row>
    <row r="4" spans="1:7" s="34" customFormat="1" x14ac:dyDescent="0.2">
      <c r="A4" s="155">
        <v>4200</v>
      </c>
      <c r="B4" s="156" t="s">
        <v>38</v>
      </c>
      <c r="C4" s="157"/>
      <c r="D4" s="187"/>
      <c r="E4" s="186"/>
      <c r="F4" s="186"/>
      <c r="G4" s="184"/>
    </row>
    <row r="5" spans="1:7" s="34" customFormat="1" x14ac:dyDescent="0.2">
      <c r="A5" s="155"/>
      <c r="B5" s="156"/>
      <c r="C5" s="157"/>
      <c r="D5" s="187"/>
      <c r="E5" s="186"/>
      <c r="F5" s="186"/>
      <c r="G5" s="184"/>
    </row>
    <row r="6" spans="1:7" ht="25.5" x14ac:dyDescent="0.2">
      <c r="A6" s="159" t="s">
        <v>139</v>
      </c>
      <c r="B6" s="161" t="s">
        <v>191</v>
      </c>
      <c r="C6" s="160"/>
      <c r="D6" s="245"/>
      <c r="E6" s="246"/>
      <c r="F6" s="246"/>
      <c r="G6" s="238"/>
    </row>
    <row r="7" spans="1:7" x14ac:dyDescent="0.2">
      <c r="A7" s="159"/>
      <c r="B7" s="161"/>
      <c r="C7" s="160"/>
      <c r="D7" s="245"/>
      <c r="E7" s="246"/>
      <c r="F7" s="246"/>
      <c r="G7" s="238"/>
    </row>
    <row r="8" spans="1:7" ht="14.25" x14ac:dyDescent="0.2">
      <c r="A8" s="159"/>
      <c r="B8" s="161" t="s">
        <v>101</v>
      </c>
      <c r="C8" s="160" t="s">
        <v>108</v>
      </c>
      <c r="D8" s="245">
        <v>9300</v>
      </c>
      <c r="E8" s="246">
        <v>280</v>
      </c>
      <c r="F8" s="327"/>
      <c r="G8" s="238"/>
    </row>
    <row r="9" spans="1:7" x14ac:dyDescent="0.2">
      <c r="A9" s="159"/>
      <c r="B9" s="161"/>
      <c r="C9" s="160"/>
      <c r="D9" s="245"/>
      <c r="E9" s="246"/>
      <c r="F9" s="327"/>
      <c r="G9" s="238"/>
    </row>
    <row r="10" spans="1:7" x14ac:dyDescent="0.2">
      <c r="A10" s="159" t="s">
        <v>132</v>
      </c>
      <c r="B10" s="161" t="s">
        <v>183</v>
      </c>
      <c r="C10" s="160"/>
      <c r="D10" s="245"/>
      <c r="E10" s="246"/>
      <c r="F10" s="327"/>
      <c r="G10" s="238"/>
    </row>
    <row r="11" spans="1:7" x14ac:dyDescent="0.2">
      <c r="A11" s="159"/>
      <c r="B11" s="161"/>
      <c r="C11" s="160"/>
      <c r="D11" s="245"/>
      <c r="E11" s="246"/>
      <c r="F11" s="327"/>
      <c r="G11" s="238"/>
    </row>
    <row r="12" spans="1:7" x14ac:dyDescent="0.2">
      <c r="A12" s="159"/>
      <c r="B12" s="161" t="s">
        <v>184</v>
      </c>
      <c r="C12" s="160"/>
      <c r="D12" s="245"/>
      <c r="E12" s="246"/>
      <c r="F12" s="327"/>
      <c r="G12" s="238"/>
    </row>
    <row r="13" spans="1:7" x14ac:dyDescent="0.2">
      <c r="A13" s="159"/>
      <c r="B13" s="161"/>
      <c r="C13" s="160"/>
      <c r="D13" s="245"/>
      <c r="E13" s="246"/>
      <c r="F13" s="327"/>
      <c r="G13" s="238"/>
    </row>
    <row r="14" spans="1:7" ht="25.5" x14ac:dyDescent="0.2">
      <c r="A14" s="159"/>
      <c r="B14" s="161" t="s">
        <v>192</v>
      </c>
      <c r="C14" s="160" t="s">
        <v>108</v>
      </c>
      <c r="D14" s="245">
        <v>9300</v>
      </c>
      <c r="E14" s="246">
        <v>155</v>
      </c>
      <c r="F14" s="327"/>
      <c r="G14" s="238"/>
    </row>
    <row r="15" spans="1:7" x14ac:dyDescent="0.2">
      <c r="A15" s="159"/>
      <c r="B15" s="161"/>
      <c r="C15" s="160"/>
      <c r="D15" s="245"/>
      <c r="E15" s="246"/>
      <c r="F15" s="327"/>
      <c r="G15" s="238"/>
    </row>
    <row r="16" spans="1:7" ht="25.5" x14ac:dyDescent="0.2">
      <c r="A16" s="159"/>
      <c r="B16" s="161" t="s">
        <v>185</v>
      </c>
      <c r="C16" s="160" t="s">
        <v>108</v>
      </c>
      <c r="D16" s="245">
        <v>9300</v>
      </c>
      <c r="E16" s="246">
        <v>100</v>
      </c>
      <c r="F16" s="327"/>
      <c r="G16" s="238"/>
    </row>
    <row r="17" spans="1:7" x14ac:dyDescent="0.2">
      <c r="A17" s="159"/>
      <c r="B17" s="161"/>
      <c r="C17" s="160"/>
      <c r="D17" s="245"/>
      <c r="E17" s="246"/>
      <c r="F17" s="327"/>
      <c r="G17" s="238"/>
    </row>
    <row r="18" spans="1:7" x14ac:dyDescent="0.2">
      <c r="A18" s="159" t="s">
        <v>133</v>
      </c>
      <c r="B18" s="161" t="s">
        <v>224</v>
      </c>
      <c r="C18" s="160" t="s">
        <v>114</v>
      </c>
      <c r="D18" s="245">
        <v>4700</v>
      </c>
      <c r="E18" s="246">
        <v>10</v>
      </c>
      <c r="F18" s="327"/>
      <c r="G18" s="238"/>
    </row>
    <row r="19" spans="1:7" x14ac:dyDescent="0.2">
      <c r="A19" s="159"/>
      <c r="B19" s="161"/>
      <c r="C19" s="160"/>
      <c r="D19" s="245"/>
      <c r="E19" s="246"/>
      <c r="F19" s="327"/>
      <c r="G19" s="238"/>
    </row>
    <row r="20" spans="1:7" x14ac:dyDescent="0.2">
      <c r="A20" s="159" t="s">
        <v>122</v>
      </c>
      <c r="B20" s="161" t="s">
        <v>109</v>
      </c>
      <c r="C20" s="160"/>
      <c r="D20" s="245"/>
      <c r="E20" s="246"/>
      <c r="F20" s="327"/>
      <c r="G20" s="238"/>
    </row>
    <row r="21" spans="1:7" x14ac:dyDescent="0.2">
      <c r="A21" s="159"/>
      <c r="B21" s="161"/>
      <c r="C21" s="160"/>
      <c r="D21" s="245"/>
      <c r="E21" s="246"/>
      <c r="F21" s="327"/>
      <c r="G21" s="238"/>
    </row>
    <row r="22" spans="1:7" x14ac:dyDescent="0.2">
      <c r="A22" s="159"/>
      <c r="B22" s="161" t="s">
        <v>186</v>
      </c>
      <c r="C22" s="160" t="s">
        <v>39</v>
      </c>
      <c r="D22" s="245" t="s">
        <v>110</v>
      </c>
      <c r="E22" s="246"/>
      <c r="F22" s="327"/>
      <c r="G22" s="238"/>
    </row>
    <row r="23" spans="1:7" x14ac:dyDescent="0.2">
      <c r="A23" s="159"/>
      <c r="B23" s="161"/>
      <c r="C23" s="160"/>
      <c r="D23" s="245"/>
      <c r="E23" s="246"/>
      <c r="F23" s="327"/>
      <c r="G23" s="238"/>
    </row>
    <row r="24" spans="1:7" x14ac:dyDescent="0.2">
      <c r="A24" s="159" t="s">
        <v>111</v>
      </c>
      <c r="B24" s="161" t="s">
        <v>112</v>
      </c>
      <c r="C24" s="160"/>
      <c r="D24" s="245"/>
      <c r="E24" s="246"/>
      <c r="F24" s="327"/>
      <c r="G24" s="238"/>
    </row>
    <row r="25" spans="1:7" x14ac:dyDescent="0.2">
      <c r="A25" s="159"/>
      <c r="B25" s="161"/>
      <c r="C25" s="160"/>
      <c r="D25" s="245"/>
      <c r="E25" s="246"/>
      <c r="F25" s="327"/>
      <c r="G25" s="238"/>
    </row>
    <row r="26" spans="1:7" x14ac:dyDescent="0.2">
      <c r="A26" s="159"/>
      <c r="B26" s="161" t="s">
        <v>113</v>
      </c>
      <c r="C26" s="160" t="s">
        <v>39</v>
      </c>
      <c r="D26" s="245" t="s">
        <v>110</v>
      </c>
      <c r="E26" s="246"/>
      <c r="F26" s="327"/>
      <c r="G26" s="238"/>
    </row>
    <row r="27" spans="1:7" x14ac:dyDescent="0.2">
      <c r="A27" s="159"/>
      <c r="B27" s="161"/>
      <c r="C27" s="160"/>
      <c r="D27" s="245"/>
      <c r="E27" s="246"/>
      <c r="F27" s="327"/>
      <c r="G27" s="238"/>
    </row>
    <row r="28" spans="1:7" x14ac:dyDescent="0.2">
      <c r="A28" s="159" t="s">
        <v>92</v>
      </c>
      <c r="B28" s="161" t="s">
        <v>93</v>
      </c>
      <c r="C28" s="160"/>
      <c r="D28" s="245"/>
      <c r="E28" s="246"/>
      <c r="F28" s="327"/>
      <c r="G28" s="238"/>
    </row>
    <row r="29" spans="1:7" x14ac:dyDescent="0.2">
      <c r="A29" s="159"/>
      <c r="B29" s="161"/>
      <c r="C29" s="160"/>
      <c r="D29" s="245"/>
      <c r="E29" s="246"/>
      <c r="F29" s="327"/>
      <c r="G29" s="238"/>
    </row>
    <row r="30" spans="1:7" x14ac:dyDescent="0.2">
      <c r="A30" s="159"/>
      <c r="B30" s="161" t="s">
        <v>187</v>
      </c>
      <c r="C30" s="160" t="s">
        <v>57</v>
      </c>
      <c r="D30" s="245">
        <v>3</v>
      </c>
      <c r="E30" s="246">
        <v>215</v>
      </c>
      <c r="F30" s="327"/>
      <c r="G30" s="238"/>
    </row>
    <row r="31" spans="1:7" x14ac:dyDescent="0.2">
      <c r="A31" s="159"/>
      <c r="B31" s="161"/>
      <c r="C31" s="160"/>
      <c r="D31" s="245"/>
      <c r="E31" s="246"/>
      <c r="F31" s="327"/>
      <c r="G31" s="238"/>
    </row>
    <row r="32" spans="1:7" x14ac:dyDescent="0.2">
      <c r="A32" s="159"/>
      <c r="B32" s="161" t="s">
        <v>188</v>
      </c>
      <c r="C32" s="160" t="s">
        <v>57</v>
      </c>
      <c r="D32" s="245">
        <v>2</v>
      </c>
      <c r="E32" s="246">
        <v>285</v>
      </c>
      <c r="F32" s="327"/>
      <c r="G32" s="238"/>
    </row>
    <row r="33" spans="1:7" x14ac:dyDescent="0.2">
      <c r="A33" s="247"/>
      <c r="B33" s="146"/>
      <c r="C33" s="182"/>
      <c r="D33" s="245"/>
      <c r="E33" s="248"/>
      <c r="F33" s="327"/>
      <c r="G33" s="238"/>
    </row>
    <row r="34" spans="1:7" x14ac:dyDescent="0.2">
      <c r="A34" s="247" t="s">
        <v>189</v>
      </c>
      <c r="B34" s="146" t="s">
        <v>190</v>
      </c>
      <c r="C34" s="182" t="s">
        <v>39</v>
      </c>
      <c r="D34" s="245" t="s">
        <v>110</v>
      </c>
      <c r="E34" s="248"/>
      <c r="F34" s="327"/>
      <c r="G34" s="238"/>
    </row>
    <row r="35" spans="1:7" s="78" customFormat="1" x14ac:dyDescent="0.2">
      <c r="A35" s="112"/>
      <c r="B35" s="95"/>
      <c r="C35" s="107"/>
      <c r="D35" s="205"/>
      <c r="E35" s="188"/>
      <c r="F35" s="188"/>
      <c r="G35" s="162"/>
    </row>
    <row r="36" spans="1:7" s="78" customFormat="1" x14ac:dyDescent="0.2">
      <c r="A36" s="112"/>
      <c r="B36" s="230"/>
      <c r="C36" s="107"/>
      <c r="D36" s="205"/>
      <c r="E36" s="188"/>
      <c r="F36" s="188"/>
      <c r="G36" s="162"/>
    </row>
    <row r="37" spans="1:7" s="78" customFormat="1" x14ac:dyDescent="0.2">
      <c r="A37" s="112"/>
      <c r="B37" s="230"/>
      <c r="C37" s="107"/>
      <c r="D37" s="205"/>
      <c r="E37" s="188"/>
      <c r="F37" s="188"/>
      <c r="G37" s="162"/>
    </row>
    <row r="38" spans="1:7" s="78" customFormat="1" x14ac:dyDescent="0.2">
      <c r="A38" s="112"/>
      <c r="B38" s="230"/>
      <c r="C38" s="107"/>
      <c r="D38" s="205"/>
      <c r="E38" s="188"/>
      <c r="F38" s="188"/>
      <c r="G38" s="162"/>
    </row>
    <row r="39" spans="1:7" s="78" customFormat="1" x14ac:dyDescent="0.2">
      <c r="A39" s="112"/>
      <c r="B39" s="230"/>
      <c r="C39" s="107"/>
      <c r="D39" s="205"/>
      <c r="E39" s="188"/>
      <c r="F39" s="188"/>
      <c r="G39" s="162"/>
    </row>
    <row r="40" spans="1:7" s="78" customFormat="1" x14ac:dyDescent="0.2">
      <c r="A40" s="112"/>
      <c r="B40" s="230"/>
      <c r="C40" s="107"/>
      <c r="D40" s="205"/>
      <c r="E40" s="188"/>
      <c r="F40" s="188"/>
      <c r="G40" s="162"/>
    </row>
    <row r="41" spans="1:7" s="78" customFormat="1" x14ac:dyDescent="0.2">
      <c r="A41" s="112"/>
      <c r="B41" s="230"/>
      <c r="C41" s="107"/>
      <c r="D41" s="205"/>
      <c r="E41" s="188"/>
      <c r="F41" s="188"/>
      <c r="G41" s="162"/>
    </row>
    <row r="42" spans="1:7" s="78" customFormat="1" x14ac:dyDescent="0.2">
      <c r="A42" s="112"/>
      <c r="B42" s="230"/>
      <c r="C42" s="107"/>
      <c r="D42" s="205"/>
      <c r="E42" s="188"/>
      <c r="F42" s="188"/>
      <c r="G42" s="162"/>
    </row>
    <row r="43" spans="1:7" s="78" customFormat="1" x14ac:dyDescent="0.2">
      <c r="A43" s="112"/>
      <c r="B43" s="230"/>
      <c r="C43" s="107"/>
      <c r="D43" s="205"/>
      <c r="E43" s="188"/>
      <c r="F43" s="188"/>
      <c r="G43" s="162"/>
    </row>
    <row r="44" spans="1:7" s="78" customFormat="1" x14ac:dyDescent="0.2">
      <c r="A44" s="112"/>
      <c r="B44" s="230"/>
      <c r="C44" s="107"/>
      <c r="D44" s="205"/>
      <c r="E44" s="188"/>
      <c r="F44" s="188"/>
      <c r="G44" s="162"/>
    </row>
    <row r="45" spans="1:7" s="78" customFormat="1" x14ac:dyDescent="0.2">
      <c r="A45" s="112"/>
      <c r="B45" s="230"/>
      <c r="C45" s="107"/>
      <c r="D45" s="205"/>
      <c r="E45" s="188"/>
      <c r="F45" s="188"/>
      <c r="G45" s="162"/>
    </row>
    <row r="46" spans="1:7" s="78" customFormat="1" x14ac:dyDescent="0.2">
      <c r="A46" s="112"/>
      <c r="B46" s="230"/>
      <c r="C46" s="107"/>
      <c r="D46" s="205"/>
      <c r="E46" s="188"/>
      <c r="F46" s="188"/>
      <c r="G46" s="162"/>
    </row>
    <row r="47" spans="1:7" s="78" customFormat="1" x14ac:dyDescent="0.2">
      <c r="A47" s="112"/>
      <c r="B47" s="230"/>
      <c r="C47" s="107"/>
      <c r="D47" s="205"/>
      <c r="E47" s="188"/>
      <c r="F47" s="188"/>
      <c r="G47" s="162"/>
    </row>
    <row r="48" spans="1:7" s="78" customFormat="1" x14ac:dyDescent="0.2">
      <c r="A48" s="112"/>
      <c r="B48" s="230"/>
      <c r="C48" s="107"/>
      <c r="D48" s="205"/>
      <c r="E48" s="188"/>
      <c r="F48" s="188"/>
      <c r="G48" s="162"/>
    </row>
    <row r="49" spans="1:7" s="78" customFormat="1" x14ac:dyDescent="0.2">
      <c r="A49" s="112"/>
      <c r="B49" s="230"/>
      <c r="C49" s="107"/>
      <c r="D49" s="205"/>
      <c r="E49" s="188"/>
      <c r="F49" s="188"/>
      <c r="G49" s="162"/>
    </row>
    <row r="50" spans="1:7" s="78" customFormat="1" x14ac:dyDescent="0.2">
      <c r="A50" s="112"/>
      <c r="B50" s="230"/>
      <c r="C50" s="107"/>
      <c r="D50" s="205"/>
      <c r="E50" s="188"/>
      <c r="F50" s="188"/>
      <c r="G50" s="162"/>
    </row>
    <row r="51" spans="1:7" s="78" customFormat="1" x14ac:dyDescent="0.2">
      <c r="A51" s="112"/>
      <c r="B51" s="230"/>
      <c r="C51" s="107"/>
      <c r="D51" s="205"/>
      <c r="E51" s="188"/>
      <c r="F51" s="188"/>
      <c r="G51" s="162"/>
    </row>
    <row r="52" spans="1:7" s="78" customFormat="1" x14ac:dyDescent="0.2">
      <c r="A52" s="112"/>
      <c r="B52" s="230"/>
      <c r="C52" s="107"/>
      <c r="D52" s="205"/>
      <c r="E52" s="188"/>
      <c r="F52" s="188"/>
      <c r="G52" s="162"/>
    </row>
    <row r="53" spans="1:7" s="78" customFormat="1" x14ac:dyDescent="0.2">
      <c r="A53" s="112"/>
      <c r="B53" s="230"/>
      <c r="C53" s="107"/>
      <c r="D53" s="205"/>
      <c r="E53" s="188"/>
      <c r="F53" s="188"/>
      <c r="G53" s="162"/>
    </row>
    <row r="54" spans="1:7" s="78" customFormat="1" x14ac:dyDescent="0.2">
      <c r="A54" s="112"/>
      <c r="B54" s="230"/>
      <c r="C54" s="107"/>
      <c r="D54" s="205"/>
      <c r="E54" s="188"/>
      <c r="F54" s="188"/>
      <c r="G54" s="162"/>
    </row>
    <row r="55" spans="1:7" s="78" customFormat="1" x14ac:dyDescent="0.2">
      <c r="A55" s="112"/>
      <c r="B55" s="230"/>
      <c r="C55" s="107"/>
      <c r="D55" s="205"/>
      <c r="E55" s="188"/>
      <c r="F55" s="188"/>
      <c r="G55" s="162"/>
    </row>
    <row r="56" spans="1:7" s="78" customFormat="1" x14ac:dyDescent="0.2">
      <c r="A56" s="112"/>
      <c r="B56" s="230"/>
      <c r="C56" s="107"/>
      <c r="D56" s="205"/>
      <c r="E56" s="188"/>
      <c r="F56" s="188"/>
      <c r="G56" s="162"/>
    </row>
    <row r="57" spans="1:7" s="78" customFormat="1" x14ac:dyDescent="0.2">
      <c r="A57" s="112"/>
      <c r="B57" s="230"/>
      <c r="C57" s="107"/>
      <c r="D57" s="205"/>
      <c r="E57" s="188"/>
      <c r="F57" s="188"/>
      <c r="G57" s="162"/>
    </row>
    <row r="58" spans="1:7" s="78" customFormat="1" x14ac:dyDescent="0.2">
      <c r="A58" s="112"/>
      <c r="B58" s="230"/>
      <c r="C58" s="107"/>
      <c r="D58" s="205"/>
      <c r="E58" s="188"/>
      <c r="F58" s="188"/>
      <c r="G58" s="162"/>
    </row>
    <row r="59" spans="1:7" s="78" customFormat="1" x14ac:dyDescent="0.2">
      <c r="A59" s="112"/>
      <c r="B59" s="230"/>
      <c r="C59" s="107"/>
      <c r="D59" s="205"/>
      <c r="E59" s="188"/>
      <c r="F59" s="188"/>
      <c r="G59" s="162"/>
    </row>
    <row r="60" spans="1:7" s="78" customFormat="1" x14ac:dyDescent="0.2">
      <c r="A60" s="112"/>
      <c r="B60" s="230"/>
      <c r="C60" s="107"/>
      <c r="D60" s="205"/>
      <c r="E60" s="188"/>
      <c r="F60" s="188"/>
      <c r="G60" s="162"/>
    </row>
    <row r="61" spans="1:7" s="78" customFormat="1" x14ac:dyDescent="0.2">
      <c r="A61" s="112"/>
      <c r="B61" s="230"/>
      <c r="C61" s="107"/>
      <c r="D61" s="205"/>
      <c r="E61" s="188"/>
      <c r="F61" s="188"/>
      <c r="G61" s="162"/>
    </row>
    <row r="62" spans="1:7" s="78" customFormat="1" x14ac:dyDescent="0.2">
      <c r="A62" s="112"/>
      <c r="B62" s="230"/>
      <c r="C62" s="107"/>
      <c r="D62" s="205"/>
      <c r="E62" s="188"/>
      <c r="F62" s="188"/>
      <c r="G62" s="162"/>
    </row>
    <row r="63" spans="1:7" s="78" customFormat="1" x14ac:dyDescent="0.2">
      <c r="A63" s="112"/>
      <c r="B63" s="230"/>
      <c r="C63" s="107"/>
      <c r="D63" s="205"/>
      <c r="E63" s="188"/>
      <c r="F63" s="188"/>
      <c r="G63" s="162"/>
    </row>
    <row r="64" spans="1:7" s="78" customFormat="1" x14ac:dyDescent="0.2">
      <c r="A64" s="112"/>
      <c r="B64" s="230"/>
      <c r="C64" s="107"/>
      <c r="D64" s="205"/>
      <c r="E64" s="188"/>
      <c r="F64" s="188"/>
      <c r="G64" s="162"/>
    </row>
    <row r="65" spans="1:7" s="78" customFormat="1" x14ac:dyDescent="0.2">
      <c r="A65" s="112"/>
      <c r="B65" s="230"/>
      <c r="C65" s="107"/>
      <c r="D65" s="205"/>
      <c r="E65" s="188"/>
      <c r="F65" s="188"/>
      <c r="G65" s="162"/>
    </row>
    <row r="66" spans="1:7" s="78" customFormat="1" x14ac:dyDescent="0.2">
      <c r="A66" s="112"/>
      <c r="B66" s="230"/>
      <c r="C66" s="107"/>
      <c r="D66" s="205"/>
      <c r="E66" s="188"/>
      <c r="F66" s="188"/>
      <c r="G66" s="162"/>
    </row>
    <row r="67" spans="1:7" s="78" customFormat="1" x14ac:dyDescent="0.2">
      <c r="A67" s="112"/>
      <c r="B67" s="230"/>
      <c r="C67" s="107"/>
      <c r="D67" s="205"/>
      <c r="E67" s="188"/>
      <c r="F67" s="188"/>
      <c r="G67" s="162"/>
    </row>
    <row r="68" spans="1:7" s="78" customFormat="1" x14ac:dyDescent="0.2">
      <c r="A68" s="112"/>
      <c r="B68" s="230"/>
      <c r="C68" s="107"/>
      <c r="D68" s="205"/>
      <c r="E68" s="188"/>
      <c r="F68" s="188"/>
      <c r="G68" s="162"/>
    </row>
    <row r="69" spans="1:7" s="78" customFormat="1" x14ac:dyDescent="0.2">
      <c r="A69" s="112"/>
      <c r="B69" s="230"/>
      <c r="C69" s="107"/>
      <c r="D69" s="205"/>
      <c r="E69" s="188"/>
      <c r="F69" s="188"/>
      <c r="G69" s="162"/>
    </row>
    <row r="70" spans="1:7" s="78" customFormat="1" x14ac:dyDescent="0.2">
      <c r="A70" s="112"/>
      <c r="B70" s="230"/>
      <c r="C70" s="107"/>
      <c r="D70" s="205"/>
      <c r="E70" s="188"/>
      <c r="F70" s="188"/>
      <c r="G70" s="162"/>
    </row>
    <row r="71" spans="1:7" s="78" customFormat="1" x14ac:dyDescent="0.2">
      <c r="A71" s="112"/>
      <c r="B71" s="230"/>
      <c r="C71" s="107"/>
      <c r="D71" s="205"/>
      <c r="E71" s="188"/>
      <c r="F71" s="188"/>
      <c r="G71" s="162"/>
    </row>
    <row r="72" spans="1:7" s="78" customFormat="1" x14ac:dyDescent="0.2">
      <c r="A72" s="112"/>
      <c r="B72" s="230"/>
      <c r="C72" s="107"/>
      <c r="D72" s="205"/>
      <c r="E72" s="188"/>
      <c r="F72" s="188"/>
      <c r="G72" s="162"/>
    </row>
    <row r="73" spans="1:7" s="78" customFormat="1" x14ac:dyDescent="0.2">
      <c r="A73" s="112"/>
      <c r="B73" s="230"/>
      <c r="C73" s="107"/>
      <c r="D73" s="205"/>
      <c r="E73" s="188"/>
      <c r="F73" s="188"/>
      <c r="G73" s="162"/>
    </row>
    <row r="74" spans="1:7" s="78" customFormat="1" x14ac:dyDescent="0.2">
      <c r="A74" s="112"/>
      <c r="B74" s="230"/>
      <c r="C74" s="107"/>
      <c r="D74" s="205"/>
      <c r="E74" s="188"/>
      <c r="F74" s="188"/>
      <c r="G74" s="162"/>
    </row>
    <row r="75" spans="1:7" s="78" customFormat="1" x14ac:dyDescent="0.2">
      <c r="A75" s="112"/>
      <c r="B75" s="230"/>
      <c r="C75" s="107"/>
      <c r="D75" s="205"/>
      <c r="E75" s="188"/>
      <c r="F75" s="188"/>
      <c r="G75" s="162"/>
    </row>
    <row r="76" spans="1:7" s="78" customFormat="1" x14ac:dyDescent="0.2">
      <c r="A76" s="112"/>
      <c r="B76" s="230"/>
      <c r="C76" s="107"/>
      <c r="D76" s="205"/>
      <c r="E76" s="188"/>
      <c r="F76" s="188"/>
      <c r="G76" s="162"/>
    </row>
    <row r="77" spans="1:7" s="78" customFormat="1" x14ac:dyDescent="0.2">
      <c r="A77" s="112"/>
      <c r="B77" s="230"/>
      <c r="C77" s="107"/>
      <c r="D77" s="205"/>
      <c r="E77" s="188"/>
      <c r="F77" s="188"/>
      <c r="G77" s="162"/>
    </row>
    <row r="78" spans="1:7" s="34" customFormat="1" x14ac:dyDescent="0.2">
      <c r="A78" s="158"/>
      <c r="B78" s="58"/>
      <c r="C78" s="122"/>
      <c r="D78" s="189"/>
      <c r="E78" s="185"/>
      <c r="F78" s="185"/>
      <c r="G78" s="162"/>
    </row>
    <row r="79" spans="1:7" s="34" customFormat="1" x14ac:dyDescent="0.2">
      <c r="A79" s="190"/>
      <c r="B79" s="163"/>
      <c r="C79" s="191"/>
      <c r="D79" s="192"/>
      <c r="E79" s="193"/>
      <c r="F79" s="185"/>
      <c r="G79" s="184"/>
    </row>
    <row r="80" spans="1:7" s="34" customFormat="1" ht="38.25" x14ac:dyDescent="0.2">
      <c r="A80" s="170">
        <v>4200</v>
      </c>
      <c r="B80" s="57" t="s">
        <v>73</v>
      </c>
      <c r="C80" s="178"/>
      <c r="D80" s="179"/>
      <c r="E80" s="194"/>
      <c r="F80" s="194"/>
      <c r="G80" s="110"/>
    </row>
    <row r="81" spans="1:7" s="101" customFormat="1" x14ac:dyDescent="0.2">
      <c r="A81" s="59"/>
      <c r="B81" s="44"/>
      <c r="C81" s="60"/>
      <c r="D81" s="104"/>
      <c r="E81" s="215"/>
      <c r="F81" s="215"/>
      <c r="G81" s="137"/>
    </row>
    <row r="82" spans="1:7" s="101" customFormat="1" x14ac:dyDescent="0.2">
      <c r="A82" s="59"/>
      <c r="B82" s="44"/>
      <c r="C82" s="60"/>
      <c r="D82" s="138"/>
      <c r="E82" s="215"/>
      <c r="F82" s="215"/>
      <c r="G82" s="137"/>
    </row>
    <row r="83" spans="1:7" s="101" customFormat="1" x14ac:dyDescent="0.2">
      <c r="A83" s="59"/>
      <c r="B83" s="44"/>
      <c r="C83" s="60"/>
      <c r="D83" s="104"/>
      <c r="E83" s="215"/>
      <c r="F83" s="215"/>
      <c r="G83" s="137"/>
    </row>
    <row r="84" spans="1:7" s="101" customFormat="1" x14ac:dyDescent="0.2">
      <c r="A84" s="59"/>
      <c r="B84" s="44"/>
      <c r="C84" s="60"/>
      <c r="D84" s="138"/>
      <c r="E84" s="215"/>
      <c r="F84" s="215"/>
      <c r="G84" s="137"/>
    </row>
    <row r="85" spans="1:7" s="101" customFormat="1" ht="15" customHeight="1" x14ac:dyDescent="0.2">
      <c r="A85" s="59"/>
      <c r="B85" s="44"/>
      <c r="C85" s="60"/>
      <c r="D85" s="104"/>
      <c r="E85" s="215"/>
      <c r="F85" s="215"/>
      <c r="G85" s="137"/>
    </row>
    <row r="86" spans="1:7" s="101" customFormat="1" x14ac:dyDescent="0.2">
      <c r="A86" s="59"/>
      <c r="B86" s="44"/>
      <c r="C86" s="60"/>
      <c r="D86" s="104"/>
      <c r="E86" s="215"/>
      <c r="F86" s="215"/>
      <c r="G86" s="137"/>
    </row>
    <row r="87" spans="1:7" s="101" customFormat="1" x14ac:dyDescent="0.2">
      <c r="A87" s="59"/>
      <c r="B87" s="44"/>
      <c r="C87" s="60"/>
      <c r="D87" s="104"/>
      <c r="E87" s="215"/>
      <c r="F87" s="215"/>
      <c r="G87" s="137"/>
    </row>
    <row r="88" spans="1:7" s="101" customFormat="1" x14ac:dyDescent="0.2">
      <c r="A88" s="59"/>
      <c r="B88" s="44"/>
      <c r="C88" s="60"/>
      <c r="D88" s="138"/>
      <c r="E88" s="215"/>
      <c r="F88" s="215"/>
      <c r="G88" s="137"/>
    </row>
    <row r="89" spans="1:7" s="101" customFormat="1" x14ac:dyDescent="0.2">
      <c r="A89" s="59"/>
      <c r="B89" s="44"/>
      <c r="C89" s="60"/>
      <c r="D89" s="104"/>
      <c r="E89" s="215"/>
      <c r="F89" s="215"/>
      <c r="G89" s="137"/>
    </row>
    <row r="90" spans="1:7" s="101" customFormat="1" ht="17.25" customHeight="1" x14ac:dyDescent="0.2">
      <c r="A90" s="59"/>
      <c r="B90" s="44"/>
      <c r="C90" s="60"/>
      <c r="D90" s="138"/>
      <c r="E90" s="215"/>
      <c r="F90" s="215"/>
      <c r="G90" s="137"/>
    </row>
    <row r="91" spans="1:7" s="101" customFormat="1" x14ac:dyDescent="0.2">
      <c r="A91" s="59"/>
      <c r="B91" s="44"/>
      <c r="C91" s="60"/>
      <c r="D91" s="104"/>
      <c r="E91" s="215"/>
      <c r="F91" s="215"/>
      <c r="G91" s="137"/>
    </row>
    <row r="92" spans="1:7" s="101" customFormat="1" x14ac:dyDescent="0.2">
      <c r="A92" s="59"/>
      <c r="B92" s="44"/>
      <c r="C92" s="60"/>
      <c r="D92" s="104"/>
      <c r="E92" s="215"/>
      <c r="F92" s="215"/>
      <c r="G92" s="137"/>
    </row>
    <row r="93" spans="1:7" s="101" customFormat="1" x14ac:dyDescent="0.2">
      <c r="A93" s="59"/>
      <c r="B93" s="44"/>
      <c r="C93" s="60"/>
      <c r="D93" s="104"/>
      <c r="E93" s="215"/>
      <c r="F93" s="215"/>
      <c r="G93" s="137"/>
    </row>
    <row r="94" spans="1:7" s="101" customFormat="1" x14ac:dyDescent="0.2">
      <c r="A94" s="139"/>
      <c r="B94" s="48"/>
      <c r="C94" s="60"/>
      <c r="D94" s="138"/>
      <c r="E94" s="224"/>
      <c r="F94" s="224"/>
      <c r="G94" s="137"/>
    </row>
    <row r="95" spans="1:7" s="101" customFormat="1" x14ac:dyDescent="0.2">
      <c r="A95" s="139"/>
      <c r="B95" s="48"/>
      <c r="C95" s="60"/>
      <c r="D95" s="104"/>
      <c r="E95" s="224"/>
      <c r="F95" s="224"/>
      <c r="G95" s="137"/>
    </row>
    <row r="96" spans="1:7" s="101" customFormat="1" x14ac:dyDescent="0.2">
      <c r="A96" s="139"/>
      <c r="B96" s="48"/>
      <c r="C96" s="60"/>
      <c r="D96" s="138"/>
      <c r="E96" s="224"/>
      <c r="F96" s="224"/>
      <c r="G96" s="137"/>
    </row>
    <row r="97" spans="1:7" s="101" customFormat="1" x14ac:dyDescent="0.2">
      <c r="A97" s="139"/>
      <c r="B97" s="48"/>
      <c r="C97" s="60"/>
      <c r="D97" s="104"/>
      <c r="E97" s="224"/>
      <c r="F97" s="224"/>
      <c r="G97" s="137"/>
    </row>
    <row r="98" spans="1:7" s="101" customFormat="1" x14ac:dyDescent="0.2">
      <c r="A98" s="140"/>
      <c r="B98" s="48"/>
      <c r="C98" s="60"/>
      <c r="D98" s="104"/>
      <c r="E98" s="224"/>
      <c r="F98" s="224"/>
      <c r="G98" s="137"/>
    </row>
    <row r="99" spans="1:7" s="101" customFormat="1" x14ac:dyDescent="0.2">
      <c r="A99" s="139"/>
      <c r="B99" s="48"/>
      <c r="C99" s="60"/>
      <c r="D99" s="104"/>
      <c r="E99" s="224"/>
      <c r="F99" s="224"/>
      <c r="G99" s="137"/>
    </row>
    <row r="100" spans="1:7" s="101" customFormat="1" x14ac:dyDescent="0.2">
      <c r="A100" s="139"/>
      <c r="B100" s="58"/>
      <c r="C100" s="60"/>
      <c r="D100" s="138"/>
      <c r="E100" s="224"/>
      <c r="F100" s="224"/>
      <c r="G100" s="137"/>
    </row>
    <row r="101" spans="1:7" s="101" customFormat="1" x14ac:dyDescent="0.2">
      <c r="A101" s="139"/>
      <c r="B101" s="48"/>
      <c r="C101" s="60"/>
      <c r="D101" s="104"/>
      <c r="E101" s="224"/>
      <c r="F101" s="224"/>
      <c r="G101" s="137"/>
    </row>
    <row r="102" spans="1:7" s="101" customFormat="1" x14ac:dyDescent="0.2">
      <c r="A102" s="59"/>
      <c r="B102" s="48"/>
      <c r="C102" s="60"/>
      <c r="D102" s="138"/>
      <c r="E102" s="224"/>
      <c r="F102" s="224"/>
      <c r="G102" s="137"/>
    </row>
    <row r="103" spans="1:7" s="101" customFormat="1" x14ac:dyDescent="0.2">
      <c r="A103" s="139"/>
      <c r="B103" s="48"/>
      <c r="C103" s="60"/>
      <c r="D103" s="104"/>
      <c r="E103" s="224"/>
      <c r="F103" s="224"/>
      <c r="G103" s="137"/>
    </row>
    <row r="104" spans="1:7" s="101" customFormat="1" x14ac:dyDescent="0.2">
      <c r="A104" s="59"/>
      <c r="B104" s="48"/>
      <c r="C104" s="60"/>
      <c r="D104" s="104"/>
      <c r="E104" s="224"/>
      <c r="F104" s="224"/>
      <c r="G104" s="137"/>
    </row>
    <row r="105" spans="1:7" s="101" customFormat="1" x14ac:dyDescent="0.2">
      <c r="A105" s="139"/>
      <c r="B105" s="48"/>
      <c r="C105" s="60"/>
      <c r="D105" s="104"/>
      <c r="E105" s="224"/>
      <c r="F105" s="224"/>
      <c r="G105" s="137"/>
    </row>
    <row r="106" spans="1:7" s="101" customFormat="1" x14ac:dyDescent="0.2">
      <c r="A106" s="139"/>
      <c r="B106" s="48"/>
      <c r="C106" s="60"/>
      <c r="D106" s="138"/>
      <c r="E106" s="224"/>
      <c r="F106" s="224"/>
      <c r="G106" s="137"/>
    </row>
    <row r="107" spans="1:7" s="101" customFormat="1" x14ac:dyDescent="0.2">
      <c r="A107" s="139"/>
      <c r="B107" s="48"/>
      <c r="C107" s="60"/>
      <c r="D107" s="104"/>
      <c r="E107" s="224"/>
      <c r="F107" s="224"/>
      <c r="G107" s="137"/>
    </row>
    <row r="108" spans="1:7" s="101" customFormat="1" ht="39.75" customHeight="1" x14ac:dyDescent="0.2">
      <c r="A108" s="139"/>
      <c r="B108" s="48"/>
      <c r="C108" s="60"/>
      <c r="D108" s="138"/>
      <c r="E108" s="224"/>
      <c r="F108" s="224"/>
      <c r="G108" s="137"/>
    </row>
    <row r="109" spans="1:7" s="101" customFormat="1" x14ac:dyDescent="0.2">
      <c r="A109" s="139"/>
      <c r="B109" s="48"/>
      <c r="C109" s="60"/>
      <c r="D109" s="104"/>
      <c r="E109" s="224"/>
      <c r="F109" s="224"/>
      <c r="G109" s="137"/>
    </row>
    <row r="110" spans="1:7" s="101" customFormat="1" x14ac:dyDescent="0.2">
      <c r="A110" s="139"/>
      <c r="B110" s="48"/>
      <c r="C110" s="60"/>
      <c r="D110" s="138"/>
      <c r="E110" s="224"/>
      <c r="F110" s="224"/>
      <c r="G110" s="137"/>
    </row>
    <row r="111" spans="1:7" s="101" customFormat="1" x14ac:dyDescent="0.2">
      <c r="A111" s="139"/>
      <c r="B111" s="48"/>
      <c r="C111" s="60"/>
      <c r="D111" s="104"/>
      <c r="E111" s="224"/>
      <c r="F111" s="224"/>
      <c r="G111" s="137"/>
    </row>
    <row r="112" spans="1:7" s="101" customFormat="1" x14ac:dyDescent="0.2">
      <c r="A112" s="59"/>
      <c r="B112" s="58"/>
      <c r="C112" s="60"/>
      <c r="D112" s="138"/>
      <c r="E112" s="224"/>
      <c r="F112" s="224"/>
      <c r="G112" s="137"/>
    </row>
    <row r="113" spans="1:7" s="101" customFormat="1" x14ac:dyDescent="0.2">
      <c r="A113" s="139"/>
      <c r="B113" s="48"/>
      <c r="C113" s="60"/>
      <c r="D113" s="104"/>
      <c r="E113" s="224"/>
      <c r="F113" s="224"/>
      <c r="G113" s="137"/>
    </row>
    <row r="114" spans="1:7" s="101" customFormat="1" x14ac:dyDescent="0.2">
      <c r="A114" s="59"/>
      <c r="B114" s="48"/>
      <c r="C114" s="60"/>
      <c r="D114" s="138"/>
      <c r="E114" s="224"/>
      <c r="F114" s="224"/>
      <c r="G114" s="137"/>
    </row>
    <row r="115" spans="1:7" s="101" customFormat="1" x14ac:dyDescent="0.2">
      <c r="A115" s="139"/>
      <c r="B115" s="48"/>
      <c r="C115" s="60"/>
      <c r="D115" s="104"/>
      <c r="E115" s="224"/>
      <c r="F115" s="224"/>
      <c r="G115" s="137"/>
    </row>
    <row r="116" spans="1:7" s="101" customFormat="1" x14ac:dyDescent="0.2">
      <c r="A116" s="59"/>
      <c r="B116" s="48"/>
      <c r="C116" s="60"/>
      <c r="D116" s="138"/>
      <c r="E116" s="224"/>
      <c r="F116" s="224"/>
      <c r="G116" s="137"/>
    </row>
    <row r="117" spans="1:7" s="101" customFormat="1" x14ac:dyDescent="0.2">
      <c r="A117" s="139"/>
      <c r="B117" s="48"/>
      <c r="C117" s="60"/>
      <c r="D117" s="104"/>
      <c r="E117" s="224"/>
      <c r="F117" s="224"/>
      <c r="G117" s="137"/>
    </row>
    <row r="118" spans="1:7" s="101" customFormat="1" x14ac:dyDescent="0.2">
      <c r="A118" s="59"/>
      <c r="B118" s="48"/>
      <c r="C118" s="60"/>
      <c r="D118" s="138"/>
      <c r="E118" s="224"/>
      <c r="F118" s="224"/>
      <c r="G118" s="137"/>
    </row>
    <row r="119" spans="1:7" s="101" customFormat="1" x14ac:dyDescent="0.2">
      <c r="A119" s="195"/>
      <c r="B119" s="196"/>
      <c r="C119" s="197"/>
      <c r="D119" s="138"/>
      <c r="E119" s="198"/>
      <c r="F119" s="198"/>
      <c r="G119" s="141"/>
    </row>
    <row r="120" spans="1:7" s="101" customFormat="1" x14ac:dyDescent="0.2">
      <c r="A120" s="195"/>
      <c r="B120" s="196"/>
      <c r="C120" s="197"/>
      <c r="D120" s="138"/>
      <c r="E120" s="198"/>
      <c r="F120" s="198"/>
      <c r="G120" s="141"/>
    </row>
    <row r="121" spans="1:7" s="101" customFormat="1" x14ac:dyDescent="0.2">
      <c r="A121" s="59"/>
      <c r="B121" s="48"/>
      <c r="C121" s="60"/>
      <c r="D121" s="138"/>
      <c r="E121" s="224"/>
      <c r="F121" s="224"/>
      <c r="G121" s="137"/>
    </row>
    <row r="122" spans="1:7" s="101" customFormat="1" x14ac:dyDescent="0.2">
      <c r="A122" s="59"/>
      <c r="B122" s="48"/>
      <c r="C122" s="60"/>
      <c r="D122" s="138"/>
      <c r="E122" s="224"/>
      <c r="F122" s="224"/>
      <c r="G122" s="137"/>
    </row>
    <row r="123" spans="1:7" s="101" customFormat="1" x14ac:dyDescent="0.2">
      <c r="A123" s="59"/>
      <c r="B123" s="48"/>
      <c r="C123" s="60"/>
      <c r="D123" s="138"/>
      <c r="E123" s="224"/>
      <c r="F123" s="224"/>
      <c r="G123" s="137"/>
    </row>
    <row r="124" spans="1:7" s="101" customFormat="1" x14ac:dyDescent="0.2">
      <c r="A124" s="139"/>
      <c r="B124" s="48"/>
      <c r="C124" s="60"/>
      <c r="D124" s="104"/>
      <c r="E124" s="224"/>
      <c r="F124" s="224"/>
      <c r="G124" s="137"/>
    </row>
    <row r="125" spans="1:7" s="101" customFormat="1" x14ac:dyDescent="0.2">
      <c r="A125" s="61"/>
      <c r="B125" s="62"/>
      <c r="C125" s="60"/>
      <c r="D125" s="104"/>
      <c r="E125" s="224"/>
      <c r="F125" s="224"/>
      <c r="G125" s="137"/>
    </row>
    <row r="126" spans="1:7" x14ac:dyDescent="0.2">
      <c r="A126" s="63"/>
      <c r="B126" s="62"/>
      <c r="E126" s="224"/>
      <c r="F126" s="224"/>
      <c r="G126" s="137"/>
    </row>
    <row r="127" spans="1:7" x14ac:dyDescent="0.2">
      <c r="A127" s="63"/>
      <c r="B127" s="64"/>
      <c r="D127" s="138"/>
      <c r="E127" s="224"/>
      <c r="F127" s="224"/>
      <c r="G127" s="137"/>
    </row>
    <row r="128" spans="1:7" x14ac:dyDescent="0.2">
      <c r="A128" s="63"/>
      <c r="B128" s="62"/>
      <c r="E128" s="224"/>
      <c r="F128" s="224"/>
      <c r="G128" s="137"/>
    </row>
    <row r="129" spans="1:7" x14ac:dyDescent="0.2">
      <c r="A129" s="63"/>
      <c r="B129" s="62"/>
      <c r="E129" s="224"/>
      <c r="F129" s="224"/>
      <c r="G129" s="137"/>
    </row>
    <row r="130" spans="1:7" x14ac:dyDescent="0.2">
      <c r="A130" s="63"/>
      <c r="B130" s="62"/>
      <c r="E130" s="224"/>
      <c r="F130" s="224"/>
      <c r="G130" s="137"/>
    </row>
    <row r="131" spans="1:7" x14ac:dyDescent="0.2">
      <c r="A131" s="65"/>
      <c r="B131" s="66"/>
      <c r="D131" s="138"/>
      <c r="E131" s="224"/>
      <c r="F131" s="224"/>
      <c r="G131" s="137"/>
    </row>
    <row r="132" spans="1:7" x14ac:dyDescent="0.2">
      <c r="A132" s="65"/>
      <c r="B132" s="66"/>
      <c r="E132" s="224"/>
      <c r="F132" s="224"/>
      <c r="G132" s="137"/>
    </row>
    <row r="133" spans="1:7" x14ac:dyDescent="0.2">
      <c r="A133" s="65"/>
      <c r="B133" s="66"/>
      <c r="E133" s="224"/>
      <c r="F133" s="224"/>
      <c r="G133" s="137"/>
    </row>
    <row r="134" spans="1:7" x14ac:dyDescent="0.2">
      <c r="A134" s="139"/>
      <c r="E134" s="224"/>
      <c r="F134" s="224"/>
      <c r="G134" s="106"/>
    </row>
    <row r="135" spans="1:7" x14ac:dyDescent="0.2">
      <c r="A135" s="43"/>
      <c r="B135" s="54"/>
      <c r="C135" s="51"/>
      <c r="D135" s="72"/>
      <c r="E135" s="225"/>
      <c r="F135" s="225"/>
      <c r="G135" s="28"/>
    </row>
    <row r="136" spans="1:7" x14ac:dyDescent="0.2">
      <c r="E136" s="224"/>
      <c r="F136" s="224"/>
      <c r="G136" s="106"/>
    </row>
    <row r="137" spans="1:7" x14ac:dyDescent="0.2">
      <c r="E137" s="224"/>
      <c r="F137" s="224"/>
      <c r="G137" s="106"/>
    </row>
    <row r="138" spans="1:7" x14ac:dyDescent="0.2">
      <c r="E138" s="224"/>
      <c r="F138" s="224"/>
      <c r="G138" s="106"/>
    </row>
    <row r="139" spans="1:7" x14ac:dyDescent="0.2">
      <c r="E139" s="224"/>
      <c r="F139" s="224"/>
      <c r="G139" s="106"/>
    </row>
    <row r="140" spans="1:7" x14ac:dyDescent="0.2">
      <c r="E140" s="224"/>
      <c r="F140" s="224"/>
      <c r="G140" s="106"/>
    </row>
    <row r="141" spans="1:7" x14ac:dyDescent="0.2">
      <c r="E141" s="224"/>
      <c r="F141" s="224"/>
      <c r="G141" s="106"/>
    </row>
    <row r="142" spans="1:7" x14ac:dyDescent="0.2">
      <c r="E142" s="224"/>
      <c r="F142" s="224"/>
      <c r="G142" s="106"/>
    </row>
    <row r="143" spans="1:7" x14ac:dyDescent="0.2">
      <c r="E143" s="224"/>
      <c r="F143" s="224"/>
      <c r="G143" s="106"/>
    </row>
    <row r="144" spans="1:7" x14ac:dyDescent="0.2">
      <c r="E144" s="224"/>
      <c r="F144" s="224"/>
      <c r="G144" s="106"/>
    </row>
    <row r="145" spans="1:7" x14ac:dyDescent="0.2">
      <c r="E145" s="224"/>
      <c r="F145" s="224"/>
      <c r="G145" s="106"/>
    </row>
    <row r="146" spans="1:7" x14ac:dyDescent="0.2">
      <c r="E146" s="224"/>
      <c r="F146" s="224"/>
      <c r="G146" s="106"/>
    </row>
    <row r="147" spans="1:7" x14ac:dyDescent="0.2">
      <c r="E147" s="224"/>
      <c r="F147" s="224"/>
      <c r="G147" s="106"/>
    </row>
    <row r="148" spans="1:7" x14ac:dyDescent="0.2">
      <c r="E148" s="224"/>
      <c r="F148" s="224"/>
      <c r="G148" s="106"/>
    </row>
    <row r="149" spans="1:7" x14ac:dyDescent="0.2">
      <c r="A149" s="83"/>
      <c r="B149" s="146"/>
      <c r="C149" s="83"/>
      <c r="D149" s="83"/>
      <c r="E149" s="224"/>
      <c r="F149" s="224"/>
      <c r="G149" s="106"/>
    </row>
    <row r="150" spans="1:7" x14ac:dyDescent="0.2">
      <c r="A150" s="83"/>
      <c r="B150" s="146"/>
      <c r="C150" s="83"/>
      <c r="D150" s="83"/>
      <c r="E150" s="224"/>
      <c r="F150" s="224"/>
      <c r="G150" s="106"/>
    </row>
    <row r="151" spans="1:7" x14ac:dyDescent="0.2">
      <c r="A151" s="83"/>
      <c r="B151" s="146"/>
      <c r="C151" s="83"/>
      <c r="D151" s="83"/>
      <c r="E151" s="224"/>
      <c r="F151" s="224"/>
      <c r="G151" s="106"/>
    </row>
    <row r="152" spans="1:7" x14ac:dyDescent="0.2">
      <c r="A152" s="83"/>
      <c r="B152" s="146"/>
      <c r="C152" s="83"/>
      <c r="D152" s="83"/>
      <c r="E152" s="224"/>
      <c r="F152" s="224"/>
      <c r="G152" s="106"/>
    </row>
    <row r="153" spans="1:7" x14ac:dyDescent="0.2">
      <c r="A153" s="83"/>
      <c r="B153" s="146"/>
      <c r="C153" s="83"/>
      <c r="D153" s="83"/>
      <c r="E153" s="224"/>
      <c r="F153" s="224"/>
      <c r="G153" s="106"/>
    </row>
    <row r="154" spans="1:7" x14ac:dyDescent="0.2">
      <c r="A154" s="83"/>
      <c r="B154" s="146"/>
      <c r="C154" s="83"/>
      <c r="D154" s="83"/>
      <c r="E154" s="224"/>
      <c r="F154" s="224"/>
      <c r="G154" s="106"/>
    </row>
    <row r="155" spans="1:7" x14ac:dyDescent="0.2">
      <c r="A155" s="83"/>
      <c r="B155" s="146"/>
      <c r="C155" s="83"/>
      <c r="D155" s="83"/>
      <c r="E155" s="224"/>
      <c r="F155" s="224"/>
      <c r="G155" s="106"/>
    </row>
    <row r="156" spans="1:7" x14ac:dyDescent="0.2">
      <c r="A156" s="83"/>
      <c r="B156" s="146"/>
      <c r="C156" s="83"/>
      <c r="D156" s="83"/>
      <c r="E156" s="224"/>
      <c r="F156" s="224"/>
      <c r="G156" s="106"/>
    </row>
    <row r="157" spans="1:7" x14ac:dyDescent="0.2">
      <c r="A157" s="83"/>
      <c r="B157" s="146"/>
      <c r="C157" s="83"/>
      <c r="D157" s="83"/>
      <c r="E157" s="224"/>
      <c r="F157" s="224"/>
      <c r="G157" s="106"/>
    </row>
    <row r="158" spans="1:7" x14ac:dyDescent="0.2">
      <c r="A158" s="83"/>
      <c r="B158" s="146"/>
      <c r="C158" s="83"/>
      <c r="D158" s="83"/>
      <c r="E158" s="224"/>
      <c r="F158" s="224"/>
      <c r="G158" s="106"/>
    </row>
    <row r="159" spans="1:7" x14ac:dyDescent="0.2">
      <c r="A159" s="83"/>
      <c r="B159" s="146"/>
      <c r="C159" s="83"/>
      <c r="D159" s="83"/>
      <c r="E159" s="224"/>
      <c r="F159" s="224"/>
      <c r="G159" s="106"/>
    </row>
    <row r="160" spans="1:7" x14ac:dyDescent="0.2">
      <c r="A160" s="83"/>
      <c r="B160" s="146"/>
      <c r="C160" s="83"/>
      <c r="D160" s="83"/>
      <c r="E160" s="224"/>
      <c r="F160" s="224"/>
      <c r="G160" s="106"/>
    </row>
    <row r="161" spans="1:7" x14ac:dyDescent="0.2">
      <c r="A161" s="83"/>
      <c r="B161" s="146"/>
      <c r="C161" s="83"/>
      <c r="D161" s="83"/>
      <c r="E161" s="224"/>
      <c r="F161" s="224"/>
      <c r="G161" s="106"/>
    </row>
    <row r="162" spans="1:7" x14ac:dyDescent="0.2">
      <c r="A162" s="83"/>
      <c r="B162" s="146"/>
      <c r="C162" s="83"/>
      <c r="D162" s="83"/>
      <c r="E162" s="224"/>
      <c r="F162" s="224"/>
      <c r="G162" s="106"/>
    </row>
    <row r="163" spans="1:7" x14ac:dyDescent="0.2">
      <c r="A163" s="83"/>
      <c r="B163" s="146"/>
      <c r="C163" s="83"/>
      <c r="D163" s="83"/>
      <c r="E163" s="224"/>
      <c r="F163" s="224"/>
      <c r="G163" s="106"/>
    </row>
    <row r="164" spans="1:7" x14ac:dyDescent="0.2">
      <c r="A164" s="83"/>
      <c r="B164" s="146"/>
      <c r="C164" s="83"/>
      <c r="D164" s="83"/>
      <c r="E164" s="224"/>
      <c r="F164" s="224"/>
      <c r="G164" s="106"/>
    </row>
    <row r="165" spans="1:7" x14ac:dyDescent="0.2">
      <c r="A165" s="83"/>
      <c r="B165" s="146"/>
      <c r="C165" s="83"/>
      <c r="D165" s="83"/>
      <c r="E165" s="224"/>
      <c r="F165" s="224"/>
      <c r="G165" s="106"/>
    </row>
    <row r="166" spans="1:7" x14ac:dyDescent="0.2">
      <c r="A166" s="83"/>
      <c r="B166" s="146"/>
      <c r="C166" s="83"/>
      <c r="D166" s="83"/>
      <c r="E166" s="224"/>
      <c r="F166" s="224"/>
      <c r="G166" s="106"/>
    </row>
    <row r="167" spans="1:7" x14ac:dyDescent="0.2">
      <c r="A167" s="83"/>
      <c r="B167" s="146"/>
      <c r="C167" s="83"/>
      <c r="D167" s="83"/>
      <c r="E167" s="224"/>
      <c r="F167" s="224"/>
      <c r="G167" s="106"/>
    </row>
    <row r="168" spans="1:7" x14ac:dyDescent="0.2">
      <c r="A168" s="83"/>
      <c r="B168" s="146"/>
      <c r="C168" s="83"/>
      <c r="D168" s="83"/>
      <c r="E168" s="224"/>
      <c r="F168" s="224"/>
      <c r="G168" s="106"/>
    </row>
    <row r="169" spans="1:7" x14ac:dyDescent="0.2">
      <c r="A169" s="83"/>
      <c r="B169" s="146"/>
      <c r="C169" s="83"/>
      <c r="D169" s="83"/>
      <c r="E169" s="224"/>
      <c r="F169" s="224"/>
      <c r="G169" s="106"/>
    </row>
    <row r="170" spans="1:7" x14ac:dyDescent="0.2">
      <c r="A170" s="83"/>
      <c r="B170" s="146"/>
      <c r="C170" s="83"/>
      <c r="D170" s="83"/>
      <c r="E170" s="224"/>
      <c r="F170" s="224"/>
      <c r="G170" s="106"/>
    </row>
    <row r="171" spans="1:7" x14ac:dyDescent="0.2">
      <c r="A171" s="83"/>
      <c r="B171" s="146"/>
      <c r="C171" s="83"/>
      <c r="D171" s="83"/>
      <c r="E171" s="224"/>
      <c r="F171" s="224"/>
      <c r="G171" s="106"/>
    </row>
    <row r="172" spans="1:7" x14ac:dyDescent="0.2">
      <c r="A172" s="83"/>
      <c r="B172" s="146"/>
      <c r="C172" s="83"/>
      <c r="D172" s="83"/>
      <c r="E172" s="224"/>
      <c r="F172" s="224"/>
      <c r="G172" s="106"/>
    </row>
    <row r="173" spans="1:7" x14ac:dyDescent="0.2">
      <c r="A173" s="83"/>
      <c r="B173" s="146"/>
      <c r="C173" s="83"/>
      <c r="D173" s="83"/>
      <c r="E173" s="224"/>
      <c r="F173" s="224"/>
      <c r="G173" s="106"/>
    </row>
    <row r="174" spans="1:7" x14ac:dyDescent="0.2">
      <c r="A174" s="83"/>
      <c r="B174" s="146"/>
      <c r="C174" s="83"/>
      <c r="D174" s="83"/>
      <c r="E174" s="224"/>
      <c r="F174" s="224"/>
      <c r="G174" s="106"/>
    </row>
    <row r="175" spans="1:7" x14ac:dyDescent="0.2">
      <c r="A175" s="83"/>
      <c r="B175" s="146"/>
      <c r="C175" s="83"/>
      <c r="D175" s="83"/>
      <c r="E175" s="224"/>
      <c r="F175" s="224"/>
      <c r="G175" s="106"/>
    </row>
    <row r="176" spans="1:7" x14ac:dyDescent="0.2">
      <c r="A176" s="83"/>
      <c r="B176" s="146"/>
      <c r="C176" s="83"/>
      <c r="D176" s="83"/>
      <c r="E176" s="224"/>
      <c r="F176" s="224"/>
      <c r="G176" s="106"/>
    </row>
    <row r="177" spans="1:7" x14ac:dyDescent="0.2">
      <c r="A177" s="83"/>
      <c r="B177" s="146"/>
      <c r="C177" s="83"/>
      <c r="D177" s="83"/>
      <c r="E177" s="224"/>
      <c r="F177" s="224"/>
      <c r="G177" s="106"/>
    </row>
    <row r="178" spans="1:7" x14ac:dyDescent="0.2">
      <c r="A178" s="83"/>
      <c r="B178" s="146"/>
      <c r="C178" s="83"/>
      <c r="D178" s="83"/>
      <c r="E178" s="224"/>
      <c r="F178" s="224"/>
      <c r="G178" s="106"/>
    </row>
    <row r="179" spans="1:7" x14ac:dyDescent="0.2">
      <c r="A179" s="83"/>
      <c r="B179" s="146"/>
      <c r="C179" s="83"/>
      <c r="D179" s="83"/>
      <c r="E179" s="224"/>
      <c r="F179" s="224"/>
      <c r="G179" s="106"/>
    </row>
    <row r="180" spans="1:7" x14ac:dyDescent="0.2">
      <c r="A180" s="83"/>
      <c r="B180" s="146"/>
      <c r="C180" s="83"/>
      <c r="D180" s="83"/>
      <c r="E180" s="224"/>
      <c r="F180" s="224"/>
      <c r="G180" s="106"/>
    </row>
    <row r="181" spans="1:7" x14ac:dyDescent="0.2">
      <c r="A181" s="83"/>
      <c r="B181" s="146"/>
      <c r="C181" s="83"/>
      <c r="D181" s="83"/>
      <c r="E181" s="224"/>
      <c r="F181" s="224"/>
      <c r="G181" s="106"/>
    </row>
    <row r="182" spans="1:7" x14ac:dyDescent="0.2">
      <c r="A182" s="83"/>
      <c r="B182" s="146"/>
      <c r="C182" s="83"/>
      <c r="D182" s="83"/>
      <c r="E182" s="224"/>
      <c r="F182" s="224"/>
      <c r="G182" s="106"/>
    </row>
    <row r="183" spans="1:7" x14ac:dyDescent="0.2">
      <c r="A183" s="83"/>
      <c r="B183" s="146"/>
      <c r="C183" s="83"/>
      <c r="D183" s="83"/>
      <c r="E183" s="224"/>
      <c r="F183" s="224"/>
      <c r="G183" s="106"/>
    </row>
    <row r="184" spans="1:7" x14ac:dyDescent="0.2">
      <c r="A184" s="83"/>
      <c r="B184" s="146"/>
      <c r="C184" s="83"/>
      <c r="D184" s="83"/>
      <c r="E184" s="224"/>
      <c r="F184" s="224"/>
      <c r="G184" s="106"/>
    </row>
    <row r="185" spans="1:7" x14ac:dyDescent="0.2">
      <c r="A185" s="83"/>
      <c r="B185" s="146"/>
      <c r="C185" s="83"/>
      <c r="D185" s="83"/>
      <c r="E185" s="224"/>
      <c r="F185" s="224"/>
      <c r="G185" s="106"/>
    </row>
    <row r="186" spans="1:7" x14ac:dyDescent="0.2">
      <c r="A186" s="83"/>
      <c r="B186" s="146"/>
      <c r="C186" s="83"/>
      <c r="D186" s="83"/>
      <c r="E186" s="224"/>
      <c r="F186" s="224"/>
      <c r="G186" s="106"/>
    </row>
    <row r="187" spans="1:7" x14ac:dyDescent="0.2">
      <c r="A187" s="83"/>
      <c r="B187" s="146"/>
      <c r="C187" s="83"/>
      <c r="D187" s="83"/>
      <c r="E187" s="224"/>
      <c r="F187" s="224"/>
      <c r="G187" s="106"/>
    </row>
    <row r="188" spans="1:7" x14ac:dyDescent="0.2">
      <c r="A188" s="83"/>
      <c r="B188" s="146"/>
      <c r="C188" s="83"/>
      <c r="D188" s="83"/>
      <c r="E188" s="224"/>
      <c r="F188" s="224"/>
      <c r="G188" s="106"/>
    </row>
    <row r="189" spans="1:7" x14ac:dyDescent="0.2">
      <c r="A189" s="83"/>
      <c r="B189" s="146"/>
      <c r="C189" s="83"/>
      <c r="D189" s="83"/>
      <c r="E189" s="224"/>
      <c r="F189" s="224"/>
      <c r="G189" s="106"/>
    </row>
    <row r="190" spans="1:7" x14ac:dyDescent="0.2">
      <c r="A190" s="83"/>
      <c r="B190" s="146"/>
      <c r="C190" s="83"/>
      <c r="D190" s="83"/>
      <c r="E190" s="224"/>
      <c r="F190" s="224"/>
      <c r="G190" s="106"/>
    </row>
    <row r="191" spans="1:7" x14ac:dyDescent="0.2">
      <c r="A191" s="83"/>
      <c r="B191" s="146"/>
      <c r="C191" s="83"/>
      <c r="D191" s="83"/>
      <c r="E191" s="224"/>
      <c r="F191" s="224"/>
      <c r="G191" s="106"/>
    </row>
    <row r="192" spans="1:7" x14ac:dyDescent="0.2">
      <c r="A192" s="83"/>
      <c r="B192" s="146"/>
      <c r="C192" s="83"/>
      <c r="D192" s="83"/>
      <c r="E192" s="224"/>
      <c r="F192" s="224"/>
      <c r="G192" s="106"/>
    </row>
    <row r="193" spans="1:7" x14ac:dyDescent="0.2">
      <c r="A193" s="83"/>
      <c r="B193" s="146"/>
      <c r="C193" s="83"/>
      <c r="D193" s="83"/>
      <c r="E193" s="224"/>
      <c r="F193" s="224"/>
      <c r="G193" s="106"/>
    </row>
    <row r="194" spans="1:7" x14ac:dyDescent="0.2">
      <c r="A194" s="83"/>
      <c r="B194" s="146"/>
      <c r="C194" s="83"/>
      <c r="D194" s="83"/>
      <c r="E194" s="224"/>
      <c r="F194" s="224"/>
      <c r="G194" s="106"/>
    </row>
    <row r="195" spans="1:7" x14ac:dyDescent="0.2">
      <c r="A195" s="83"/>
      <c r="B195" s="146"/>
      <c r="C195" s="83"/>
      <c r="D195" s="83"/>
      <c r="E195" s="224"/>
      <c r="F195" s="224"/>
      <c r="G195" s="106"/>
    </row>
    <row r="196" spans="1:7" x14ac:dyDescent="0.2">
      <c r="A196" s="83"/>
      <c r="B196" s="146"/>
      <c r="C196" s="83"/>
      <c r="D196" s="83"/>
      <c r="E196" s="224"/>
      <c r="F196" s="224"/>
      <c r="G196" s="106"/>
    </row>
    <row r="197" spans="1:7" x14ac:dyDescent="0.2">
      <c r="A197" s="83"/>
      <c r="B197" s="146"/>
      <c r="C197" s="83"/>
      <c r="D197" s="83"/>
      <c r="E197" s="224"/>
      <c r="F197" s="224"/>
      <c r="G197" s="106"/>
    </row>
    <row r="198" spans="1:7" x14ac:dyDescent="0.2">
      <c r="A198" s="83"/>
      <c r="B198" s="146"/>
      <c r="C198" s="83"/>
      <c r="D198" s="83"/>
      <c r="E198" s="224"/>
      <c r="F198" s="224"/>
      <c r="G198" s="106"/>
    </row>
    <row r="199" spans="1:7" x14ac:dyDescent="0.2">
      <c r="A199" s="83"/>
      <c r="B199" s="146"/>
      <c r="C199" s="83"/>
      <c r="D199" s="83"/>
      <c r="E199" s="224"/>
      <c r="F199" s="224"/>
      <c r="G199" s="106"/>
    </row>
    <row r="200" spans="1:7" x14ac:dyDescent="0.2">
      <c r="A200" s="83"/>
      <c r="B200" s="146"/>
      <c r="C200" s="83"/>
      <c r="D200" s="83"/>
      <c r="E200" s="224"/>
      <c r="F200" s="224"/>
      <c r="G200" s="106"/>
    </row>
    <row r="201" spans="1:7" x14ac:dyDescent="0.2">
      <c r="A201" s="83"/>
      <c r="B201" s="146"/>
      <c r="C201" s="83"/>
      <c r="D201" s="83"/>
      <c r="E201" s="224"/>
      <c r="F201" s="224"/>
      <c r="G201" s="106"/>
    </row>
    <row r="202" spans="1:7" x14ac:dyDescent="0.2">
      <c r="A202" s="83"/>
      <c r="B202" s="146"/>
      <c r="C202" s="83"/>
      <c r="D202" s="83"/>
      <c r="E202" s="224"/>
      <c r="F202" s="224"/>
      <c r="G202" s="106"/>
    </row>
    <row r="203" spans="1:7" x14ac:dyDescent="0.2">
      <c r="A203" s="83"/>
      <c r="B203" s="146"/>
      <c r="C203" s="83"/>
      <c r="D203" s="83"/>
      <c r="E203" s="224"/>
      <c r="F203" s="224"/>
      <c r="G203" s="106"/>
    </row>
    <row r="204" spans="1:7" x14ac:dyDescent="0.2">
      <c r="A204" s="83"/>
      <c r="B204" s="146"/>
      <c r="C204" s="83"/>
      <c r="D204" s="83"/>
      <c r="E204" s="224"/>
      <c r="F204" s="224"/>
      <c r="G204" s="106"/>
    </row>
    <row r="205" spans="1:7" x14ac:dyDescent="0.2">
      <c r="A205" s="83"/>
      <c r="B205" s="146"/>
      <c r="C205" s="83"/>
      <c r="D205" s="83"/>
      <c r="E205" s="224"/>
      <c r="F205" s="224"/>
      <c r="G205" s="106"/>
    </row>
    <row r="206" spans="1:7" x14ac:dyDescent="0.2">
      <c r="A206" s="83"/>
      <c r="B206" s="146"/>
      <c r="C206" s="83"/>
      <c r="D206" s="83"/>
      <c r="E206" s="224"/>
      <c r="F206" s="224"/>
      <c r="G206" s="106"/>
    </row>
    <row r="207" spans="1:7" x14ac:dyDescent="0.2">
      <c r="A207" s="83"/>
      <c r="B207" s="146"/>
      <c r="C207" s="83"/>
      <c r="D207" s="83"/>
      <c r="E207" s="224"/>
      <c r="F207" s="224"/>
      <c r="G207" s="106"/>
    </row>
    <row r="208" spans="1:7" x14ac:dyDescent="0.2">
      <c r="A208" s="83"/>
      <c r="B208" s="146"/>
      <c r="C208" s="83"/>
      <c r="D208" s="83"/>
      <c r="E208" s="224"/>
      <c r="F208" s="224"/>
      <c r="G208" s="106"/>
    </row>
    <row r="209" spans="1:7" x14ac:dyDescent="0.2">
      <c r="A209" s="83"/>
      <c r="B209" s="146"/>
      <c r="C209" s="83"/>
      <c r="D209" s="83"/>
      <c r="E209" s="224"/>
      <c r="F209" s="224"/>
      <c r="G209" s="106"/>
    </row>
    <row r="210" spans="1:7" x14ac:dyDescent="0.2">
      <c r="A210" s="83"/>
      <c r="B210" s="146"/>
      <c r="C210" s="83"/>
      <c r="D210" s="83"/>
      <c r="E210" s="224"/>
      <c r="F210" s="224"/>
      <c r="G210" s="106"/>
    </row>
    <row r="211" spans="1:7" x14ac:dyDescent="0.2">
      <c r="A211" s="83"/>
      <c r="B211" s="146"/>
      <c r="C211" s="83"/>
      <c r="D211" s="83"/>
      <c r="E211" s="224"/>
      <c r="F211" s="224"/>
      <c r="G211" s="106"/>
    </row>
    <row r="212" spans="1:7" x14ac:dyDescent="0.2">
      <c r="A212" s="83"/>
      <c r="B212" s="146"/>
      <c r="C212" s="83"/>
      <c r="D212" s="83"/>
      <c r="E212" s="224"/>
      <c r="F212" s="224"/>
      <c r="G212" s="106"/>
    </row>
    <row r="213" spans="1:7" x14ac:dyDescent="0.2">
      <c r="A213" s="83"/>
      <c r="B213" s="146"/>
      <c r="C213" s="83"/>
      <c r="D213" s="83"/>
      <c r="E213" s="224"/>
      <c r="F213" s="224"/>
      <c r="G213" s="106"/>
    </row>
    <row r="214" spans="1:7" x14ac:dyDescent="0.2">
      <c r="A214" s="83"/>
      <c r="B214" s="146"/>
      <c r="C214" s="83"/>
      <c r="D214" s="83"/>
      <c r="E214" s="224"/>
      <c r="F214" s="224"/>
      <c r="G214" s="106"/>
    </row>
    <row r="215" spans="1:7" x14ac:dyDescent="0.2">
      <c r="A215" s="83"/>
      <c r="B215" s="146"/>
      <c r="C215" s="83"/>
      <c r="D215" s="83"/>
      <c r="E215" s="224"/>
      <c r="F215" s="224"/>
      <c r="G215" s="106"/>
    </row>
    <row r="216" spans="1:7" x14ac:dyDescent="0.2">
      <c r="A216" s="83"/>
      <c r="B216" s="146"/>
      <c r="C216" s="83"/>
      <c r="D216" s="83"/>
      <c r="E216" s="224"/>
      <c r="F216" s="224"/>
      <c r="G216" s="106"/>
    </row>
    <row r="217" spans="1:7" x14ac:dyDescent="0.2">
      <c r="A217" s="83"/>
      <c r="B217" s="146"/>
      <c r="C217" s="83"/>
      <c r="D217" s="83"/>
      <c r="E217" s="224"/>
      <c r="F217" s="224"/>
      <c r="G217" s="106"/>
    </row>
    <row r="218" spans="1:7" x14ac:dyDescent="0.2">
      <c r="A218" s="83"/>
      <c r="B218" s="146"/>
      <c r="C218" s="83"/>
      <c r="D218" s="83"/>
      <c r="E218" s="224"/>
      <c r="F218" s="224"/>
      <c r="G218" s="106"/>
    </row>
    <row r="219" spans="1:7" x14ac:dyDescent="0.2">
      <c r="A219" s="83"/>
      <c r="B219" s="146"/>
      <c r="C219" s="83"/>
      <c r="D219" s="83"/>
      <c r="E219" s="224"/>
      <c r="F219" s="224"/>
      <c r="G219" s="106"/>
    </row>
    <row r="220" spans="1:7" x14ac:dyDescent="0.2">
      <c r="A220" s="83"/>
      <c r="B220" s="146"/>
      <c r="C220" s="83"/>
      <c r="D220" s="83"/>
      <c r="E220" s="224"/>
      <c r="F220" s="224"/>
      <c r="G220" s="106"/>
    </row>
    <row r="221" spans="1:7" x14ac:dyDescent="0.2">
      <c r="A221" s="83"/>
      <c r="B221" s="146"/>
      <c r="C221" s="83"/>
      <c r="D221" s="83"/>
      <c r="E221" s="224"/>
      <c r="F221" s="224"/>
      <c r="G221" s="106"/>
    </row>
    <row r="222" spans="1:7" x14ac:dyDescent="0.2">
      <c r="A222" s="83"/>
      <c r="B222" s="146"/>
      <c r="C222" s="83"/>
      <c r="D222" s="83"/>
      <c r="E222" s="224"/>
      <c r="F222" s="224"/>
      <c r="G222" s="106"/>
    </row>
    <row r="223" spans="1:7" x14ac:dyDescent="0.2">
      <c r="A223" s="83"/>
      <c r="B223" s="146"/>
      <c r="C223" s="83"/>
      <c r="D223" s="83"/>
      <c r="E223" s="224"/>
      <c r="F223" s="224"/>
      <c r="G223" s="106"/>
    </row>
    <row r="224" spans="1:7" x14ac:dyDescent="0.2">
      <c r="A224" s="83"/>
      <c r="B224" s="146"/>
      <c r="C224" s="83"/>
      <c r="D224" s="83"/>
      <c r="E224" s="224"/>
      <c r="F224" s="224"/>
      <c r="G224" s="106"/>
    </row>
    <row r="225" spans="1:7" x14ac:dyDescent="0.2">
      <c r="A225" s="83"/>
      <c r="B225" s="146"/>
      <c r="C225" s="83"/>
      <c r="D225" s="83"/>
      <c r="E225" s="224"/>
      <c r="F225" s="224"/>
      <c r="G225" s="106"/>
    </row>
    <row r="226" spans="1:7" x14ac:dyDescent="0.2">
      <c r="A226" s="83"/>
      <c r="B226" s="146"/>
      <c r="C226" s="83"/>
      <c r="D226" s="83"/>
      <c r="E226" s="224"/>
      <c r="F226" s="224"/>
      <c r="G226" s="106"/>
    </row>
    <row r="227" spans="1:7" x14ac:dyDescent="0.2">
      <c r="A227" s="83"/>
      <c r="B227" s="146"/>
      <c r="C227" s="83"/>
      <c r="D227" s="83"/>
      <c r="E227" s="224"/>
      <c r="F227" s="224"/>
      <c r="G227" s="106"/>
    </row>
    <row r="228" spans="1:7" x14ac:dyDescent="0.2">
      <c r="A228" s="83"/>
      <c r="B228" s="146"/>
      <c r="C228" s="83"/>
      <c r="D228" s="83"/>
      <c r="E228" s="224"/>
      <c r="F228" s="224"/>
      <c r="G228" s="106"/>
    </row>
    <row r="229" spans="1:7" x14ac:dyDescent="0.2">
      <c r="A229" s="83"/>
      <c r="B229" s="146"/>
      <c r="C229" s="83"/>
      <c r="D229" s="83"/>
      <c r="E229" s="224"/>
      <c r="F229" s="224"/>
      <c r="G229" s="106"/>
    </row>
    <row r="230" spans="1:7" x14ac:dyDescent="0.2">
      <c r="A230" s="83"/>
      <c r="B230" s="146"/>
      <c r="C230" s="83"/>
      <c r="D230" s="83"/>
      <c r="E230" s="224"/>
      <c r="F230" s="224"/>
      <c r="G230" s="106"/>
    </row>
    <row r="231" spans="1:7" x14ac:dyDescent="0.2">
      <c r="A231" s="83"/>
      <c r="B231" s="146"/>
      <c r="C231" s="83"/>
      <c r="D231" s="83"/>
      <c r="E231" s="224"/>
      <c r="F231" s="224"/>
      <c r="G231" s="106"/>
    </row>
    <row r="232" spans="1:7" x14ac:dyDescent="0.2">
      <c r="A232" s="83"/>
      <c r="B232" s="146"/>
      <c r="C232" s="83"/>
      <c r="D232" s="83"/>
      <c r="E232" s="224"/>
      <c r="F232" s="224"/>
      <c r="G232" s="106"/>
    </row>
    <row r="233" spans="1:7" x14ac:dyDescent="0.2">
      <c r="A233" s="83"/>
      <c r="B233" s="146"/>
      <c r="C233" s="83"/>
      <c r="D233" s="83"/>
      <c r="E233" s="224"/>
      <c r="F233" s="224"/>
      <c r="G233" s="106"/>
    </row>
    <row r="234" spans="1:7" x14ac:dyDescent="0.2">
      <c r="A234" s="83"/>
      <c r="B234" s="146"/>
      <c r="C234" s="83"/>
      <c r="D234" s="83"/>
      <c r="E234" s="224"/>
      <c r="F234" s="224"/>
      <c r="G234" s="106"/>
    </row>
    <row r="235" spans="1:7" x14ac:dyDescent="0.2">
      <c r="A235" s="83"/>
      <c r="B235" s="146"/>
      <c r="C235" s="83"/>
      <c r="D235" s="83"/>
      <c r="E235" s="224"/>
      <c r="F235" s="224"/>
      <c r="G235" s="106"/>
    </row>
    <row r="236" spans="1:7" x14ac:dyDescent="0.2">
      <c r="A236" s="83"/>
      <c r="B236" s="146"/>
      <c r="C236" s="83"/>
      <c r="D236" s="83"/>
      <c r="E236" s="224"/>
      <c r="F236" s="224"/>
      <c r="G236" s="106"/>
    </row>
    <row r="237" spans="1:7" x14ac:dyDescent="0.2">
      <c r="A237" s="83"/>
      <c r="B237" s="146"/>
      <c r="C237" s="83"/>
      <c r="D237" s="83"/>
      <c r="E237" s="224"/>
      <c r="F237" s="224"/>
      <c r="G237" s="106"/>
    </row>
    <row r="238" spans="1:7" x14ac:dyDescent="0.2">
      <c r="A238" s="83"/>
      <c r="B238" s="146"/>
      <c r="C238" s="83"/>
      <c r="D238" s="83"/>
      <c r="E238" s="224"/>
      <c r="F238" s="224"/>
      <c r="G238" s="106"/>
    </row>
    <row r="239" spans="1:7" x14ac:dyDescent="0.2">
      <c r="A239" s="83"/>
      <c r="B239" s="146"/>
      <c r="C239" s="83"/>
      <c r="D239" s="83"/>
      <c r="E239" s="224"/>
      <c r="F239" s="224"/>
      <c r="G239" s="106"/>
    </row>
    <row r="240" spans="1:7" x14ac:dyDescent="0.2">
      <c r="A240" s="83"/>
      <c r="B240" s="146"/>
      <c r="C240" s="83"/>
      <c r="D240" s="83"/>
      <c r="E240" s="224"/>
      <c r="F240" s="224"/>
      <c r="G240" s="106"/>
    </row>
    <row r="241" spans="1:7" x14ac:dyDescent="0.2">
      <c r="A241" s="83"/>
      <c r="B241" s="146"/>
      <c r="C241" s="83"/>
      <c r="D241" s="83"/>
      <c r="E241" s="224"/>
      <c r="F241" s="224"/>
      <c r="G241" s="106"/>
    </row>
    <row r="242" spans="1:7" x14ac:dyDescent="0.2">
      <c r="A242" s="83"/>
      <c r="B242" s="146"/>
      <c r="C242" s="83"/>
      <c r="D242" s="83"/>
      <c r="E242" s="224"/>
      <c r="F242" s="224"/>
      <c r="G242" s="106"/>
    </row>
    <row r="243" spans="1:7" x14ac:dyDescent="0.2">
      <c r="A243" s="83"/>
      <c r="B243" s="146"/>
      <c r="C243" s="83"/>
      <c r="D243" s="83"/>
      <c r="E243" s="224"/>
      <c r="F243" s="224"/>
      <c r="G243" s="106"/>
    </row>
    <row r="244" spans="1:7" x14ac:dyDescent="0.2">
      <c r="A244" s="83"/>
      <c r="B244" s="146"/>
      <c r="C244" s="83"/>
      <c r="D244" s="83"/>
      <c r="E244" s="224"/>
      <c r="F244" s="224"/>
      <c r="G244" s="106"/>
    </row>
    <row r="245" spans="1:7" x14ac:dyDescent="0.2">
      <c r="A245" s="83"/>
      <c r="B245" s="146"/>
      <c r="C245" s="83"/>
      <c r="D245" s="83"/>
      <c r="E245" s="224"/>
      <c r="F245" s="224"/>
      <c r="G245" s="106"/>
    </row>
    <row r="246" spans="1:7" x14ac:dyDescent="0.2">
      <c r="A246" s="83"/>
      <c r="B246" s="146"/>
      <c r="C246" s="83"/>
      <c r="D246" s="83"/>
      <c r="E246" s="224"/>
      <c r="F246" s="224"/>
      <c r="G246" s="106"/>
    </row>
    <row r="247" spans="1:7" x14ac:dyDescent="0.2">
      <c r="A247" s="83"/>
      <c r="B247" s="146"/>
      <c r="C247" s="83"/>
      <c r="D247" s="83"/>
      <c r="E247" s="224"/>
      <c r="F247" s="224"/>
      <c r="G247" s="106"/>
    </row>
    <row r="248" spans="1:7" x14ac:dyDescent="0.2">
      <c r="A248" s="83"/>
      <c r="B248" s="146"/>
      <c r="C248" s="83"/>
      <c r="D248" s="83"/>
      <c r="E248" s="224"/>
      <c r="F248" s="224"/>
      <c r="G248" s="106"/>
    </row>
    <row r="249" spans="1:7" x14ac:dyDescent="0.2">
      <c r="A249" s="83"/>
      <c r="B249" s="146"/>
      <c r="C249" s="83"/>
      <c r="D249" s="83"/>
      <c r="E249" s="224"/>
      <c r="F249" s="224"/>
      <c r="G249" s="106"/>
    </row>
    <row r="250" spans="1:7" x14ac:dyDescent="0.2">
      <c r="A250" s="83"/>
      <c r="B250" s="146"/>
      <c r="C250" s="83"/>
      <c r="D250" s="83"/>
      <c r="E250" s="224"/>
      <c r="F250" s="224"/>
      <c r="G250" s="106"/>
    </row>
    <row r="251" spans="1:7" x14ac:dyDescent="0.2">
      <c r="A251" s="83"/>
      <c r="B251" s="146"/>
      <c r="C251" s="83"/>
      <c r="D251" s="83"/>
      <c r="E251" s="224"/>
      <c r="F251" s="224"/>
      <c r="G251" s="106"/>
    </row>
    <row r="252" spans="1:7" x14ac:dyDescent="0.2">
      <c r="A252" s="83"/>
      <c r="B252" s="146"/>
      <c r="C252" s="83"/>
      <c r="D252" s="83"/>
      <c r="E252" s="224"/>
      <c r="F252" s="224"/>
      <c r="G252" s="106"/>
    </row>
    <row r="253" spans="1:7" x14ac:dyDescent="0.2">
      <c r="A253" s="83"/>
      <c r="B253" s="146"/>
      <c r="C253" s="83"/>
      <c r="D253" s="83"/>
      <c r="E253" s="224"/>
      <c r="F253" s="224"/>
      <c r="G253" s="106"/>
    </row>
    <row r="254" spans="1:7" x14ac:dyDescent="0.2">
      <c r="A254" s="83"/>
      <c r="B254" s="146"/>
      <c r="C254" s="83"/>
      <c r="D254" s="83"/>
      <c r="E254" s="224"/>
      <c r="F254" s="224"/>
      <c r="G254" s="106"/>
    </row>
    <row r="255" spans="1:7" x14ac:dyDescent="0.2">
      <c r="A255" s="83"/>
      <c r="B255" s="146"/>
      <c r="C255" s="83"/>
      <c r="D255" s="83"/>
      <c r="E255" s="224"/>
      <c r="F255" s="224"/>
      <c r="G255" s="106"/>
    </row>
    <row r="256" spans="1:7" x14ac:dyDescent="0.2">
      <c r="A256" s="83"/>
      <c r="B256" s="146"/>
      <c r="C256" s="83"/>
      <c r="D256" s="83"/>
      <c r="E256" s="224"/>
      <c r="F256" s="224"/>
      <c r="G256" s="106"/>
    </row>
    <row r="257" spans="1:7" x14ac:dyDescent="0.2">
      <c r="A257" s="83"/>
      <c r="B257" s="146"/>
      <c r="C257" s="83"/>
      <c r="D257" s="83"/>
      <c r="E257" s="224"/>
      <c r="F257" s="224"/>
      <c r="G257" s="106"/>
    </row>
    <row r="258" spans="1:7" x14ac:dyDescent="0.2">
      <c r="A258" s="83"/>
      <c r="B258" s="146"/>
      <c r="C258" s="83"/>
      <c r="D258" s="83"/>
      <c r="E258" s="224"/>
      <c r="F258" s="224"/>
      <c r="G258" s="106"/>
    </row>
    <row r="259" spans="1:7" x14ac:dyDescent="0.2">
      <c r="A259" s="83"/>
      <c r="B259" s="146"/>
      <c r="C259" s="83"/>
      <c r="D259" s="83"/>
      <c r="E259" s="224"/>
      <c r="F259" s="224"/>
      <c r="G259" s="106"/>
    </row>
    <row r="260" spans="1:7" x14ac:dyDescent="0.2">
      <c r="A260" s="83"/>
      <c r="B260" s="146"/>
      <c r="C260" s="83"/>
      <c r="D260" s="83"/>
      <c r="E260" s="224"/>
      <c r="F260" s="224"/>
      <c r="G260" s="106"/>
    </row>
    <row r="261" spans="1:7" x14ac:dyDescent="0.2">
      <c r="A261" s="83"/>
      <c r="B261" s="146"/>
      <c r="C261" s="83"/>
      <c r="D261" s="83"/>
      <c r="E261" s="224"/>
      <c r="F261" s="224"/>
      <c r="G261" s="106"/>
    </row>
    <row r="262" spans="1:7" x14ac:dyDescent="0.2">
      <c r="A262" s="83"/>
      <c r="B262" s="146"/>
      <c r="C262" s="83"/>
      <c r="D262" s="83"/>
      <c r="E262" s="224"/>
      <c r="F262" s="224"/>
      <c r="G262" s="106"/>
    </row>
    <row r="263" spans="1:7" x14ac:dyDescent="0.2">
      <c r="A263" s="83"/>
      <c r="B263" s="146"/>
      <c r="C263" s="83"/>
      <c r="D263" s="83"/>
      <c r="E263" s="224"/>
      <c r="F263" s="224"/>
      <c r="G263" s="106"/>
    </row>
    <row r="264" spans="1:7" x14ac:dyDescent="0.2">
      <c r="A264" s="83"/>
      <c r="B264" s="146"/>
      <c r="C264" s="83"/>
      <c r="D264" s="83"/>
      <c r="E264" s="224"/>
      <c r="F264" s="224"/>
      <c r="G264" s="106"/>
    </row>
    <row r="265" spans="1:7" x14ac:dyDescent="0.2">
      <c r="A265" s="83"/>
      <c r="B265" s="146"/>
      <c r="C265" s="83"/>
      <c r="D265" s="83"/>
      <c r="E265" s="224"/>
      <c r="F265" s="224"/>
      <c r="G265" s="106"/>
    </row>
    <row r="266" spans="1:7" x14ac:dyDescent="0.2">
      <c r="A266" s="83"/>
      <c r="B266" s="146"/>
      <c r="C266" s="83"/>
      <c r="D266" s="83"/>
      <c r="E266" s="224"/>
      <c r="F266" s="224"/>
      <c r="G266" s="106"/>
    </row>
    <row r="267" spans="1:7" x14ac:dyDescent="0.2">
      <c r="A267" s="83"/>
      <c r="B267" s="146"/>
      <c r="C267" s="83"/>
      <c r="D267" s="83"/>
      <c r="E267" s="224"/>
      <c r="F267" s="224"/>
      <c r="G267" s="106"/>
    </row>
    <row r="268" spans="1:7" x14ac:dyDescent="0.2">
      <c r="A268" s="83"/>
      <c r="B268" s="146"/>
      <c r="C268" s="83"/>
      <c r="D268" s="83"/>
      <c r="E268" s="224"/>
      <c r="F268" s="224"/>
      <c r="G268" s="106"/>
    </row>
    <row r="269" spans="1:7" x14ac:dyDescent="0.2">
      <c r="A269" s="83"/>
      <c r="B269" s="146"/>
      <c r="C269" s="83"/>
      <c r="D269" s="83"/>
      <c r="E269" s="224"/>
      <c r="F269" s="224"/>
      <c r="G269" s="106"/>
    </row>
    <row r="270" spans="1:7" x14ac:dyDescent="0.2">
      <c r="A270" s="83"/>
      <c r="B270" s="146"/>
      <c r="C270" s="83"/>
      <c r="D270" s="83"/>
      <c r="E270" s="224"/>
      <c r="F270" s="224"/>
      <c r="G270" s="106"/>
    </row>
    <row r="271" spans="1:7" x14ac:dyDescent="0.2">
      <c r="A271" s="83"/>
      <c r="B271" s="146"/>
      <c r="C271" s="83"/>
      <c r="D271" s="83"/>
      <c r="E271" s="224"/>
      <c r="F271" s="224"/>
      <c r="G271" s="106"/>
    </row>
    <row r="272" spans="1:7" x14ac:dyDescent="0.2">
      <c r="A272" s="83"/>
      <c r="B272" s="146"/>
      <c r="C272" s="83"/>
      <c r="D272" s="83"/>
      <c r="E272" s="224"/>
      <c r="F272" s="224"/>
      <c r="G272" s="106"/>
    </row>
    <row r="273" spans="1:7" x14ac:dyDescent="0.2">
      <c r="A273" s="83"/>
      <c r="B273" s="146"/>
      <c r="C273" s="83"/>
      <c r="D273" s="83"/>
      <c r="E273" s="224"/>
      <c r="F273" s="224"/>
      <c r="G273" s="106"/>
    </row>
    <row r="274" spans="1:7" x14ac:dyDescent="0.2">
      <c r="A274" s="83"/>
      <c r="B274" s="146"/>
      <c r="C274" s="83"/>
      <c r="D274" s="83"/>
      <c r="E274" s="224"/>
      <c r="F274" s="224"/>
      <c r="G274" s="106"/>
    </row>
    <row r="275" spans="1:7" x14ac:dyDescent="0.2">
      <c r="A275" s="83"/>
      <c r="B275" s="146"/>
      <c r="C275" s="83"/>
      <c r="D275" s="83"/>
      <c r="E275" s="224"/>
      <c r="F275" s="224"/>
      <c r="G275" s="106"/>
    </row>
    <row r="276" spans="1:7" x14ac:dyDescent="0.2">
      <c r="A276" s="83"/>
      <c r="B276" s="146"/>
      <c r="C276" s="83"/>
      <c r="D276" s="83"/>
      <c r="E276" s="224"/>
      <c r="F276" s="224"/>
      <c r="G276" s="106"/>
    </row>
    <row r="277" spans="1:7" x14ac:dyDescent="0.2">
      <c r="A277" s="83"/>
      <c r="B277" s="146"/>
      <c r="C277" s="83"/>
      <c r="D277" s="83"/>
      <c r="E277" s="224"/>
      <c r="F277" s="224"/>
      <c r="G277" s="106"/>
    </row>
    <row r="278" spans="1:7" x14ac:dyDescent="0.2">
      <c r="A278" s="83"/>
      <c r="B278" s="146"/>
      <c r="C278" s="83"/>
      <c r="D278" s="83"/>
      <c r="E278" s="224"/>
      <c r="F278" s="224"/>
      <c r="G278" s="106"/>
    </row>
    <row r="279" spans="1:7" x14ac:dyDescent="0.2">
      <c r="A279" s="83"/>
      <c r="B279" s="146"/>
      <c r="C279" s="83"/>
      <c r="D279" s="83"/>
      <c r="E279" s="224"/>
      <c r="F279" s="224"/>
      <c r="G279" s="106"/>
    </row>
    <row r="280" spans="1:7" x14ac:dyDescent="0.2">
      <c r="A280" s="83"/>
      <c r="B280" s="146"/>
      <c r="C280" s="83"/>
      <c r="D280" s="83"/>
      <c r="E280" s="224"/>
      <c r="F280" s="224"/>
      <c r="G280" s="106"/>
    </row>
    <row r="281" spans="1:7" x14ac:dyDescent="0.2">
      <c r="A281" s="83"/>
      <c r="B281" s="146"/>
      <c r="C281" s="83"/>
      <c r="D281" s="83"/>
      <c r="E281" s="224"/>
      <c r="F281" s="224"/>
      <c r="G281" s="106"/>
    </row>
    <row r="282" spans="1:7" x14ac:dyDescent="0.2">
      <c r="A282" s="83"/>
      <c r="B282" s="146"/>
      <c r="C282" s="83"/>
      <c r="D282" s="83"/>
      <c r="E282" s="224"/>
      <c r="F282" s="224"/>
      <c r="G282" s="106"/>
    </row>
    <row r="283" spans="1:7" x14ac:dyDescent="0.2">
      <c r="A283" s="83"/>
      <c r="B283" s="146"/>
      <c r="C283" s="83"/>
      <c r="D283" s="83"/>
      <c r="E283" s="224"/>
      <c r="F283" s="224"/>
      <c r="G283" s="106"/>
    </row>
    <row r="284" spans="1:7" x14ac:dyDescent="0.2">
      <c r="A284" s="83"/>
      <c r="B284" s="146"/>
      <c r="C284" s="83"/>
      <c r="D284" s="83"/>
      <c r="E284" s="224"/>
      <c r="F284" s="224"/>
      <c r="G284" s="106"/>
    </row>
    <row r="285" spans="1:7" x14ac:dyDescent="0.2">
      <c r="A285" s="83"/>
      <c r="B285" s="146"/>
      <c r="C285" s="83"/>
      <c r="D285" s="83"/>
      <c r="E285" s="224"/>
      <c r="F285" s="224"/>
      <c r="G285" s="106"/>
    </row>
    <row r="286" spans="1:7" x14ac:dyDescent="0.2">
      <c r="A286" s="83"/>
      <c r="B286" s="146"/>
      <c r="C286" s="83"/>
      <c r="D286" s="83"/>
      <c r="E286" s="224"/>
      <c r="F286" s="224"/>
      <c r="G286" s="106"/>
    </row>
    <row r="287" spans="1:7" x14ac:dyDescent="0.2">
      <c r="A287" s="83"/>
      <c r="B287" s="146"/>
      <c r="C287" s="83"/>
      <c r="D287" s="83"/>
      <c r="E287" s="224"/>
      <c r="F287" s="224"/>
      <c r="G287" s="106"/>
    </row>
    <row r="288" spans="1:7" x14ac:dyDescent="0.2">
      <c r="A288" s="83"/>
      <c r="B288" s="146"/>
      <c r="C288" s="83"/>
      <c r="D288" s="83"/>
      <c r="E288" s="224"/>
      <c r="F288" s="224"/>
      <c r="G288" s="106"/>
    </row>
    <row r="289" spans="1:7" x14ac:dyDescent="0.2">
      <c r="A289" s="83"/>
      <c r="B289" s="146"/>
      <c r="C289" s="83"/>
      <c r="D289" s="83"/>
      <c r="E289" s="224"/>
      <c r="F289" s="224"/>
      <c r="G289" s="106"/>
    </row>
    <row r="290" spans="1:7" x14ac:dyDescent="0.2">
      <c r="A290" s="83"/>
      <c r="B290" s="146"/>
      <c r="C290" s="83"/>
      <c r="D290" s="83"/>
      <c r="E290" s="224"/>
      <c r="F290" s="224"/>
      <c r="G290" s="106"/>
    </row>
    <row r="291" spans="1:7" x14ac:dyDescent="0.2">
      <c r="A291" s="83"/>
      <c r="B291" s="146"/>
      <c r="C291" s="83"/>
      <c r="D291" s="83"/>
      <c r="E291" s="224"/>
      <c r="F291" s="224"/>
      <c r="G291" s="106"/>
    </row>
    <row r="292" spans="1:7" x14ac:dyDescent="0.2">
      <c r="A292" s="83"/>
      <c r="B292" s="146"/>
      <c r="C292" s="83"/>
      <c r="D292" s="83"/>
      <c r="E292" s="224"/>
      <c r="F292" s="224"/>
      <c r="G292" s="106"/>
    </row>
    <row r="293" spans="1:7" x14ac:dyDescent="0.2">
      <c r="A293" s="83"/>
      <c r="B293" s="146"/>
      <c r="C293" s="83"/>
      <c r="D293" s="83"/>
      <c r="E293" s="224"/>
      <c r="F293" s="224"/>
      <c r="G293" s="106"/>
    </row>
    <row r="294" spans="1:7" x14ac:dyDescent="0.2">
      <c r="A294" s="83"/>
      <c r="B294" s="146"/>
      <c r="C294" s="83"/>
      <c r="D294" s="83"/>
      <c r="E294" s="224"/>
      <c r="F294" s="224"/>
      <c r="G294" s="106"/>
    </row>
    <row r="295" spans="1:7" x14ac:dyDescent="0.2">
      <c r="A295" s="83"/>
      <c r="B295" s="146"/>
      <c r="C295" s="83"/>
      <c r="D295" s="83"/>
      <c r="E295" s="224"/>
      <c r="F295" s="224"/>
      <c r="G295" s="106"/>
    </row>
    <row r="296" spans="1:7" x14ac:dyDescent="0.2">
      <c r="A296" s="83"/>
      <c r="B296" s="146"/>
      <c r="C296" s="83"/>
      <c r="D296" s="83"/>
      <c r="E296" s="224"/>
      <c r="F296" s="224"/>
      <c r="G296" s="106"/>
    </row>
    <row r="297" spans="1:7" x14ac:dyDescent="0.2">
      <c r="A297" s="83"/>
      <c r="B297" s="146"/>
      <c r="C297" s="83"/>
      <c r="D297" s="83"/>
      <c r="E297" s="224"/>
      <c r="F297" s="224"/>
      <c r="G297" s="106"/>
    </row>
    <row r="298" spans="1:7" x14ac:dyDescent="0.2">
      <c r="A298" s="83"/>
      <c r="B298" s="146"/>
      <c r="C298" s="83"/>
      <c r="D298" s="83"/>
      <c r="E298" s="224"/>
      <c r="F298" s="224"/>
      <c r="G298" s="106"/>
    </row>
    <row r="299" spans="1:7" x14ac:dyDescent="0.2">
      <c r="A299" s="83"/>
      <c r="B299" s="146"/>
      <c r="C299" s="83"/>
      <c r="D299" s="83"/>
      <c r="E299" s="224"/>
      <c r="F299" s="224"/>
      <c r="G299" s="106"/>
    </row>
    <row r="300" spans="1:7" x14ac:dyDescent="0.2">
      <c r="A300" s="83"/>
      <c r="B300" s="146"/>
      <c r="C300" s="83"/>
      <c r="D300" s="83"/>
      <c r="E300" s="224"/>
      <c r="F300" s="224"/>
      <c r="G300" s="106"/>
    </row>
    <row r="301" spans="1:7" x14ac:dyDescent="0.2">
      <c r="A301" s="83"/>
      <c r="B301" s="146"/>
      <c r="C301" s="83"/>
      <c r="D301" s="83"/>
      <c r="E301" s="224"/>
      <c r="F301" s="224"/>
      <c r="G301" s="106"/>
    </row>
    <row r="302" spans="1:7" x14ac:dyDescent="0.2">
      <c r="A302" s="83"/>
      <c r="B302" s="146"/>
      <c r="C302" s="83"/>
      <c r="D302" s="83"/>
      <c r="E302" s="224"/>
      <c r="F302" s="224"/>
      <c r="G302" s="106"/>
    </row>
    <row r="303" spans="1:7" x14ac:dyDescent="0.2">
      <c r="A303" s="83"/>
      <c r="B303" s="146"/>
      <c r="C303" s="83"/>
      <c r="D303" s="83"/>
      <c r="E303" s="224"/>
      <c r="F303" s="224"/>
      <c r="G303" s="106"/>
    </row>
    <row r="304" spans="1:7" x14ac:dyDescent="0.2">
      <c r="A304" s="83"/>
      <c r="B304" s="146"/>
      <c r="C304" s="83"/>
      <c r="D304" s="83"/>
      <c r="E304" s="224"/>
      <c r="F304" s="224"/>
      <c r="G304" s="106"/>
    </row>
    <row r="305" spans="1:7" x14ac:dyDescent="0.2">
      <c r="A305" s="83"/>
      <c r="B305" s="146"/>
      <c r="C305" s="83"/>
      <c r="D305" s="83"/>
      <c r="E305" s="224"/>
      <c r="F305" s="224"/>
      <c r="G305" s="106"/>
    </row>
    <row r="306" spans="1:7" x14ac:dyDescent="0.2">
      <c r="A306" s="83"/>
      <c r="B306" s="146"/>
      <c r="C306" s="83"/>
      <c r="D306" s="83"/>
      <c r="E306" s="224"/>
      <c r="F306" s="224"/>
      <c r="G306" s="106"/>
    </row>
    <row r="307" spans="1:7" x14ac:dyDescent="0.2">
      <c r="A307" s="83"/>
      <c r="B307" s="146"/>
      <c r="C307" s="83"/>
      <c r="D307" s="83"/>
      <c r="E307" s="224"/>
      <c r="F307" s="224"/>
      <c r="G307" s="106"/>
    </row>
    <row r="308" spans="1:7" x14ac:dyDescent="0.2">
      <c r="A308" s="83"/>
      <c r="B308" s="146"/>
      <c r="C308" s="83"/>
      <c r="D308" s="83"/>
      <c r="E308" s="224"/>
      <c r="F308" s="224"/>
      <c r="G308" s="106"/>
    </row>
    <row r="309" spans="1:7" x14ac:dyDescent="0.2">
      <c r="A309" s="83"/>
      <c r="B309" s="146"/>
      <c r="C309" s="83"/>
      <c r="D309" s="83"/>
      <c r="E309" s="224"/>
      <c r="F309" s="224"/>
      <c r="G309" s="106"/>
    </row>
    <row r="310" spans="1:7" x14ac:dyDescent="0.2">
      <c r="A310" s="83"/>
      <c r="B310" s="146"/>
      <c r="C310" s="83"/>
      <c r="D310" s="83"/>
      <c r="E310" s="224"/>
      <c r="F310" s="224"/>
      <c r="G310" s="106"/>
    </row>
    <row r="311" spans="1:7" x14ac:dyDescent="0.2">
      <c r="A311" s="83"/>
      <c r="B311" s="146"/>
      <c r="C311" s="83"/>
      <c r="D311" s="83"/>
      <c r="E311" s="224"/>
      <c r="F311" s="224"/>
      <c r="G311" s="106"/>
    </row>
    <row r="312" spans="1:7" x14ac:dyDescent="0.2">
      <c r="A312" s="83"/>
      <c r="B312" s="146"/>
      <c r="C312" s="83"/>
      <c r="D312" s="83"/>
      <c r="E312" s="224"/>
      <c r="F312" s="224"/>
      <c r="G312" s="106"/>
    </row>
    <row r="313" spans="1:7" x14ac:dyDescent="0.2">
      <c r="A313" s="83"/>
      <c r="B313" s="146"/>
      <c r="C313" s="83"/>
      <c r="D313" s="83"/>
      <c r="E313" s="224"/>
      <c r="F313" s="224"/>
      <c r="G313" s="106"/>
    </row>
    <row r="314" spans="1:7" x14ac:dyDescent="0.2">
      <c r="A314" s="83"/>
      <c r="B314" s="146"/>
      <c r="C314" s="83"/>
      <c r="D314" s="83"/>
      <c r="E314" s="224"/>
      <c r="F314" s="224"/>
      <c r="G314" s="106"/>
    </row>
    <row r="315" spans="1:7" x14ac:dyDescent="0.2">
      <c r="A315" s="83"/>
      <c r="B315" s="146"/>
      <c r="C315" s="83"/>
      <c r="D315" s="83"/>
      <c r="E315" s="224"/>
      <c r="F315" s="224"/>
      <c r="G315" s="106"/>
    </row>
    <row r="316" spans="1:7" x14ac:dyDescent="0.2">
      <c r="A316" s="83"/>
      <c r="B316" s="146"/>
      <c r="C316" s="83"/>
      <c r="D316" s="83"/>
      <c r="E316" s="224"/>
      <c r="F316" s="224"/>
      <c r="G316" s="106"/>
    </row>
    <row r="317" spans="1:7" x14ac:dyDescent="0.2">
      <c r="A317" s="83"/>
      <c r="B317" s="146"/>
      <c r="C317" s="83"/>
      <c r="D317" s="83"/>
      <c r="E317" s="224"/>
      <c r="F317" s="224"/>
      <c r="G317" s="106"/>
    </row>
    <row r="318" spans="1:7" x14ac:dyDescent="0.2">
      <c r="A318" s="83"/>
      <c r="B318" s="146"/>
      <c r="C318" s="83"/>
      <c r="D318" s="83"/>
      <c r="E318" s="224"/>
      <c r="F318" s="224"/>
      <c r="G318" s="106"/>
    </row>
    <row r="319" spans="1:7" x14ac:dyDescent="0.2">
      <c r="A319" s="83"/>
      <c r="B319" s="146"/>
      <c r="C319" s="83"/>
      <c r="D319" s="83"/>
      <c r="E319" s="224"/>
      <c r="F319" s="224"/>
      <c r="G319" s="106"/>
    </row>
    <row r="320" spans="1:7" x14ac:dyDescent="0.2">
      <c r="A320" s="83"/>
      <c r="B320" s="146"/>
      <c r="C320" s="83"/>
      <c r="D320" s="83"/>
      <c r="E320" s="224"/>
      <c r="F320" s="224"/>
      <c r="G320" s="106"/>
    </row>
    <row r="321" spans="1:7" x14ac:dyDescent="0.2">
      <c r="A321" s="83"/>
      <c r="B321" s="146"/>
      <c r="C321" s="83"/>
      <c r="D321" s="83"/>
      <c r="E321" s="224"/>
      <c r="F321" s="224"/>
      <c r="G321" s="106"/>
    </row>
    <row r="322" spans="1:7" x14ac:dyDescent="0.2">
      <c r="A322" s="83"/>
      <c r="B322" s="146"/>
      <c r="C322" s="83"/>
      <c r="D322" s="83"/>
      <c r="E322" s="224"/>
      <c r="F322" s="224"/>
      <c r="G322" s="106"/>
    </row>
    <row r="323" spans="1:7" x14ac:dyDescent="0.2">
      <c r="A323" s="83"/>
      <c r="B323" s="146"/>
      <c r="C323" s="83"/>
      <c r="D323" s="83"/>
      <c r="E323" s="224"/>
      <c r="F323" s="224"/>
      <c r="G323" s="106"/>
    </row>
    <row r="324" spans="1:7" x14ac:dyDescent="0.2">
      <c r="A324" s="83"/>
      <c r="B324" s="146"/>
      <c r="C324" s="83"/>
      <c r="D324" s="83"/>
      <c r="E324" s="224"/>
      <c r="F324" s="224"/>
      <c r="G324" s="106"/>
    </row>
    <row r="325" spans="1:7" x14ac:dyDescent="0.2">
      <c r="A325" s="83"/>
      <c r="B325" s="146"/>
      <c r="C325" s="83"/>
      <c r="D325" s="83"/>
      <c r="E325" s="224"/>
      <c r="F325" s="224"/>
      <c r="G325" s="106"/>
    </row>
    <row r="326" spans="1:7" x14ac:dyDescent="0.2">
      <c r="A326" s="83"/>
      <c r="B326" s="146"/>
      <c r="C326" s="83"/>
      <c r="D326" s="83"/>
      <c r="E326" s="224"/>
      <c r="F326" s="224"/>
      <c r="G326" s="106"/>
    </row>
    <row r="327" spans="1:7" x14ac:dyDescent="0.2">
      <c r="A327" s="83"/>
      <c r="B327" s="146"/>
      <c r="C327" s="83"/>
      <c r="D327" s="83"/>
      <c r="E327" s="224"/>
      <c r="F327" s="224"/>
      <c r="G327" s="106"/>
    </row>
    <row r="328" spans="1:7" x14ac:dyDescent="0.2">
      <c r="A328" s="83"/>
      <c r="B328" s="146"/>
      <c r="C328" s="83"/>
      <c r="D328" s="83"/>
      <c r="E328" s="224"/>
      <c r="F328" s="224"/>
      <c r="G328" s="106"/>
    </row>
    <row r="329" spans="1:7" x14ac:dyDescent="0.2">
      <c r="A329" s="83"/>
      <c r="B329" s="146"/>
      <c r="C329" s="83"/>
      <c r="D329" s="83"/>
      <c r="E329" s="224"/>
      <c r="F329" s="224"/>
      <c r="G329" s="106"/>
    </row>
    <row r="330" spans="1:7" x14ac:dyDescent="0.2">
      <c r="A330" s="83"/>
      <c r="B330" s="146"/>
      <c r="C330" s="83"/>
      <c r="D330" s="83"/>
      <c r="E330" s="224"/>
      <c r="F330" s="224"/>
      <c r="G330" s="106"/>
    </row>
    <row r="331" spans="1:7" x14ac:dyDescent="0.2">
      <c r="A331" s="83"/>
      <c r="B331" s="146"/>
      <c r="C331" s="83"/>
      <c r="D331" s="83"/>
      <c r="E331" s="224"/>
      <c r="F331" s="224"/>
      <c r="G331" s="106"/>
    </row>
    <row r="332" spans="1:7" x14ac:dyDescent="0.2">
      <c r="A332" s="83"/>
      <c r="B332" s="146"/>
      <c r="C332" s="83"/>
      <c r="D332" s="83"/>
      <c r="E332" s="224"/>
      <c r="F332" s="224"/>
      <c r="G332" s="106"/>
    </row>
    <row r="333" spans="1:7" x14ac:dyDescent="0.2">
      <c r="A333" s="83"/>
      <c r="B333" s="146"/>
      <c r="C333" s="83"/>
      <c r="D333" s="83"/>
      <c r="E333" s="224"/>
      <c r="F333" s="224"/>
      <c r="G333" s="106"/>
    </row>
    <row r="334" spans="1:7" x14ac:dyDescent="0.2">
      <c r="A334" s="83"/>
      <c r="B334" s="146"/>
      <c r="C334" s="83"/>
      <c r="D334" s="83"/>
      <c r="E334" s="224"/>
      <c r="F334" s="224"/>
      <c r="G334" s="106"/>
    </row>
    <row r="335" spans="1:7" x14ac:dyDescent="0.2">
      <c r="A335" s="83"/>
      <c r="B335" s="146"/>
      <c r="C335" s="83"/>
      <c r="D335" s="83"/>
      <c r="E335" s="224"/>
      <c r="F335" s="224"/>
      <c r="G335" s="106"/>
    </row>
    <row r="336" spans="1:7" x14ac:dyDescent="0.2">
      <c r="A336" s="83"/>
      <c r="B336" s="146"/>
      <c r="C336" s="83"/>
      <c r="D336" s="83"/>
      <c r="E336" s="224"/>
      <c r="F336" s="224"/>
      <c r="G336" s="106"/>
    </row>
    <row r="337" spans="1:7" x14ac:dyDescent="0.2">
      <c r="A337" s="83"/>
      <c r="B337" s="146"/>
      <c r="C337" s="83"/>
      <c r="D337" s="83"/>
      <c r="E337" s="224"/>
      <c r="F337" s="224"/>
      <c r="G337" s="106"/>
    </row>
    <row r="338" spans="1:7" x14ac:dyDescent="0.2">
      <c r="A338" s="83"/>
      <c r="B338" s="146"/>
      <c r="C338" s="83"/>
      <c r="D338" s="83"/>
      <c r="E338" s="224"/>
      <c r="F338" s="224"/>
      <c r="G338" s="106"/>
    </row>
    <row r="339" spans="1:7" x14ac:dyDescent="0.2">
      <c r="A339" s="83"/>
      <c r="B339" s="146"/>
      <c r="C339" s="83"/>
      <c r="D339" s="83"/>
      <c r="E339" s="224"/>
      <c r="F339" s="224"/>
      <c r="G339" s="106"/>
    </row>
    <row r="340" spans="1:7" x14ac:dyDescent="0.2">
      <c r="A340" s="83"/>
      <c r="B340" s="146"/>
      <c r="C340" s="83"/>
      <c r="D340" s="83"/>
      <c r="E340" s="224"/>
      <c r="F340" s="224"/>
      <c r="G340" s="106"/>
    </row>
    <row r="341" spans="1:7" x14ac:dyDescent="0.2">
      <c r="A341" s="83"/>
      <c r="B341" s="146"/>
      <c r="C341" s="83"/>
      <c r="D341" s="83"/>
      <c r="E341" s="224"/>
      <c r="F341" s="224"/>
      <c r="G341" s="106"/>
    </row>
    <row r="342" spans="1:7" x14ac:dyDescent="0.2">
      <c r="A342" s="83"/>
      <c r="B342" s="146"/>
      <c r="C342" s="83"/>
      <c r="D342" s="83"/>
      <c r="E342" s="224"/>
      <c r="F342" s="224"/>
      <c r="G342" s="106"/>
    </row>
    <row r="343" spans="1:7" x14ac:dyDescent="0.2">
      <c r="A343" s="83"/>
      <c r="B343" s="146"/>
      <c r="C343" s="83"/>
      <c r="D343" s="83"/>
      <c r="E343" s="224"/>
      <c r="F343" s="224"/>
      <c r="G343" s="106"/>
    </row>
    <row r="344" spans="1:7" x14ac:dyDescent="0.2">
      <c r="A344" s="83"/>
      <c r="B344" s="146"/>
      <c r="C344" s="83"/>
      <c r="D344" s="83"/>
      <c r="E344" s="224"/>
      <c r="F344" s="224"/>
      <c r="G344" s="106"/>
    </row>
    <row r="345" spans="1:7" x14ac:dyDescent="0.2">
      <c r="A345" s="83"/>
      <c r="B345" s="146"/>
      <c r="C345" s="83"/>
      <c r="D345" s="83"/>
      <c r="E345" s="224"/>
      <c r="F345" s="224"/>
      <c r="G345" s="106"/>
    </row>
    <row r="346" spans="1:7" x14ac:dyDescent="0.2">
      <c r="A346" s="83"/>
      <c r="B346" s="146"/>
      <c r="C346" s="83"/>
      <c r="D346" s="83"/>
      <c r="E346" s="224"/>
      <c r="F346" s="224"/>
      <c r="G346" s="106"/>
    </row>
    <row r="347" spans="1:7" x14ac:dyDescent="0.2">
      <c r="A347" s="83"/>
      <c r="B347" s="146"/>
      <c r="C347" s="83"/>
      <c r="D347" s="83"/>
      <c r="E347" s="224"/>
      <c r="F347" s="224"/>
      <c r="G347" s="106"/>
    </row>
    <row r="348" spans="1:7" x14ac:dyDescent="0.2">
      <c r="A348" s="83"/>
      <c r="B348" s="146"/>
      <c r="C348" s="83"/>
      <c r="D348" s="83"/>
      <c r="E348" s="224"/>
      <c r="F348" s="224"/>
      <c r="G348" s="106"/>
    </row>
    <row r="349" spans="1:7" x14ac:dyDescent="0.2">
      <c r="A349" s="83"/>
      <c r="B349" s="146"/>
      <c r="C349" s="83"/>
      <c r="D349" s="83"/>
      <c r="E349" s="224"/>
      <c r="F349" s="224"/>
      <c r="G349" s="106"/>
    </row>
    <row r="350" spans="1:7" x14ac:dyDescent="0.2">
      <c r="A350" s="83"/>
      <c r="B350" s="146"/>
      <c r="C350" s="83"/>
      <c r="D350" s="83"/>
      <c r="E350" s="224"/>
      <c r="F350" s="224"/>
      <c r="G350" s="106"/>
    </row>
    <row r="351" spans="1:7" x14ac:dyDescent="0.2">
      <c r="A351" s="83"/>
      <c r="B351" s="146"/>
      <c r="C351" s="83"/>
      <c r="D351" s="83"/>
      <c r="E351" s="224"/>
      <c r="F351" s="224"/>
      <c r="G351" s="106"/>
    </row>
    <row r="352" spans="1:7" x14ac:dyDescent="0.2">
      <c r="A352" s="83"/>
      <c r="B352" s="146"/>
      <c r="C352" s="83"/>
      <c r="D352" s="83"/>
      <c r="E352" s="224"/>
      <c r="F352" s="224"/>
      <c r="G352" s="106"/>
    </row>
    <row r="353" spans="1:7" x14ac:dyDescent="0.2">
      <c r="A353" s="83"/>
      <c r="B353" s="146"/>
      <c r="C353" s="83"/>
      <c r="D353" s="83"/>
      <c r="E353" s="224"/>
      <c r="F353" s="224"/>
      <c r="G353" s="106"/>
    </row>
    <row r="354" spans="1:7" x14ac:dyDescent="0.2">
      <c r="A354" s="83"/>
      <c r="B354" s="146"/>
      <c r="C354" s="83"/>
      <c r="D354" s="83"/>
      <c r="E354" s="224"/>
      <c r="F354" s="224"/>
      <c r="G354" s="106"/>
    </row>
    <row r="355" spans="1:7" x14ac:dyDescent="0.2">
      <c r="A355" s="83"/>
      <c r="B355" s="146"/>
      <c r="C355" s="83"/>
      <c r="D355" s="83"/>
      <c r="E355" s="224"/>
      <c r="F355" s="224"/>
      <c r="G355" s="106"/>
    </row>
    <row r="356" spans="1:7" x14ac:dyDescent="0.2">
      <c r="A356" s="83"/>
      <c r="B356" s="146"/>
      <c r="C356" s="83"/>
      <c r="D356" s="83"/>
      <c r="E356" s="224"/>
      <c r="F356" s="224"/>
      <c r="G356" s="106"/>
    </row>
    <row r="357" spans="1:7" x14ac:dyDescent="0.2">
      <c r="A357" s="83"/>
      <c r="B357" s="146"/>
      <c r="C357" s="83"/>
      <c r="D357" s="83"/>
      <c r="E357" s="224"/>
      <c r="F357" s="224"/>
      <c r="G357" s="106"/>
    </row>
    <row r="358" spans="1:7" x14ac:dyDescent="0.2">
      <c r="A358" s="83"/>
      <c r="B358" s="146"/>
      <c r="C358" s="83"/>
      <c r="D358" s="83"/>
      <c r="E358" s="224"/>
      <c r="F358" s="224"/>
      <c r="G358" s="106"/>
    </row>
    <row r="359" spans="1:7" x14ac:dyDescent="0.2">
      <c r="A359" s="83"/>
      <c r="B359" s="146"/>
      <c r="C359" s="83"/>
      <c r="D359" s="83"/>
      <c r="E359" s="224"/>
      <c r="F359" s="224"/>
      <c r="G359" s="106"/>
    </row>
    <row r="360" spans="1:7" x14ac:dyDescent="0.2">
      <c r="A360" s="83"/>
      <c r="B360" s="146"/>
      <c r="C360" s="83"/>
      <c r="D360" s="83"/>
      <c r="E360" s="224"/>
      <c r="F360" s="224"/>
      <c r="G360" s="106"/>
    </row>
    <row r="361" spans="1:7" x14ac:dyDescent="0.2">
      <c r="A361" s="83"/>
      <c r="B361" s="146"/>
      <c r="C361" s="83"/>
      <c r="D361" s="83"/>
      <c r="E361" s="224"/>
      <c r="F361" s="224"/>
      <c r="G361" s="106"/>
    </row>
    <row r="362" spans="1:7" x14ac:dyDescent="0.2">
      <c r="A362" s="83"/>
      <c r="B362" s="146"/>
      <c r="C362" s="83"/>
      <c r="D362" s="83"/>
      <c r="E362" s="224"/>
      <c r="F362" s="224"/>
      <c r="G362" s="106"/>
    </row>
    <row r="363" spans="1:7" x14ac:dyDescent="0.2">
      <c r="A363" s="83"/>
      <c r="B363" s="146"/>
      <c r="C363" s="83"/>
      <c r="D363" s="83"/>
      <c r="E363" s="224"/>
      <c r="F363" s="224"/>
      <c r="G363" s="106"/>
    </row>
    <row r="364" spans="1:7" x14ac:dyDescent="0.2">
      <c r="A364" s="83"/>
      <c r="B364" s="146"/>
      <c r="C364" s="83"/>
      <c r="D364" s="83"/>
      <c r="E364" s="224"/>
      <c r="F364" s="224"/>
      <c r="G364" s="106"/>
    </row>
    <row r="365" spans="1:7" x14ac:dyDescent="0.2">
      <c r="A365" s="83"/>
      <c r="B365" s="146"/>
      <c r="C365" s="83"/>
      <c r="D365" s="83"/>
      <c r="E365" s="224"/>
      <c r="F365" s="224"/>
      <c r="G365" s="106"/>
    </row>
    <row r="366" spans="1:7" x14ac:dyDescent="0.2">
      <c r="A366" s="83"/>
      <c r="B366" s="146"/>
      <c r="C366" s="83"/>
      <c r="D366" s="83"/>
      <c r="E366" s="224"/>
      <c r="F366" s="224"/>
      <c r="G366" s="106"/>
    </row>
    <row r="367" spans="1:7" x14ac:dyDescent="0.2">
      <c r="A367" s="83"/>
      <c r="B367" s="146"/>
      <c r="C367" s="83"/>
      <c r="D367" s="83"/>
      <c r="E367" s="224"/>
      <c r="F367" s="224"/>
      <c r="G367" s="106"/>
    </row>
    <row r="368" spans="1:7" x14ac:dyDescent="0.2">
      <c r="A368" s="83"/>
      <c r="B368" s="146"/>
      <c r="C368" s="83"/>
      <c r="D368" s="83"/>
      <c r="E368" s="224"/>
      <c r="F368" s="224"/>
      <c r="G368" s="106"/>
    </row>
    <row r="369" spans="1:7" x14ac:dyDescent="0.2">
      <c r="A369" s="83"/>
      <c r="B369" s="146"/>
      <c r="C369" s="83"/>
      <c r="D369" s="83"/>
      <c r="E369" s="224"/>
      <c r="F369" s="224"/>
      <c r="G369" s="106"/>
    </row>
    <row r="370" spans="1:7" x14ac:dyDescent="0.2">
      <c r="A370" s="83"/>
      <c r="B370" s="146"/>
      <c r="C370" s="83"/>
      <c r="D370" s="83"/>
      <c r="E370" s="224"/>
      <c r="F370" s="224"/>
      <c r="G370" s="106"/>
    </row>
    <row r="371" spans="1:7" x14ac:dyDescent="0.2">
      <c r="A371" s="83"/>
      <c r="B371" s="146"/>
      <c r="C371" s="83"/>
      <c r="D371" s="83"/>
      <c r="E371" s="224"/>
      <c r="F371" s="224"/>
      <c r="G371" s="106"/>
    </row>
    <row r="372" spans="1:7" x14ac:dyDescent="0.2">
      <c r="A372" s="83"/>
      <c r="B372" s="146"/>
      <c r="C372" s="83"/>
      <c r="D372" s="83"/>
      <c r="E372" s="224"/>
      <c r="F372" s="224"/>
      <c r="G372" s="106"/>
    </row>
    <row r="373" spans="1:7" x14ac:dyDescent="0.2">
      <c r="A373" s="83"/>
      <c r="B373" s="146"/>
      <c r="C373" s="83"/>
      <c r="D373" s="83"/>
      <c r="E373" s="224"/>
      <c r="F373" s="224"/>
      <c r="G373" s="106"/>
    </row>
    <row r="374" spans="1:7" x14ac:dyDescent="0.2">
      <c r="A374" s="83"/>
      <c r="B374" s="146"/>
      <c r="C374" s="83"/>
      <c r="D374" s="83"/>
      <c r="E374" s="224"/>
      <c r="F374" s="224"/>
      <c r="G374" s="106"/>
    </row>
    <row r="375" spans="1:7" x14ac:dyDescent="0.2">
      <c r="A375" s="83"/>
      <c r="B375" s="146"/>
      <c r="C375" s="83"/>
      <c r="D375" s="83"/>
      <c r="E375" s="224"/>
      <c r="F375" s="224"/>
      <c r="G375" s="106"/>
    </row>
    <row r="376" spans="1:7" x14ac:dyDescent="0.2">
      <c r="A376" s="83"/>
      <c r="B376" s="146"/>
      <c r="C376" s="83"/>
      <c r="D376" s="83"/>
      <c r="E376" s="224"/>
      <c r="F376" s="224"/>
      <c r="G376" s="106"/>
    </row>
    <row r="377" spans="1:7" x14ac:dyDescent="0.2">
      <c r="A377" s="83"/>
      <c r="B377" s="146"/>
      <c r="C377" s="83"/>
      <c r="D377" s="83"/>
      <c r="E377" s="224"/>
      <c r="F377" s="224"/>
      <c r="G377" s="106"/>
    </row>
    <row r="378" spans="1:7" x14ac:dyDescent="0.2">
      <c r="A378" s="83"/>
      <c r="B378" s="146"/>
      <c r="C378" s="83"/>
      <c r="D378" s="83"/>
      <c r="E378" s="224"/>
      <c r="F378" s="224"/>
      <c r="G378" s="106"/>
    </row>
    <row r="379" spans="1:7" x14ac:dyDescent="0.2">
      <c r="A379" s="83"/>
      <c r="B379" s="146"/>
      <c r="C379" s="83"/>
      <c r="D379" s="83"/>
      <c r="E379" s="224"/>
      <c r="F379" s="224"/>
      <c r="G379" s="106"/>
    </row>
    <row r="380" spans="1:7" x14ac:dyDescent="0.2">
      <c r="A380" s="83"/>
      <c r="B380" s="146"/>
      <c r="C380" s="83"/>
      <c r="D380" s="83"/>
      <c r="E380" s="224"/>
      <c r="F380" s="224"/>
      <c r="G380" s="106"/>
    </row>
    <row r="381" spans="1:7" x14ac:dyDescent="0.2">
      <c r="A381" s="83"/>
      <c r="B381" s="146"/>
      <c r="C381" s="83"/>
      <c r="D381" s="83"/>
      <c r="E381" s="224"/>
      <c r="F381" s="224"/>
      <c r="G381" s="106"/>
    </row>
    <row r="382" spans="1:7" x14ac:dyDescent="0.2">
      <c r="A382" s="83"/>
      <c r="B382" s="146"/>
      <c r="C382" s="83"/>
      <c r="D382" s="83"/>
      <c r="E382" s="224"/>
      <c r="F382" s="224"/>
      <c r="G382" s="106"/>
    </row>
    <row r="383" spans="1:7" x14ac:dyDescent="0.2">
      <c r="A383" s="83"/>
      <c r="B383" s="146"/>
      <c r="C383" s="83"/>
      <c r="D383" s="83"/>
      <c r="E383" s="224"/>
      <c r="F383" s="224"/>
      <c r="G383" s="106"/>
    </row>
    <row r="384" spans="1:7" x14ac:dyDescent="0.2">
      <c r="A384" s="83"/>
      <c r="B384" s="146"/>
      <c r="C384" s="83"/>
      <c r="D384" s="83"/>
      <c r="E384" s="224"/>
      <c r="F384" s="224"/>
      <c r="G384" s="106"/>
    </row>
    <row r="385" spans="1:7" x14ac:dyDescent="0.2">
      <c r="A385" s="83"/>
      <c r="B385" s="146"/>
      <c r="C385" s="83"/>
      <c r="D385" s="83"/>
      <c r="E385" s="224"/>
      <c r="F385" s="224"/>
      <c r="G385" s="106"/>
    </row>
    <row r="386" spans="1:7" x14ac:dyDescent="0.2">
      <c r="A386" s="83"/>
      <c r="B386" s="146"/>
      <c r="C386" s="83"/>
      <c r="D386" s="83"/>
      <c r="E386" s="224"/>
      <c r="F386" s="224"/>
      <c r="G386" s="106"/>
    </row>
    <row r="387" spans="1:7" x14ac:dyDescent="0.2">
      <c r="A387" s="83"/>
      <c r="B387" s="146"/>
      <c r="C387" s="83"/>
      <c r="D387" s="83"/>
      <c r="E387" s="224"/>
      <c r="F387" s="224"/>
      <c r="G387" s="106"/>
    </row>
    <row r="388" spans="1:7" x14ac:dyDescent="0.2">
      <c r="A388" s="83"/>
      <c r="B388" s="146"/>
      <c r="C388" s="83"/>
      <c r="D388" s="83"/>
      <c r="E388" s="224"/>
      <c r="F388" s="224"/>
      <c r="G388" s="106"/>
    </row>
    <row r="389" spans="1:7" x14ac:dyDescent="0.2">
      <c r="A389" s="83"/>
      <c r="B389" s="146"/>
      <c r="C389" s="83"/>
      <c r="D389" s="83"/>
      <c r="E389" s="224"/>
      <c r="F389" s="224"/>
      <c r="G389" s="106"/>
    </row>
    <row r="390" spans="1:7" x14ac:dyDescent="0.2">
      <c r="A390" s="83"/>
      <c r="B390" s="146"/>
      <c r="C390" s="83"/>
      <c r="D390" s="83"/>
      <c r="E390" s="224"/>
      <c r="F390" s="224"/>
      <c r="G390" s="106"/>
    </row>
    <row r="391" spans="1:7" x14ac:dyDescent="0.2">
      <c r="A391" s="83"/>
      <c r="B391" s="146"/>
      <c r="C391" s="83"/>
      <c r="D391" s="83"/>
      <c r="E391" s="224"/>
      <c r="F391" s="224"/>
      <c r="G391" s="106"/>
    </row>
    <row r="392" spans="1:7" x14ac:dyDescent="0.2">
      <c r="A392" s="83"/>
      <c r="B392" s="146"/>
      <c r="C392" s="83"/>
      <c r="D392" s="83"/>
      <c r="E392" s="224"/>
      <c r="F392" s="224"/>
      <c r="G392" s="106"/>
    </row>
    <row r="393" spans="1:7" x14ac:dyDescent="0.2">
      <c r="A393" s="83"/>
      <c r="B393" s="146"/>
      <c r="C393" s="83"/>
      <c r="D393" s="83"/>
      <c r="E393" s="224"/>
      <c r="F393" s="224"/>
      <c r="G393" s="106"/>
    </row>
    <row r="394" spans="1:7" x14ac:dyDescent="0.2">
      <c r="A394" s="83"/>
      <c r="B394" s="146"/>
      <c r="C394" s="83"/>
      <c r="D394" s="83"/>
      <c r="E394" s="224"/>
      <c r="F394" s="224"/>
      <c r="G394" s="106"/>
    </row>
    <row r="395" spans="1:7" x14ac:dyDescent="0.2">
      <c r="A395" s="83"/>
      <c r="B395" s="146"/>
      <c r="C395" s="83"/>
      <c r="D395" s="83"/>
      <c r="E395" s="224"/>
      <c r="F395" s="224"/>
      <c r="G395" s="106"/>
    </row>
    <row r="396" spans="1:7" x14ac:dyDescent="0.2">
      <c r="A396" s="83"/>
      <c r="B396" s="146"/>
      <c r="C396" s="83"/>
      <c r="D396" s="83"/>
      <c r="E396" s="224"/>
      <c r="F396" s="224"/>
      <c r="G396" s="106"/>
    </row>
    <row r="397" spans="1:7" x14ac:dyDescent="0.2">
      <c r="A397" s="83"/>
      <c r="B397" s="146"/>
      <c r="C397" s="83"/>
      <c r="D397" s="83"/>
      <c r="E397" s="224"/>
      <c r="F397" s="224"/>
      <c r="G397" s="106"/>
    </row>
    <row r="398" spans="1:7" x14ac:dyDescent="0.2">
      <c r="A398" s="83"/>
      <c r="B398" s="146"/>
      <c r="C398" s="83"/>
      <c r="D398" s="83"/>
      <c r="E398" s="224"/>
      <c r="F398" s="224"/>
      <c r="G398" s="106"/>
    </row>
    <row r="399" spans="1:7" x14ac:dyDescent="0.2">
      <c r="A399" s="83"/>
      <c r="B399" s="146"/>
      <c r="C399" s="83"/>
      <c r="D399" s="83"/>
      <c r="E399" s="224"/>
      <c r="F399" s="224"/>
      <c r="G399" s="106"/>
    </row>
    <row r="400" spans="1:7" x14ac:dyDescent="0.2">
      <c r="A400" s="83"/>
      <c r="B400" s="146"/>
      <c r="C400" s="83"/>
      <c r="D400" s="83"/>
      <c r="E400" s="224"/>
      <c r="F400" s="224"/>
      <c r="G400" s="106"/>
    </row>
    <row r="401" spans="1:7" x14ac:dyDescent="0.2">
      <c r="A401" s="83"/>
      <c r="B401" s="146"/>
      <c r="C401" s="83"/>
      <c r="D401" s="83"/>
      <c r="E401" s="224"/>
      <c r="F401" s="224"/>
      <c r="G401" s="106"/>
    </row>
    <row r="402" spans="1:7" x14ac:dyDescent="0.2">
      <c r="A402" s="83"/>
      <c r="B402" s="146"/>
      <c r="C402" s="83"/>
      <c r="D402" s="83"/>
      <c r="E402" s="224"/>
      <c r="F402" s="224"/>
      <c r="G402" s="106"/>
    </row>
    <row r="403" spans="1:7" x14ac:dyDescent="0.2">
      <c r="A403" s="83"/>
      <c r="B403" s="146"/>
      <c r="C403" s="83"/>
      <c r="D403" s="83"/>
      <c r="E403" s="224"/>
      <c r="F403" s="224"/>
      <c r="G403" s="106"/>
    </row>
    <row r="404" spans="1:7" x14ac:dyDescent="0.2">
      <c r="A404" s="83"/>
      <c r="B404" s="146"/>
      <c r="C404" s="83"/>
      <c r="D404" s="83"/>
      <c r="E404" s="224"/>
      <c r="F404" s="224"/>
      <c r="G404" s="106"/>
    </row>
    <row r="405" spans="1:7" x14ac:dyDescent="0.2">
      <c r="A405" s="83"/>
      <c r="B405" s="146"/>
      <c r="C405" s="83"/>
      <c r="D405" s="83"/>
      <c r="E405" s="224"/>
      <c r="F405" s="224"/>
      <c r="G405" s="106"/>
    </row>
    <row r="406" spans="1:7" x14ac:dyDescent="0.2">
      <c r="A406" s="83"/>
      <c r="B406" s="146"/>
      <c r="C406" s="83"/>
      <c r="D406" s="83"/>
      <c r="E406" s="224"/>
      <c r="F406" s="224"/>
      <c r="G406" s="106"/>
    </row>
    <row r="407" spans="1:7" x14ac:dyDescent="0.2">
      <c r="A407" s="83"/>
      <c r="B407" s="146"/>
      <c r="C407" s="83"/>
      <c r="D407" s="83"/>
      <c r="E407" s="224"/>
      <c r="F407" s="224"/>
      <c r="G407" s="106"/>
    </row>
    <row r="408" spans="1:7" x14ac:dyDescent="0.2">
      <c r="A408" s="83"/>
      <c r="B408" s="146"/>
      <c r="C408" s="83"/>
      <c r="D408" s="83"/>
      <c r="E408" s="224"/>
      <c r="F408" s="224"/>
      <c r="G408" s="106"/>
    </row>
    <row r="409" spans="1:7" x14ac:dyDescent="0.2">
      <c r="A409" s="83"/>
      <c r="B409" s="146"/>
      <c r="C409" s="83"/>
      <c r="D409" s="83"/>
      <c r="E409" s="224"/>
      <c r="F409" s="224"/>
      <c r="G409" s="106"/>
    </row>
    <row r="410" spans="1:7" x14ac:dyDescent="0.2">
      <c r="A410" s="83"/>
      <c r="B410" s="146"/>
      <c r="C410" s="83"/>
      <c r="D410" s="83"/>
      <c r="E410" s="224"/>
      <c r="F410" s="224"/>
      <c r="G410" s="106"/>
    </row>
    <row r="411" spans="1:7" x14ac:dyDescent="0.2">
      <c r="A411" s="83"/>
      <c r="B411" s="146"/>
      <c r="C411" s="83"/>
      <c r="D411" s="83"/>
      <c r="E411" s="224"/>
      <c r="F411" s="224"/>
      <c r="G411" s="106"/>
    </row>
    <row r="412" spans="1:7" x14ac:dyDescent="0.2">
      <c r="A412" s="83"/>
      <c r="B412" s="146"/>
      <c r="C412" s="83"/>
      <c r="D412" s="83"/>
      <c r="E412" s="224"/>
      <c r="F412" s="224"/>
      <c r="G412" s="106"/>
    </row>
    <row r="413" spans="1:7" x14ac:dyDescent="0.2">
      <c r="A413" s="83"/>
      <c r="B413" s="146"/>
      <c r="C413" s="83"/>
      <c r="D413" s="83"/>
      <c r="E413" s="224"/>
      <c r="F413" s="224"/>
      <c r="G413" s="106"/>
    </row>
    <row r="414" spans="1:7" x14ac:dyDescent="0.2">
      <c r="A414" s="83"/>
      <c r="B414" s="146"/>
      <c r="C414" s="83"/>
      <c r="D414" s="83"/>
      <c r="E414" s="224"/>
      <c r="F414" s="224"/>
      <c r="G414" s="106"/>
    </row>
    <row r="415" spans="1:7" x14ac:dyDescent="0.2">
      <c r="A415" s="83"/>
      <c r="B415" s="146"/>
      <c r="C415" s="83"/>
      <c r="D415" s="83"/>
      <c r="E415" s="224"/>
      <c r="F415" s="224"/>
      <c r="G415" s="106"/>
    </row>
    <row r="416" spans="1:7" x14ac:dyDescent="0.2">
      <c r="A416" s="83"/>
      <c r="B416" s="146"/>
      <c r="C416" s="83"/>
      <c r="D416" s="83"/>
      <c r="E416" s="224"/>
      <c r="F416" s="224"/>
      <c r="G416" s="106"/>
    </row>
    <row r="417" spans="1:7" x14ac:dyDescent="0.2">
      <c r="A417" s="83"/>
      <c r="B417" s="146"/>
      <c r="C417" s="83"/>
      <c r="D417" s="83"/>
      <c r="E417" s="224"/>
      <c r="F417" s="224"/>
      <c r="G417" s="106"/>
    </row>
    <row r="418" spans="1:7" x14ac:dyDescent="0.2">
      <c r="A418" s="83"/>
      <c r="B418" s="146"/>
      <c r="C418" s="83"/>
      <c r="D418" s="83"/>
      <c r="E418" s="224"/>
      <c r="F418" s="224"/>
      <c r="G418" s="106"/>
    </row>
    <row r="419" spans="1:7" x14ac:dyDescent="0.2">
      <c r="A419" s="83"/>
      <c r="B419" s="146"/>
      <c r="C419" s="83"/>
      <c r="D419" s="83"/>
      <c r="E419" s="224"/>
      <c r="F419" s="224"/>
      <c r="G419" s="106"/>
    </row>
    <row r="420" spans="1:7" x14ac:dyDescent="0.2">
      <c r="A420" s="83"/>
      <c r="B420" s="146"/>
      <c r="C420" s="83"/>
      <c r="D420" s="83"/>
      <c r="E420" s="224"/>
      <c r="F420" s="224"/>
      <c r="G420" s="106"/>
    </row>
    <row r="421" spans="1:7" x14ac:dyDescent="0.2">
      <c r="A421" s="83"/>
      <c r="B421" s="146"/>
      <c r="C421" s="83"/>
      <c r="D421" s="83"/>
      <c r="E421" s="224"/>
      <c r="F421" s="224"/>
      <c r="G421" s="106"/>
    </row>
    <row r="422" spans="1:7" x14ac:dyDescent="0.2">
      <c r="A422" s="83"/>
      <c r="B422" s="146"/>
      <c r="C422" s="83"/>
      <c r="D422" s="83"/>
      <c r="E422" s="224"/>
      <c r="F422" s="224"/>
      <c r="G422" s="106"/>
    </row>
    <row r="423" spans="1:7" x14ac:dyDescent="0.2">
      <c r="A423" s="83"/>
      <c r="B423" s="146"/>
      <c r="C423" s="83"/>
      <c r="D423" s="83"/>
      <c r="E423" s="224"/>
      <c r="F423" s="224"/>
      <c r="G423" s="106"/>
    </row>
    <row r="424" spans="1:7" x14ac:dyDescent="0.2">
      <c r="A424" s="83"/>
      <c r="B424" s="146"/>
      <c r="C424" s="83"/>
      <c r="D424" s="83"/>
      <c r="E424" s="224"/>
      <c r="F424" s="224"/>
      <c r="G424" s="106"/>
    </row>
    <row r="425" spans="1:7" x14ac:dyDescent="0.2">
      <c r="A425" s="83"/>
      <c r="B425" s="146"/>
      <c r="C425" s="83"/>
      <c r="D425" s="83"/>
      <c r="E425" s="224"/>
      <c r="F425" s="224"/>
      <c r="G425" s="106"/>
    </row>
    <row r="426" spans="1:7" x14ac:dyDescent="0.2">
      <c r="A426" s="83"/>
      <c r="B426" s="146"/>
      <c r="C426" s="83"/>
      <c r="D426" s="83"/>
      <c r="E426" s="224"/>
      <c r="F426" s="224"/>
      <c r="G426" s="106"/>
    </row>
    <row r="427" spans="1:7" x14ac:dyDescent="0.2">
      <c r="A427" s="83"/>
      <c r="B427" s="146"/>
      <c r="C427" s="83"/>
      <c r="D427" s="83"/>
      <c r="E427" s="224"/>
      <c r="F427" s="224"/>
      <c r="G427" s="106"/>
    </row>
    <row r="428" spans="1:7" x14ac:dyDescent="0.2">
      <c r="A428" s="83"/>
      <c r="B428" s="146"/>
      <c r="C428" s="83"/>
      <c r="D428" s="83"/>
      <c r="E428" s="224"/>
      <c r="F428" s="224"/>
      <c r="G428" s="106"/>
    </row>
    <row r="429" spans="1:7" x14ac:dyDescent="0.2">
      <c r="A429" s="83"/>
      <c r="B429" s="146"/>
      <c r="C429" s="83"/>
      <c r="D429" s="83"/>
      <c r="E429" s="224"/>
      <c r="F429" s="224"/>
      <c r="G429" s="106"/>
    </row>
    <row r="430" spans="1:7" x14ac:dyDescent="0.2">
      <c r="A430" s="83"/>
      <c r="B430" s="146"/>
      <c r="C430" s="83"/>
      <c r="D430" s="83"/>
      <c r="E430" s="224"/>
      <c r="F430" s="224"/>
      <c r="G430" s="106"/>
    </row>
    <row r="431" spans="1:7" x14ac:dyDescent="0.2">
      <c r="A431" s="83"/>
      <c r="B431" s="146"/>
      <c r="C431" s="83"/>
      <c r="D431" s="83"/>
      <c r="E431" s="224"/>
      <c r="F431" s="224"/>
      <c r="G431" s="106"/>
    </row>
    <row r="432" spans="1:7" x14ac:dyDescent="0.2">
      <c r="A432" s="83"/>
      <c r="B432" s="146"/>
      <c r="C432" s="83"/>
      <c r="D432" s="83"/>
      <c r="E432" s="224"/>
      <c r="F432" s="224"/>
      <c r="G432" s="106"/>
    </row>
    <row r="433" spans="1:7" x14ac:dyDescent="0.2">
      <c r="A433" s="83"/>
      <c r="B433" s="146"/>
      <c r="C433" s="83"/>
      <c r="D433" s="83"/>
      <c r="E433" s="224"/>
      <c r="F433" s="224"/>
      <c r="G433" s="106"/>
    </row>
    <row r="434" spans="1:7" x14ac:dyDescent="0.2">
      <c r="A434" s="83"/>
      <c r="B434" s="146"/>
      <c r="C434" s="83"/>
      <c r="D434" s="83"/>
      <c r="E434" s="224"/>
      <c r="F434" s="224"/>
      <c r="G434" s="106"/>
    </row>
    <row r="435" spans="1:7" x14ac:dyDescent="0.2">
      <c r="A435" s="83"/>
      <c r="B435" s="146"/>
      <c r="C435" s="83"/>
      <c r="D435" s="83"/>
      <c r="E435" s="224"/>
      <c r="F435" s="224"/>
      <c r="G435" s="106"/>
    </row>
    <row r="436" spans="1:7" x14ac:dyDescent="0.2">
      <c r="A436" s="83"/>
      <c r="B436" s="146"/>
      <c r="C436" s="83"/>
      <c r="D436" s="83"/>
      <c r="E436" s="224"/>
      <c r="F436" s="224"/>
      <c r="G436" s="106"/>
    </row>
    <row r="437" spans="1:7" x14ac:dyDescent="0.2">
      <c r="A437" s="83"/>
      <c r="B437" s="146"/>
      <c r="C437" s="83"/>
      <c r="D437" s="83"/>
      <c r="E437" s="224"/>
      <c r="F437" s="224"/>
      <c r="G437" s="106"/>
    </row>
    <row r="438" spans="1:7" x14ac:dyDescent="0.2">
      <c r="A438" s="83"/>
      <c r="B438" s="146"/>
      <c r="C438" s="83"/>
      <c r="D438" s="83"/>
      <c r="E438" s="224"/>
      <c r="F438" s="224"/>
      <c r="G438" s="106"/>
    </row>
    <row r="439" spans="1:7" x14ac:dyDescent="0.2">
      <c r="A439" s="83"/>
      <c r="B439" s="146"/>
      <c r="C439" s="83"/>
      <c r="D439" s="83"/>
      <c r="E439" s="224"/>
      <c r="F439" s="224"/>
      <c r="G439" s="106"/>
    </row>
    <row r="440" spans="1:7" x14ac:dyDescent="0.2">
      <c r="A440" s="83"/>
      <c r="B440" s="146"/>
      <c r="C440" s="83"/>
      <c r="D440" s="83"/>
      <c r="E440" s="224"/>
      <c r="F440" s="224"/>
      <c r="G440" s="106"/>
    </row>
    <row r="441" spans="1:7" x14ac:dyDescent="0.2">
      <c r="A441" s="83"/>
      <c r="B441" s="146"/>
      <c r="C441" s="83"/>
      <c r="D441" s="83"/>
      <c r="E441" s="224"/>
      <c r="F441" s="224"/>
      <c r="G441" s="106"/>
    </row>
    <row r="442" spans="1:7" x14ac:dyDescent="0.2">
      <c r="A442" s="83"/>
      <c r="B442" s="146"/>
      <c r="C442" s="83"/>
      <c r="D442" s="83"/>
      <c r="E442" s="224"/>
      <c r="F442" s="224"/>
      <c r="G442" s="106"/>
    </row>
    <row r="443" spans="1:7" x14ac:dyDescent="0.2">
      <c r="A443" s="83"/>
      <c r="B443" s="146"/>
      <c r="C443" s="83"/>
      <c r="D443" s="83"/>
      <c r="E443" s="224"/>
      <c r="F443" s="224"/>
      <c r="G443" s="106"/>
    </row>
    <row r="444" spans="1:7" x14ac:dyDescent="0.2">
      <c r="A444" s="83"/>
      <c r="B444" s="146"/>
      <c r="C444" s="83"/>
      <c r="D444" s="83"/>
      <c r="E444" s="224"/>
      <c r="F444" s="224"/>
      <c r="G444" s="106"/>
    </row>
    <row r="445" spans="1:7" x14ac:dyDescent="0.2">
      <c r="A445" s="83"/>
      <c r="B445" s="146"/>
      <c r="C445" s="83"/>
      <c r="D445" s="83"/>
      <c r="E445" s="224"/>
      <c r="F445" s="224"/>
      <c r="G445" s="106"/>
    </row>
    <row r="446" spans="1:7" x14ac:dyDescent="0.2">
      <c r="A446" s="83"/>
      <c r="B446" s="146"/>
      <c r="C446" s="83"/>
      <c r="D446" s="83"/>
      <c r="E446" s="224"/>
      <c r="F446" s="224"/>
      <c r="G446" s="106"/>
    </row>
    <row r="447" spans="1:7" x14ac:dyDescent="0.2">
      <c r="A447" s="83"/>
      <c r="B447" s="146"/>
      <c r="C447" s="83"/>
      <c r="D447" s="83"/>
      <c r="E447" s="224"/>
      <c r="F447" s="224"/>
      <c r="G447" s="106"/>
    </row>
    <row r="448" spans="1:7" x14ac:dyDescent="0.2">
      <c r="A448" s="83"/>
      <c r="B448" s="146"/>
      <c r="C448" s="83"/>
      <c r="D448" s="83"/>
      <c r="E448" s="224"/>
      <c r="F448" s="224"/>
      <c r="G448" s="106"/>
    </row>
    <row r="449" spans="1:7" x14ac:dyDescent="0.2">
      <c r="A449" s="83"/>
      <c r="B449" s="146"/>
      <c r="C449" s="83"/>
      <c r="D449" s="83"/>
      <c r="E449" s="224"/>
      <c r="F449" s="224"/>
      <c r="G449" s="106"/>
    </row>
    <row r="450" spans="1:7" x14ac:dyDescent="0.2">
      <c r="A450" s="83"/>
      <c r="B450" s="146"/>
      <c r="C450" s="83"/>
      <c r="D450" s="83"/>
      <c r="E450" s="224"/>
      <c r="F450" s="224"/>
      <c r="G450" s="106"/>
    </row>
    <row r="451" spans="1:7" x14ac:dyDescent="0.2">
      <c r="A451" s="83"/>
      <c r="B451" s="146"/>
      <c r="C451" s="83"/>
      <c r="D451" s="83"/>
      <c r="E451" s="224"/>
      <c r="F451" s="224"/>
      <c r="G451" s="106"/>
    </row>
    <row r="452" spans="1:7" x14ac:dyDescent="0.2">
      <c r="A452" s="83"/>
      <c r="B452" s="146"/>
      <c r="C452" s="83"/>
      <c r="D452" s="83"/>
      <c r="E452" s="224"/>
      <c r="F452" s="224"/>
      <c r="G452" s="106"/>
    </row>
    <row r="453" spans="1:7" x14ac:dyDescent="0.2">
      <c r="A453" s="83"/>
      <c r="B453" s="146"/>
      <c r="C453" s="83"/>
      <c r="D453" s="83"/>
      <c r="E453" s="224"/>
      <c r="F453" s="224"/>
      <c r="G453" s="106"/>
    </row>
    <row r="454" spans="1:7" x14ac:dyDescent="0.2">
      <c r="A454" s="83"/>
      <c r="B454" s="146"/>
      <c r="C454" s="83"/>
      <c r="D454" s="83"/>
      <c r="E454" s="224"/>
      <c r="F454" s="224"/>
      <c r="G454" s="106"/>
    </row>
    <row r="455" spans="1:7" x14ac:dyDescent="0.2">
      <c r="A455" s="83"/>
      <c r="B455" s="146"/>
      <c r="C455" s="83"/>
      <c r="D455" s="83"/>
      <c r="E455" s="224"/>
      <c r="F455" s="224"/>
      <c r="G455" s="106"/>
    </row>
    <row r="456" spans="1:7" x14ac:dyDescent="0.2">
      <c r="A456" s="83"/>
      <c r="B456" s="146"/>
      <c r="C456" s="83"/>
      <c r="D456" s="83"/>
      <c r="E456" s="224"/>
      <c r="F456" s="224"/>
      <c r="G456" s="106"/>
    </row>
    <row r="457" spans="1:7" x14ac:dyDescent="0.2">
      <c r="A457" s="83"/>
      <c r="B457" s="146"/>
      <c r="C457" s="83"/>
      <c r="D457" s="83"/>
      <c r="E457" s="224"/>
      <c r="F457" s="224"/>
      <c r="G457" s="106"/>
    </row>
    <row r="458" spans="1:7" x14ac:dyDescent="0.2">
      <c r="A458" s="83"/>
      <c r="B458" s="146"/>
      <c r="C458" s="83"/>
      <c r="D458" s="83"/>
      <c r="E458" s="224"/>
      <c r="F458" s="224"/>
      <c r="G458" s="106"/>
    </row>
    <row r="459" spans="1:7" x14ac:dyDescent="0.2">
      <c r="A459" s="83"/>
      <c r="B459" s="146"/>
      <c r="C459" s="83"/>
      <c r="D459" s="83"/>
      <c r="E459" s="224"/>
      <c r="F459" s="224"/>
      <c r="G459" s="106"/>
    </row>
    <row r="460" spans="1:7" x14ac:dyDescent="0.2">
      <c r="A460" s="83"/>
      <c r="B460" s="146"/>
      <c r="C460" s="83"/>
      <c r="D460" s="83"/>
      <c r="E460" s="224"/>
      <c r="F460" s="224"/>
      <c r="G460" s="106"/>
    </row>
    <row r="461" spans="1:7" x14ac:dyDescent="0.2">
      <c r="A461" s="83"/>
      <c r="B461" s="146"/>
      <c r="C461" s="83"/>
      <c r="D461" s="83"/>
      <c r="E461" s="224"/>
      <c r="F461" s="224"/>
      <c r="G461" s="106"/>
    </row>
    <row r="462" spans="1:7" x14ac:dyDescent="0.2">
      <c r="A462" s="83"/>
      <c r="B462" s="146"/>
      <c r="C462" s="83"/>
      <c r="D462" s="83"/>
      <c r="E462" s="224"/>
      <c r="F462" s="224"/>
      <c r="G462" s="106"/>
    </row>
    <row r="463" spans="1:7" x14ac:dyDescent="0.2">
      <c r="A463" s="83"/>
      <c r="B463" s="146"/>
      <c r="C463" s="83"/>
      <c r="D463" s="83"/>
      <c r="E463" s="224"/>
      <c r="F463" s="224"/>
      <c r="G463" s="106"/>
    </row>
    <row r="464" spans="1:7" x14ac:dyDescent="0.2">
      <c r="A464" s="83"/>
      <c r="B464" s="146"/>
      <c r="C464" s="83"/>
      <c r="D464" s="83"/>
      <c r="E464" s="224"/>
      <c r="F464" s="224"/>
      <c r="G464" s="106"/>
    </row>
    <row r="465" spans="1:7" x14ac:dyDescent="0.2">
      <c r="A465" s="83"/>
      <c r="B465" s="146"/>
      <c r="C465" s="83"/>
      <c r="D465" s="83"/>
      <c r="E465" s="224"/>
      <c r="F465" s="224"/>
      <c r="G465" s="106"/>
    </row>
    <row r="466" spans="1:7" x14ac:dyDescent="0.2">
      <c r="A466" s="83"/>
      <c r="B466" s="146"/>
      <c r="C466" s="83"/>
      <c r="D466" s="83"/>
      <c r="E466" s="224"/>
      <c r="F466" s="224"/>
      <c r="G466" s="106"/>
    </row>
    <row r="467" spans="1:7" x14ac:dyDescent="0.2">
      <c r="A467" s="83"/>
      <c r="B467" s="146"/>
      <c r="C467" s="83"/>
      <c r="D467" s="83"/>
      <c r="E467" s="224"/>
      <c r="F467" s="224"/>
      <c r="G467" s="106"/>
    </row>
    <row r="468" spans="1:7" x14ac:dyDescent="0.2">
      <c r="A468" s="83"/>
      <c r="B468" s="146"/>
      <c r="C468" s="83"/>
      <c r="D468" s="83"/>
      <c r="E468" s="224"/>
      <c r="F468" s="224"/>
      <c r="G468" s="106"/>
    </row>
    <row r="469" spans="1:7" x14ac:dyDescent="0.2">
      <c r="A469" s="83"/>
      <c r="B469" s="146"/>
      <c r="C469" s="83"/>
      <c r="D469" s="83"/>
      <c r="E469" s="224"/>
      <c r="F469" s="224"/>
      <c r="G469" s="106"/>
    </row>
    <row r="470" spans="1:7" x14ac:dyDescent="0.2">
      <c r="A470" s="83"/>
      <c r="B470" s="146"/>
      <c r="C470" s="83"/>
      <c r="D470" s="83"/>
      <c r="E470" s="224"/>
      <c r="F470" s="224"/>
      <c r="G470" s="106"/>
    </row>
    <row r="471" spans="1:7" x14ac:dyDescent="0.2">
      <c r="A471" s="83"/>
      <c r="B471" s="146"/>
      <c r="C471" s="83"/>
      <c r="D471" s="83"/>
      <c r="E471" s="224"/>
      <c r="F471" s="224"/>
      <c r="G471" s="106"/>
    </row>
    <row r="472" spans="1:7" x14ac:dyDescent="0.2">
      <c r="A472" s="83"/>
      <c r="B472" s="146"/>
      <c r="C472" s="83"/>
      <c r="D472" s="83"/>
      <c r="E472" s="224"/>
      <c r="F472" s="224"/>
      <c r="G472" s="106"/>
    </row>
    <row r="473" spans="1:7" x14ac:dyDescent="0.2">
      <c r="A473" s="83"/>
      <c r="B473" s="146"/>
      <c r="C473" s="83"/>
      <c r="D473" s="83"/>
      <c r="E473" s="224"/>
      <c r="F473" s="224"/>
      <c r="G473" s="106"/>
    </row>
    <row r="474" spans="1:7" x14ac:dyDescent="0.2">
      <c r="A474" s="83"/>
      <c r="B474" s="146"/>
      <c r="C474" s="83"/>
      <c r="D474" s="83"/>
      <c r="E474" s="224"/>
      <c r="F474" s="224"/>
      <c r="G474" s="106"/>
    </row>
    <row r="475" spans="1:7" x14ac:dyDescent="0.2">
      <c r="A475" s="83"/>
      <c r="B475" s="146"/>
      <c r="C475" s="83"/>
      <c r="D475" s="83"/>
      <c r="E475" s="224"/>
      <c r="F475" s="224"/>
      <c r="G475" s="106"/>
    </row>
    <row r="476" spans="1:7" x14ac:dyDescent="0.2">
      <c r="A476" s="83"/>
      <c r="B476" s="146"/>
      <c r="C476" s="83"/>
      <c r="D476" s="83"/>
      <c r="E476" s="224"/>
      <c r="F476" s="224"/>
      <c r="G476" s="106"/>
    </row>
    <row r="477" spans="1:7" x14ac:dyDescent="0.2">
      <c r="A477" s="83"/>
      <c r="B477" s="146"/>
      <c r="C477" s="83"/>
      <c r="D477" s="83"/>
      <c r="E477" s="224"/>
      <c r="F477" s="224"/>
      <c r="G477" s="106"/>
    </row>
    <row r="478" spans="1:7" x14ac:dyDescent="0.2">
      <c r="A478" s="83"/>
      <c r="B478" s="146"/>
      <c r="C478" s="83"/>
      <c r="D478" s="83"/>
      <c r="E478" s="224"/>
      <c r="F478" s="224"/>
      <c r="G478" s="106"/>
    </row>
    <row r="479" spans="1:7" x14ac:dyDescent="0.2">
      <c r="A479" s="83"/>
      <c r="B479" s="146"/>
      <c r="C479" s="83"/>
      <c r="D479" s="83"/>
      <c r="E479" s="224"/>
      <c r="F479" s="224"/>
      <c r="G479" s="106"/>
    </row>
    <row r="480" spans="1:7" x14ac:dyDescent="0.2">
      <c r="A480" s="83"/>
      <c r="B480" s="146"/>
      <c r="C480" s="83"/>
      <c r="D480" s="83"/>
      <c r="E480" s="224"/>
      <c r="F480" s="224"/>
      <c r="G480" s="106"/>
    </row>
    <row r="481" spans="1:7" x14ac:dyDescent="0.2">
      <c r="A481" s="83"/>
      <c r="B481" s="146"/>
      <c r="C481" s="83"/>
      <c r="D481" s="83"/>
      <c r="E481" s="224"/>
      <c r="F481" s="224"/>
      <c r="G481" s="106"/>
    </row>
    <row r="482" spans="1:7" x14ac:dyDescent="0.2">
      <c r="A482" s="83"/>
      <c r="B482" s="146"/>
      <c r="C482" s="83"/>
      <c r="D482" s="83"/>
      <c r="E482" s="224"/>
      <c r="F482" s="224"/>
      <c r="G482" s="106"/>
    </row>
    <row r="483" spans="1:7" x14ac:dyDescent="0.2">
      <c r="A483" s="83"/>
      <c r="B483" s="146"/>
      <c r="C483" s="83"/>
      <c r="D483" s="83"/>
      <c r="E483" s="224"/>
      <c r="F483" s="224"/>
      <c r="G483" s="106"/>
    </row>
    <row r="484" spans="1:7" x14ac:dyDescent="0.2">
      <c r="A484" s="83"/>
      <c r="B484" s="146"/>
      <c r="C484" s="83"/>
      <c r="D484" s="83"/>
      <c r="E484" s="224"/>
      <c r="F484" s="224"/>
      <c r="G484" s="106"/>
    </row>
    <row r="485" spans="1:7" x14ac:dyDescent="0.2">
      <c r="A485" s="83"/>
      <c r="B485" s="146"/>
      <c r="C485" s="83"/>
      <c r="D485" s="83"/>
      <c r="E485" s="224"/>
      <c r="F485" s="224"/>
      <c r="G485" s="106"/>
    </row>
    <row r="486" spans="1:7" x14ac:dyDescent="0.2">
      <c r="A486" s="83"/>
      <c r="B486" s="146"/>
      <c r="C486" s="83"/>
      <c r="D486" s="83"/>
      <c r="E486" s="224"/>
      <c r="F486" s="224"/>
      <c r="G486" s="106"/>
    </row>
    <row r="487" spans="1:7" x14ac:dyDescent="0.2">
      <c r="A487" s="83"/>
      <c r="B487" s="146"/>
      <c r="C487" s="83"/>
      <c r="D487" s="83"/>
      <c r="E487" s="224"/>
      <c r="F487" s="224"/>
      <c r="G487" s="106"/>
    </row>
    <row r="488" spans="1:7" x14ac:dyDescent="0.2">
      <c r="A488" s="83"/>
      <c r="B488" s="146"/>
      <c r="C488" s="83"/>
      <c r="D488" s="83"/>
      <c r="E488" s="224"/>
      <c r="F488" s="224"/>
      <c r="G488" s="106"/>
    </row>
    <row r="489" spans="1:7" x14ac:dyDescent="0.2">
      <c r="A489" s="83"/>
      <c r="B489" s="146"/>
      <c r="C489" s="83"/>
      <c r="D489" s="83"/>
      <c r="E489" s="224"/>
      <c r="F489" s="224"/>
      <c r="G489" s="106"/>
    </row>
    <row r="490" spans="1:7" x14ac:dyDescent="0.2">
      <c r="A490" s="83"/>
      <c r="B490" s="146"/>
      <c r="C490" s="83"/>
      <c r="D490" s="83"/>
      <c r="E490" s="224"/>
      <c r="F490" s="224"/>
      <c r="G490" s="106"/>
    </row>
    <row r="491" spans="1:7" x14ac:dyDescent="0.2">
      <c r="A491" s="83"/>
      <c r="B491" s="146"/>
      <c r="C491" s="83"/>
      <c r="D491" s="83"/>
      <c r="E491" s="224"/>
      <c r="F491" s="224"/>
      <c r="G491" s="106"/>
    </row>
    <row r="492" spans="1:7" x14ac:dyDescent="0.2">
      <c r="A492" s="83"/>
      <c r="B492" s="146"/>
      <c r="C492" s="83"/>
      <c r="D492" s="83"/>
      <c r="E492" s="224"/>
      <c r="F492" s="224"/>
      <c r="G492" s="106"/>
    </row>
    <row r="493" spans="1:7" x14ac:dyDescent="0.2">
      <c r="A493" s="83"/>
      <c r="B493" s="146"/>
      <c r="C493" s="83"/>
      <c r="D493" s="83"/>
      <c r="E493" s="224"/>
      <c r="F493" s="224"/>
      <c r="G493" s="106"/>
    </row>
    <row r="494" spans="1:7" x14ac:dyDescent="0.2">
      <c r="A494" s="83"/>
      <c r="B494" s="146"/>
      <c r="C494" s="83"/>
      <c r="D494" s="83"/>
      <c r="E494" s="224"/>
      <c r="F494" s="224"/>
      <c r="G494" s="106"/>
    </row>
    <row r="495" spans="1:7" x14ac:dyDescent="0.2">
      <c r="A495" s="83"/>
      <c r="B495" s="146"/>
      <c r="C495" s="83"/>
      <c r="D495" s="83"/>
      <c r="E495" s="224"/>
      <c r="F495" s="224"/>
      <c r="G495" s="106"/>
    </row>
    <row r="496" spans="1:7" x14ac:dyDescent="0.2">
      <c r="A496" s="83"/>
      <c r="B496" s="146"/>
      <c r="C496" s="83"/>
      <c r="D496" s="83"/>
      <c r="E496" s="224"/>
      <c r="F496" s="224"/>
      <c r="G496" s="106"/>
    </row>
    <row r="497" spans="1:7" x14ac:dyDescent="0.2">
      <c r="A497" s="83"/>
      <c r="B497" s="146"/>
      <c r="C497" s="83"/>
      <c r="D497" s="83"/>
      <c r="E497" s="224"/>
      <c r="F497" s="224"/>
      <c r="G497" s="106"/>
    </row>
    <row r="498" spans="1:7" x14ac:dyDescent="0.2">
      <c r="A498" s="83"/>
      <c r="B498" s="146"/>
      <c r="C498" s="83"/>
      <c r="D498" s="83"/>
      <c r="E498" s="224"/>
      <c r="F498" s="224"/>
      <c r="G498" s="106"/>
    </row>
    <row r="499" spans="1:7" x14ac:dyDescent="0.2">
      <c r="A499" s="83"/>
      <c r="B499" s="146"/>
      <c r="C499" s="83"/>
      <c r="D499" s="83"/>
      <c r="E499" s="224"/>
      <c r="F499" s="224"/>
      <c r="G499" s="106"/>
    </row>
    <row r="500" spans="1:7" x14ac:dyDescent="0.2">
      <c r="A500" s="83"/>
      <c r="B500" s="146"/>
      <c r="C500" s="83"/>
      <c r="D500" s="83"/>
      <c r="E500" s="224"/>
      <c r="F500" s="224"/>
      <c r="G500" s="106"/>
    </row>
    <row r="501" spans="1:7" x14ac:dyDescent="0.2">
      <c r="A501" s="83"/>
      <c r="B501" s="146"/>
      <c r="C501" s="83"/>
      <c r="D501" s="83"/>
      <c r="E501" s="224"/>
      <c r="F501" s="224"/>
      <c r="G501" s="106"/>
    </row>
    <row r="502" spans="1:7" x14ac:dyDescent="0.2">
      <c r="A502" s="83"/>
      <c r="B502" s="146"/>
      <c r="C502" s="83"/>
      <c r="D502" s="83"/>
      <c r="E502" s="224"/>
      <c r="F502" s="224"/>
      <c r="G502" s="106"/>
    </row>
    <row r="503" spans="1:7" x14ac:dyDescent="0.2">
      <c r="A503" s="83"/>
      <c r="B503" s="146"/>
      <c r="C503" s="83"/>
      <c r="D503" s="83"/>
      <c r="E503" s="224"/>
      <c r="F503" s="224"/>
      <c r="G503" s="106"/>
    </row>
    <row r="504" spans="1:7" x14ac:dyDescent="0.2">
      <c r="A504" s="83"/>
      <c r="B504" s="146"/>
      <c r="C504" s="83"/>
      <c r="D504" s="83"/>
      <c r="E504" s="224"/>
      <c r="F504" s="224"/>
      <c r="G504" s="106"/>
    </row>
    <row r="505" spans="1:7" x14ac:dyDescent="0.2">
      <c r="A505" s="83"/>
      <c r="B505" s="146"/>
      <c r="C505" s="83"/>
      <c r="D505" s="83"/>
      <c r="E505" s="224"/>
      <c r="F505" s="224"/>
      <c r="G505" s="106"/>
    </row>
    <row r="506" spans="1:7" x14ac:dyDescent="0.2">
      <c r="A506" s="83"/>
      <c r="B506" s="146"/>
      <c r="C506" s="83"/>
      <c r="D506" s="83"/>
      <c r="E506" s="224"/>
      <c r="F506" s="224"/>
      <c r="G506" s="106"/>
    </row>
    <row r="507" spans="1:7" x14ac:dyDescent="0.2">
      <c r="A507" s="83"/>
      <c r="B507" s="146"/>
      <c r="C507" s="83"/>
      <c r="D507" s="83"/>
      <c r="E507" s="224"/>
      <c r="F507" s="224"/>
      <c r="G507" s="106"/>
    </row>
    <row r="508" spans="1:7" x14ac:dyDescent="0.2">
      <c r="A508" s="83"/>
      <c r="B508" s="146"/>
      <c r="C508" s="83"/>
      <c r="D508" s="83"/>
      <c r="E508" s="224"/>
      <c r="F508" s="224"/>
      <c r="G508" s="106"/>
    </row>
    <row r="509" spans="1:7" x14ac:dyDescent="0.2">
      <c r="A509" s="83"/>
      <c r="B509" s="146"/>
      <c r="C509" s="83"/>
      <c r="D509" s="83"/>
      <c r="E509" s="224"/>
      <c r="F509" s="224"/>
      <c r="G509" s="106"/>
    </row>
    <row r="510" spans="1:7" x14ac:dyDescent="0.2">
      <c r="A510" s="83"/>
      <c r="B510" s="146"/>
      <c r="C510" s="83"/>
      <c r="D510" s="83"/>
      <c r="E510" s="224"/>
      <c r="F510" s="224"/>
      <c r="G510" s="106"/>
    </row>
    <row r="511" spans="1:7" x14ac:dyDescent="0.2">
      <c r="A511" s="83"/>
      <c r="B511" s="146"/>
      <c r="C511" s="83"/>
      <c r="D511" s="83"/>
      <c r="E511" s="224"/>
      <c r="F511" s="224"/>
      <c r="G511" s="106"/>
    </row>
    <row r="512" spans="1:7" x14ac:dyDescent="0.2">
      <c r="A512" s="83"/>
      <c r="B512" s="146"/>
      <c r="C512" s="83"/>
      <c r="D512" s="83"/>
      <c r="E512" s="224"/>
      <c r="F512" s="224"/>
      <c r="G512" s="106"/>
    </row>
    <row r="513" spans="1:7" x14ac:dyDescent="0.2">
      <c r="A513" s="83"/>
      <c r="B513" s="146"/>
      <c r="C513" s="83"/>
      <c r="D513" s="83"/>
      <c r="E513" s="224"/>
      <c r="F513" s="224"/>
      <c r="G513" s="106"/>
    </row>
    <row r="514" spans="1:7" x14ac:dyDescent="0.2">
      <c r="A514" s="83"/>
      <c r="B514" s="146"/>
      <c r="C514" s="83"/>
      <c r="D514" s="83"/>
      <c r="E514" s="224"/>
      <c r="F514" s="224"/>
      <c r="G514" s="106"/>
    </row>
    <row r="515" spans="1:7" x14ac:dyDescent="0.2">
      <c r="A515" s="83"/>
      <c r="B515" s="146"/>
      <c r="C515" s="83"/>
      <c r="D515" s="83"/>
      <c r="E515" s="224"/>
      <c r="F515" s="224"/>
      <c r="G515" s="106"/>
    </row>
    <row r="516" spans="1:7" x14ac:dyDescent="0.2">
      <c r="A516" s="83"/>
      <c r="B516" s="146"/>
      <c r="C516" s="83"/>
      <c r="D516" s="83"/>
      <c r="E516" s="224"/>
      <c r="F516" s="224"/>
      <c r="G516" s="106"/>
    </row>
    <row r="517" spans="1:7" x14ac:dyDescent="0.2">
      <c r="A517" s="83"/>
      <c r="B517" s="146"/>
      <c r="C517" s="83"/>
      <c r="D517" s="83"/>
      <c r="E517" s="224"/>
      <c r="F517" s="224"/>
      <c r="G517" s="106"/>
    </row>
    <row r="518" spans="1:7" x14ac:dyDescent="0.2">
      <c r="A518" s="83"/>
      <c r="B518" s="146"/>
      <c r="C518" s="83"/>
      <c r="D518" s="83"/>
      <c r="E518" s="224"/>
      <c r="F518" s="224"/>
      <c r="G518" s="106"/>
    </row>
    <row r="519" spans="1:7" x14ac:dyDescent="0.2">
      <c r="A519" s="83"/>
      <c r="B519" s="146"/>
      <c r="C519" s="83"/>
      <c r="D519" s="83"/>
      <c r="E519" s="224"/>
      <c r="F519" s="224"/>
      <c r="G519" s="106"/>
    </row>
    <row r="520" spans="1:7" x14ac:dyDescent="0.2">
      <c r="A520" s="83"/>
      <c r="B520" s="146"/>
      <c r="C520" s="83"/>
      <c r="D520" s="83"/>
      <c r="E520" s="224"/>
      <c r="F520" s="224"/>
      <c r="G520" s="106"/>
    </row>
    <row r="521" spans="1:7" x14ac:dyDescent="0.2">
      <c r="A521" s="83"/>
      <c r="B521" s="146"/>
      <c r="C521" s="83"/>
      <c r="D521" s="83"/>
      <c r="E521" s="224"/>
      <c r="F521" s="224"/>
      <c r="G521" s="106"/>
    </row>
    <row r="522" spans="1:7" x14ac:dyDescent="0.2">
      <c r="A522" s="83"/>
      <c r="B522" s="146"/>
      <c r="C522" s="83"/>
      <c r="D522" s="83"/>
      <c r="E522" s="224"/>
      <c r="F522" s="224"/>
      <c r="G522" s="106"/>
    </row>
    <row r="523" spans="1:7" x14ac:dyDescent="0.2">
      <c r="A523" s="83"/>
      <c r="B523" s="146"/>
      <c r="C523" s="83"/>
      <c r="D523" s="83"/>
      <c r="E523" s="224"/>
      <c r="F523" s="224"/>
      <c r="G523" s="106"/>
    </row>
    <row r="524" spans="1:7" x14ac:dyDescent="0.2">
      <c r="A524" s="83"/>
      <c r="B524" s="146"/>
      <c r="C524" s="83"/>
      <c r="D524" s="83"/>
      <c r="E524" s="224"/>
      <c r="F524" s="224"/>
      <c r="G524" s="106"/>
    </row>
    <row r="525" spans="1:7" x14ac:dyDescent="0.2">
      <c r="A525" s="83"/>
      <c r="B525" s="146"/>
      <c r="C525" s="83"/>
      <c r="D525" s="83"/>
      <c r="E525" s="224"/>
      <c r="F525" s="224"/>
      <c r="G525" s="106"/>
    </row>
    <row r="526" spans="1:7" x14ac:dyDescent="0.2">
      <c r="A526" s="83"/>
      <c r="B526" s="146"/>
      <c r="C526" s="83"/>
      <c r="D526" s="83"/>
      <c r="E526" s="224"/>
      <c r="F526" s="224"/>
      <c r="G526" s="106"/>
    </row>
    <row r="527" spans="1:7" x14ac:dyDescent="0.2">
      <c r="A527" s="83"/>
      <c r="B527" s="146"/>
      <c r="C527" s="83"/>
      <c r="D527" s="83"/>
      <c r="E527" s="224"/>
      <c r="F527" s="224"/>
      <c r="G527" s="106"/>
    </row>
    <row r="528" spans="1:7" x14ac:dyDescent="0.2">
      <c r="A528" s="83"/>
      <c r="B528" s="146"/>
      <c r="C528" s="83"/>
      <c r="D528" s="83"/>
      <c r="E528" s="224"/>
      <c r="F528" s="224"/>
      <c r="G528" s="106"/>
    </row>
    <row r="529" spans="1:7" x14ac:dyDescent="0.2">
      <c r="A529" s="83"/>
      <c r="B529" s="146"/>
      <c r="C529" s="83"/>
      <c r="D529" s="83"/>
      <c r="E529" s="224"/>
      <c r="F529" s="224"/>
      <c r="G529" s="106"/>
    </row>
    <row r="530" spans="1:7" x14ac:dyDescent="0.2">
      <c r="A530" s="83"/>
      <c r="B530" s="146"/>
      <c r="C530" s="83"/>
      <c r="D530" s="83"/>
      <c r="E530" s="224"/>
      <c r="F530" s="224"/>
      <c r="G530" s="106"/>
    </row>
    <row r="531" spans="1:7" x14ac:dyDescent="0.2">
      <c r="A531" s="83"/>
      <c r="B531" s="146"/>
      <c r="C531" s="83"/>
      <c r="D531" s="83"/>
      <c r="E531" s="224"/>
      <c r="F531" s="224"/>
      <c r="G531" s="106"/>
    </row>
    <row r="532" spans="1:7" x14ac:dyDescent="0.2">
      <c r="A532" s="83"/>
      <c r="B532" s="146"/>
      <c r="C532" s="83"/>
      <c r="D532" s="83"/>
      <c r="E532" s="224"/>
      <c r="F532" s="224"/>
      <c r="G532" s="106"/>
    </row>
    <row r="533" spans="1:7" x14ac:dyDescent="0.2">
      <c r="A533" s="83"/>
      <c r="B533" s="146"/>
      <c r="C533" s="83"/>
      <c r="D533" s="83"/>
      <c r="E533" s="224"/>
      <c r="F533" s="224"/>
      <c r="G533" s="106"/>
    </row>
    <row r="534" spans="1:7" x14ac:dyDescent="0.2">
      <c r="A534" s="83"/>
      <c r="B534" s="146"/>
      <c r="C534" s="83"/>
      <c r="D534" s="83"/>
      <c r="E534" s="224"/>
      <c r="F534" s="224"/>
      <c r="G534" s="106"/>
    </row>
    <row r="535" spans="1:7" x14ac:dyDescent="0.2">
      <c r="A535" s="83"/>
      <c r="B535" s="146"/>
      <c r="C535" s="83"/>
      <c r="D535" s="83"/>
      <c r="E535" s="224"/>
      <c r="F535" s="224"/>
      <c r="G535" s="106"/>
    </row>
    <row r="536" spans="1:7" x14ac:dyDescent="0.2">
      <c r="A536" s="83"/>
      <c r="B536" s="146"/>
      <c r="C536" s="83"/>
      <c r="D536" s="83"/>
      <c r="E536" s="224"/>
      <c r="F536" s="224"/>
      <c r="G536" s="106"/>
    </row>
    <row r="537" spans="1:7" x14ac:dyDescent="0.2">
      <c r="A537" s="83"/>
      <c r="B537" s="146"/>
      <c r="C537" s="83"/>
      <c r="D537" s="83"/>
      <c r="E537" s="224"/>
      <c r="F537" s="224"/>
      <c r="G537" s="106"/>
    </row>
    <row r="538" spans="1:7" x14ac:dyDescent="0.2">
      <c r="A538" s="83"/>
      <c r="B538" s="146"/>
      <c r="C538" s="83"/>
      <c r="D538" s="83"/>
      <c r="E538" s="224"/>
      <c r="F538" s="224"/>
      <c r="G538" s="106"/>
    </row>
    <row r="539" spans="1:7" x14ac:dyDescent="0.2">
      <c r="A539" s="83"/>
      <c r="B539" s="146"/>
      <c r="C539" s="83"/>
      <c r="D539" s="83"/>
      <c r="E539" s="224"/>
      <c r="F539" s="224"/>
      <c r="G539" s="106"/>
    </row>
    <row r="540" spans="1:7" x14ac:dyDescent="0.2">
      <c r="A540" s="83"/>
      <c r="B540" s="146"/>
      <c r="C540" s="83"/>
      <c r="D540" s="83"/>
      <c r="E540" s="224"/>
      <c r="F540" s="224"/>
      <c r="G540" s="106"/>
    </row>
    <row r="541" spans="1:7" x14ac:dyDescent="0.2">
      <c r="A541" s="83"/>
      <c r="B541" s="146"/>
      <c r="C541" s="83"/>
      <c r="D541" s="83"/>
      <c r="E541" s="224"/>
      <c r="F541" s="224"/>
      <c r="G541" s="106"/>
    </row>
    <row r="542" spans="1:7" x14ac:dyDescent="0.2">
      <c r="A542" s="83"/>
      <c r="B542" s="146"/>
      <c r="C542" s="83"/>
      <c r="D542" s="83"/>
      <c r="E542" s="224"/>
      <c r="F542" s="224"/>
      <c r="G542" s="106"/>
    </row>
    <row r="543" spans="1:7" x14ac:dyDescent="0.2">
      <c r="A543" s="83"/>
      <c r="B543" s="146"/>
      <c r="C543" s="83"/>
      <c r="D543" s="83"/>
      <c r="E543" s="224"/>
      <c r="F543" s="224"/>
      <c r="G543" s="106"/>
    </row>
    <row r="544" spans="1:7" x14ac:dyDescent="0.2">
      <c r="A544" s="83"/>
      <c r="B544" s="146"/>
      <c r="C544" s="83"/>
      <c r="D544" s="83"/>
      <c r="E544" s="224"/>
      <c r="F544" s="224"/>
      <c r="G544" s="106"/>
    </row>
    <row r="545" spans="1:7" x14ac:dyDescent="0.2">
      <c r="A545" s="83"/>
      <c r="B545" s="146"/>
      <c r="C545" s="83"/>
      <c r="D545" s="83"/>
      <c r="E545" s="224"/>
      <c r="F545" s="224"/>
      <c r="G545" s="106"/>
    </row>
    <row r="546" spans="1:7" x14ac:dyDescent="0.2">
      <c r="A546" s="83"/>
      <c r="B546" s="146"/>
      <c r="C546" s="83"/>
      <c r="D546" s="83"/>
      <c r="E546" s="224"/>
      <c r="F546" s="224"/>
      <c r="G546" s="106"/>
    </row>
    <row r="547" spans="1:7" x14ac:dyDescent="0.2">
      <c r="A547" s="83"/>
      <c r="B547" s="146"/>
      <c r="C547" s="83"/>
      <c r="D547" s="83"/>
      <c r="E547" s="224"/>
      <c r="F547" s="224"/>
      <c r="G547" s="106"/>
    </row>
    <row r="548" spans="1:7" x14ac:dyDescent="0.2">
      <c r="A548" s="83"/>
      <c r="B548" s="146"/>
      <c r="C548" s="83"/>
      <c r="D548" s="83"/>
      <c r="E548" s="224"/>
      <c r="F548" s="224"/>
      <c r="G548" s="106"/>
    </row>
    <row r="549" spans="1:7" x14ac:dyDescent="0.2">
      <c r="A549" s="83"/>
      <c r="B549" s="146"/>
      <c r="C549" s="83"/>
      <c r="D549" s="83"/>
      <c r="E549" s="224"/>
      <c r="F549" s="224"/>
      <c r="G549" s="106"/>
    </row>
    <row r="550" spans="1:7" x14ac:dyDescent="0.2">
      <c r="A550" s="83"/>
      <c r="B550" s="146"/>
      <c r="C550" s="83"/>
      <c r="D550" s="83"/>
      <c r="E550" s="224"/>
      <c r="F550" s="224"/>
      <c r="G550" s="106"/>
    </row>
    <row r="551" spans="1:7" x14ac:dyDescent="0.2">
      <c r="A551" s="83"/>
      <c r="B551" s="146"/>
      <c r="C551" s="83"/>
      <c r="D551" s="83"/>
      <c r="E551" s="224"/>
      <c r="F551" s="224"/>
      <c r="G551" s="106"/>
    </row>
    <row r="552" spans="1:7" x14ac:dyDescent="0.2">
      <c r="A552" s="83"/>
      <c r="B552" s="146"/>
      <c r="C552" s="83"/>
      <c r="D552" s="83"/>
      <c r="E552" s="224"/>
      <c r="F552" s="224"/>
      <c r="G552" s="106"/>
    </row>
    <row r="553" spans="1:7" x14ac:dyDescent="0.2">
      <c r="A553" s="83"/>
      <c r="B553" s="146"/>
      <c r="C553" s="83"/>
      <c r="D553" s="83"/>
      <c r="E553" s="224"/>
      <c r="F553" s="224"/>
      <c r="G553" s="106"/>
    </row>
    <row r="554" spans="1:7" x14ac:dyDescent="0.2">
      <c r="A554" s="83"/>
      <c r="B554" s="146"/>
      <c r="C554" s="83"/>
      <c r="D554" s="83"/>
      <c r="E554" s="224"/>
      <c r="F554" s="224"/>
      <c r="G554" s="106"/>
    </row>
    <row r="555" spans="1:7" x14ac:dyDescent="0.2">
      <c r="A555" s="83"/>
      <c r="B555" s="146"/>
      <c r="C555" s="83"/>
      <c r="D555" s="83"/>
      <c r="E555" s="224"/>
      <c r="F555" s="224"/>
      <c r="G555" s="106"/>
    </row>
    <row r="556" spans="1:7" x14ac:dyDescent="0.2">
      <c r="A556" s="83"/>
      <c r="B556" s="146"/>
      <c r="C556" s="83"/>
      <c r="D556" s="83"/>
      <c r="E556" s="224"/>
      <c r="F556" s="224"/>
      <c r="G556" s="106"/>
    </row>
    <row r="557" spans="1:7" x14ac:dyDescent="0.2">
      <c r="A557" s="83"/>
      <c r="B557" s="146"/>
      <c r="C557" s="83"/>
      <c r="D557" s="83"/>
      <c r="E557" s="224"/>
      <c r="F557" s="224"/>
      <c r="G557" s="106"/>
    </row>
    <row r="558" spans="1:7" x14ac:dyDescent="0.2">
      <c r="A558" s="83"/>
      <c r="B558" s="146"/>
      <c r="C558" s="83"/>
      <c r="D558" s="83"/>
      <c r="E558" s="224"/>
      <c r="F558" s="224"/>
      <c r="G558" s="106"/>
    </row>
    <row r="559" spans="1:7" x14ac:dyDescent="0.2">
      <c r="A559" s="83"/>
      <c r="B559" s="146"/>
      <c r="C559" s="83"/>
      <c r="D559" s="83"/>
      <c r="E559" s="224"/>
      <c r="F559" s="224"/>
      <c r="G559" s="106"/>
    </row>
    <row r="560" spans="1:7" x14ac:dyDescent="0.2">
      <c r="A560" s="83"/>
      <c r="B560" s="146"/>
      <c r="C560" s="83"/>
      <c r="D560" s="83"/>
      <c r="E560" s="224"/>
      <c r="F560" s="224"/>
      <c r="G560" s="106"/>
    </row>
    <row r="561" spans="1:7" x14ac:dyDescent="0.2">
      <c r="A561" s="83"/>
      <c r="B561" s="146"/>
      <c r="C561" s="83"/>
      <c r="D561" s="83"/>
      <c r="E561" s="224"/>
      <c r="F561" s="224"/>
      <c r="G561" s="106"/>
    </row>
    <row r="562" spans="1:7" x14ac:dyDescent="0.2">
      <c r="A562" s="83"/>
      <c r="B562" s="146"/>
      <c r="C562" s="83"/>
      <c r="D562" s="83"/>
      <c r="E562" s="224"/>
      <c r="F562" s="224"/>
      <c r="G562" s="106"/>
    </row>
    <row r="563" spans="1:7" x14ac:dyDescent="0.2">
      <c r="A563" s="83"/>
      <c r="B563" s="146"/>
      <c r="C563" s="83"/>
      <c r="D563" s="83"/>
      <c r="E563" s="224"/>
      <c r="F563" s="224"/>
      <c r="G563" s="106"/>
    </row>
    <row r="564" spans="1:7" x14ac:dyDescent="0.2">
      <c r="A564" s="83"/>
      <c r="B564" s="146"/>
      <c r="C564" s="83"/>
      <c r="D564" s="83"/>
      <c r="E564" s="224"/>
      <c r="F564" s="224"/>
      <c r="G564" s="106"/>
    </row>
    <row r="565" spans="1:7" x14ac:dyDescent="0.2">
      <c r="A565" s="83"/>
      <c r="B565" s="146"/>
      <c r="C565" s="83"/>
      <c r="D565" s="83"/>
      <c r="E565" s="224"/>
      <c r="F565" s="224"/>
      <c r="G565" s="106"/>
    </row>
    <row r="566" spans="1:7" x14ac:dyDescent="0.2">
      <c r="A566" s="83"/>
      <c r="B566" s="146"/>
      <c r="C566" s="83"/>
      <c r="D566" s="83"/>
      <c r="E566" s="224"/>
      <c r="F566" s="224"/>
      <c r="G566" s="106"/>
    </row>
    <row r="567" spans="1:7" x14ac:dyDescent="0.2">
      <c r="A567" s="83"/>
      <c r="B567" s="146"/>
      <c r="C567" s="83"/>
      <c r="D567" s="83"/>
      <c r="E567" s="224"/>
      <c r="F567" s="224"/>
      <c r="G567" s="106"/>
    </row>
    <row r="568" spans="1:7" x14ac:dyDescent="0.2">
      <c r="A568" s="83"/>
      <c r="B568" s="146"/>
      <c r="C568" s="83"/>
      <c r="D568" s="83"/>
      <c r="E568" s="224"/>
      <c r="F568" s="224"/>
      <c r="G568" s="106"/>
    </row>
    <row r="569" spans="1:7" x14ac:dyDescent="0.2">
      <c r="A569" s="83"/>
      <c r="B569" s="146"/>
      <c r="C569" s="83"/>
      <c r="D569" s="83"/>
      <c r="E569" s="224"/>
      <c r="F569" s="224"/>
      <c r="G569" s="106"/>
    </row>
    <row r="570" spans="1:7" x14ac:dyDescent="0.2">
      <c r="A570" s="83"/>
      <c r="B570" s="146"/>
      <c r="C570" s="83"/>
      <c r="D570" s="83"/>
      <c r="E570" s="224"/>
      <c r="F570" s="224"/>
      <c r="G570" s="106"/>
    </row>
    <row r="571" spans="1:7" x14ac:dyDescent="0.2">
      <c r="A571" s="83"/>
      <c r="B571" s="146"/>
      <c r="C571" s="83"/>
      <c r="D571" s="83"/>
      <c r="E571" s="224"/>
      <c r="F571" s="224"/>
      <c r="G571" s="106"/>
    </row>
    <row r="572" spans="1:7" x14ac:dyDescent="0.2">
      <c r="A572" s="83"/>
      <c r="B572" s="146"/>
      <c r="C572" s="83"/>
      <c r="D572" s="83"/>
      <c r="E572" s="224"/>
      <c r="F572" s="224"/>
      <c r="G572" s="106"/>
    </row>
    <row r="573" spans="1:7" x14ac:dyDescent="0.2">
      <c r="A573" s="83"/>
      <c r="B573" s="146"/>
      <c r="C573" s="83"/>
      <c r="D573" s="83"/>
      <c r="E573" s="224"/>
      <c r="F573" s="224"/>
      <c r="G573" s="106"/>
    </row>
    <row r="574" spans="1:7" x14ac:dyDescent="0.2">
      <c r="A574" s="83"/>
      <c r="B574" s="146"/>
      <c r="C574" s="83"/>
      <c r="D574" s="83"/>
      <c r="E574" s="224"/>
      <c r="F574" s="224"/>
      <c r="G574" s="106"/>
    </row>
    <row r="575" spans="1:7" x14ac:dyDescent="0.2">
      <c r="A575" s="83"/>
      <c r="B575" s="146"/>
      <c r="C575" s="83"/>
      <c r="D575" s="83"/>
      <c r="E575" s="224"/>
      <c r="F575" s="224"/>
      <c r="G575" s="106"/>
    </row>
    <row r="576" spans="1:7" x14ac:dyDescent="0.2">
      <c r="A576" s="83"/>
      <c r="B576" s="146"/>
      <c r="C576" s="83"/>
      <c r="D576" s="83"/>
      <c r="E576" s="224"/>
      <c r="F576" s="224"/>
      <c r="G576" s="106"/>
    </row>
    <row r="577" spans="1:7" x14ac:dyDescent="0.2">
      <c r="A577" s="83"/>
      <c r="B577" s="146"/>
      <c r="C577" s="83"/>
      <c r="D577" s="83"/>
      <c r="E577" s="224"/>
      <c r="F577" s="224"/>
      <c r="G577" s="106"/>
    </row>
    <row r="578" spans="1:7" x14ac:dyDescent="0.2">
      <c r="A578" s="83"/>
      <c r="B578" s="146"/>
      <c r="C578" s="83"/>
      <c r="D578" s="83"/>
      <c r="E578" s="224"/>
      <c r="F578" s="224"/>
      <c r="G578" s="106"/>
    </row>
    <row r="579" spans="1:7" x14ac:dyDescent="0.2">
      <c r="A579" s="83"/>
      <c r="B579" s="146"/>
      <c r="C579" s="83"/>
      <c r="D579" s="83"/>
      <c r="E579" s="224"/>
      <c r="F579" s="224"/>
      <c r="G579" s="106"/>
    </row>
    <row r="580" spans="1:7" x14ac:dyDescent="0.2">
      <c r="A580" s="83"/>
      <c r="B580" s="146"/>
      <c r="C580" s="83"/>
      <c r="D580" s="83"/>
      <c r="E580" s="224"/>
      <c r="F580" s="224"/>
      <c r="G580" s="106"/>
    </row>
    <row r="581" spans="1:7" x14ac:dyDescent="0.2">
      <c r="A581" s="83"/>
      <c r="B581" s="146"/>
      <c r="C581" s="83"/>
      <c r="D581" s="83"/>
      <c r="E581" s="224"/>
      <c r="F581" s="224"/>
      <c r="G581" s="106"/>
    </row>
    <row r="582" spans="1:7" x14ac:dyDescent="0.2">
      <c r="A582" s="83"/>
      <c r="B582" s="146"/>
      <c r="C582" s="83"/>
      <c r="D582" s="83"/>
      <c r="E582" s="224"/>
      <c r="F582" s="224"/>
      <c r="G582" s="106"/>
    </row>
    <row r="583" spans="1:7" x14ac:dyDescent="0.2">
      <c r="A583" s="83"/>
      <c r="B583" s="146"/>
      <c r="C583" s="83"/>
      <c r="D583" s="83"/>
      <c r="E583" s="224"/>
      <c r="F583" s="224"/>
      <c r="G583" s="106"/>
    </row>
    <row r="584" spans="1:7" x14ac:dyDescent="0.2">
      <c r="A584" s="83"/>
      <c r="B584" s="146"/>
      <c r="C584" s="83"/>
      <c r="D584" s="83"/>
      <c r="E584" s="224"/>
      <c r="F584" s="224"/>
      <c r="G584" s="106"/>
    </row>
    <row r="585" spans="1:7" x14ac:dyDescent="0.2">
      <c r="A585" s="83"/>
      <c r="B585" s="146"/>
      <c r="C585" s="83"/>
      <c r="D585" s="83"/>
      <c r="E585" s="224"/>
      <c r="F585" s="224"/>
      <c r="G585" s="106"/>
    </row>
    <row r="586" spans="1:7" x14ac:dyDescent="0.2">
      <c r="A586" s="83"/>
      <c r="B586" s="146"/>
      <c r="C586" s="83"/>
      <c r="D586" s="83"/>
      <c r="E586" s="224"/>
      <c r="F586" s="224"/>
      <c r="G586" s="106"/>
    </row>
    <row r="587" spans="1:7" x14ac:dyDescent="0.2">
      <c r="A587" s="83"/>
      <c r="B587" s="146"/>
      <c r="C587" s="83"/>
      <c r="D587" s="83"/>
      <c r="E587" s="224"/>
      <c r="F587" s="224"/>
      <c r="G587" s="106"/>
    </row>
    <row r="588" spans="1:7" x14ac:dyDescent="0.2">
      <c r="A588" s="83"/>
      <c r="B588" s="146"/>
      <c r="C588" s="83"/>
      <c r="D588" s="83"/>
      <c r="E588" s="224"/>
      <c r="F588" s="224"/>
      <c r="G588" s="106"/>
    </row>
    <row r="589" spans="1:7" x14ac:dyDescent="0.2">
      <c r="A589" s="83"/>
      <c r="B589" s="146"/>
      <c r="C589" s="83"/>
      <c r="D589" s="83"/>
      <c r="E589" s="224"/>
      <c r="F589" s="224"/>
      <c r="G589" s="106"/>
    </row>
    <row r="590" spans="1:7" x14ac:dyDescent="0.2">
      <c r="A590" s="83"/>
      <c r="B590" s="146"/>
      <c r="C590" s="83"/>
      <c r="D590" s="83"/>
      <c r="E590" s="224"/>
      <c r="F590" s="224"/>
      <c r="G590" s="106"/>
    </row>
    <row r="591" spans="1:7" x14ac:dyDescent="0.2">
      <c r="A591" s="83"/>
      <c r="B591" s="146"/>
      <c r="C591" s="83"/>
      <c r="D591" s="83"/>
      <c r="E591" s="224"/>
      <c r="F591" s="224"/>
      <c r="G591" s="106"/>
    </row>
    <row r="592" spans="1:7" x14ac:dyDescent="0.2">
      <c r="A592" s="83"/>
      <c r="B592" s="146"/>
      <c r="C592" s="83"/>
      <c r="D592" s="83"/>
      <c r="E592" s="224"/>
      <c r="F592" s="224"/>
      <c r="G592" s="106"/>
    </row>
    <row r="593" spans="1:7" x14ac:dyDescent="0.2">
      <c r="A593" s="83"/>
      <c r="B593" s="146"/>
      <c r="C593" s="83"/>
      <c r="D593" s="83"/>
      <c r="E593" s="224"/>
      <c r="F593" s="224"/>
      <c r="G593" s="106"/>
    </row>
    <row r="594" spans="1:7" x14ac:dyDescent="0.2">
      <c r="A594" s="83"/>
      <c r="B594" s="146"/>
      <c r="C594" s="83"/>
      <c r="D594" s="83"/>
      <c r="E594" s="224"/>
      <c r="F594" s="224"/>
      <c r="G594" s="106"/>
    </row>
    <row r="595" spans="1:7" x14ac:dyDescent="0.2">
      <c r="A595" s="83"/>
      <c r="B595" s="146"/>
      <c r="C595" s="83"/>
      <c r="D595" s="83"/>
      <c r="E595" s="224"/>
      <c r="F595" s="224"/>
      <c r="G595" s="106"/>
    </row>
    <row r="596" spans="1:7" x14ac:dyDescent="0.2">
      <c r="A596" s="83"/>
      <c r="B596" s="146"/>
      <c r="C596" s="83"/>
      <c r="D596" s="83"/>
      <c r="E596" s="224"/>
      <c r="F596" s="224"/>
      <c r="G596" s="106"/>
    </row>
    <row r="597" spans="1:7" x14ac:dyDescent="0.2">
      <c r="A597" s="83"/>
      <c r="B597" s="146"/>
      <c r="C597" s="83"/>
      <c r="D597" s="83"/>
      <c r="E597" s="224"/>
      <c r="F597" s="224"/>
      <c r="G597" s="106"/>
    </row>
    <row r="598" spans="1:7" x14ac:dyDescent="0.2">
      <c r="A598" s="83"/>
      <c r="B598" s="146"/>
      <c r="C598" s="83"/>
      <c r="D598" s="83"/>
      <c r="E598" s="224"/>
      <c r="F598" s="224"/>
      <c r="G598" s="106"/>
    </row>
    <row r="599" spans="1:7" x14ac:dyDescent="0.2">
      <c r="A599" s="83"/>
      <c r="B599" s="146"/>
      <c r="C599" s="83"/>
      <c r="D599" s="83"/>
      <c r="E599" s="224"/>
      <c r="F599" s="224"/>
      <c r="G599" s="106"/>
    </row>
    <row r="600" spans="1:7" x14ac:dyDescent="0.2">
      <c r="A600" s="83"/>
      <c r="B600" s="146"/>
      <c r="C600" s="83"/>
      <c r="D600" s="83"/>
      <c r="E600" s="224"/>
      <c r="F600" s="224"/>
      <c r="G600" s="106"/>
    </row>
    <row r="601" spans="1:7" x14ac:dyDescent="0.2">
      <c r="A601" s="83"/>
      <c r="B601" s="146"/>
      <c r="C601" s="83"/>
      <c r="D601" s="83"/>
      <c r="E601" s="224"/>
      <c r="F601" s="224"/>
      <c r="G601" s="106"/>
    </row>
    <row r="602" spans="1:7" x14ac:dyDescent="0.2">
      <c r="A602" s="83"/>
      <c r="B602" s="146"/>
      <c r="C602" s="83"/>
      <c r="D602" s="83"/>
      <c r="E602" s="224"/>
      <c r="F602" s="224"/>
      <c r="G602" s="106"/>
    </row>
    <row r="603" spans="1:7" x14ac:dyDescent="0.2">
      <c r="A603" s="83"/>
      <c r="B603" s="146"/>
      <c r="C603" s="83"/>
      <c r="D603" s="83"/>
      <c r="E603" s="224"/>
      <c r="F603" s="224"/>
      <c r="G603" s="106"/>
    </row>
    <row r="604" spans="1:7" x14ac:dyDescent="0.2">
      <c r="A604" s="83"/>
      <c r="B604" s="146"/>
      <c r="C604" s="83"/>
      <c r="D604" s="83"/>
      <c r="E604" s="224"/>
      <c r="F604" s="224"/>
      <c r="G604" s="106"/>
    </row>
    <row r="605" spans="1:7" x14ac:dyDescent="0.2">
      <c r="A605" s="83"/>
      <c r="B605" s="146"/>
      <c r="C605" s="83"/>
      <c r="D605" s="83"/>
      <c r="E605" s="224"/>
      <c r="F605" s="224"/>
      <c r="G605" s="106"/>
    </row>
    <row r="606" spans="1:7" x14ac:dyDescent="0.2">
      <c r="A606" s="83"/>
      <c r="B606" s="146"/>
      <c r="C606" s="83"/>
      <c r="D606" s="83"/>
      <c r="E606" s="224"/>
      <c r="F606" s="224"/>
      <c r="G606" s="106"/>
    </row>
    <row r="607" spans="1:7" x14ac:dyDescent="0.2">
      <c r="A607" s="83"/>
      <c r="B607" s="146"/>
      <c r="C607" s="83"/>
      <c r="D607" s="83"/>
      <c r="E607" s="224"/>
      <c r="F607" s="224"/>
      <c r="G607" s="106"/>
    </row>
    <row r="608" spans="1:7" x14ac:dyDescent="0.2">
      <c r="A608" s="83"/>
      <c r="B608" s="146"/>
      <c r="C608" s="83"/>
      <c r="D608" s="83"/>
      <c r="E608" s="224"/>
      <c r="F608" s="224"/>
      <c r="G608" s="106"/>
    </row>
    <row r="609" spans="1:7" x14ac:dyDescent="0.2">
      <c r="A609" s="83"/>
      <c r="B609" s="146"/>
      <c r="C609" s="83"/>
      <c r="D609" s="83"/>
      <c r="E609" s="224"/>
      <c r="F609" s="224"/>
      <c r="G609" s="106"/>
    </row>
    <row r="610" spans="1:7" x14ac:dyDescent="0.2">
      <c r="A610" s="83"/>
      <c r="B610" s="146"/>
      <c r="C610" s="83"/>
      <c r="D610" s="83"/>
      <c r="E610" s="224"/>
      <c r="F610" s="224"/>
      <c r="G610" s="106"/>
    </row>
    <row r="611" spans="1:7" x14ac:dyDescent="0.2">
      <c r="A611" s="83"/>
      <c r="B611" s="146"/>
      <c r="C611" s="83"/>
      <c r="D611" s="83"/>
      <c r="E611" s="224"/>
      <c r="F611" s="224"/>
      <c r="G611" s="106"/>
    </row>
    <row r="612" spans="1:7" x14ac:dyDescent="0.2">
      <c r="A612" s="83"/>
      <c r="B612" s="146"/>
      <c r="C612" s="83"/>
      <c r="D612" s="83"/>
      <c r="E612" s="224"/>
      <c r="F612" s="224"/>
      <c r="G612" s="106"/>
    </row>
    <row r="613" spans="1:7" x14ac:dyDescent="0.2">
      <c r="A613" s="83"/>
      <c r="B613" s="146"/>
      <c r="C613" s="83"/>
      <c r="D613" s="83"/>
      <c r="E613" s="224"/>
      <c r="F613" s="224"/>
      <c r="G613" s="106"/>
    </row>
    <row r="614" spans="1:7" x14ac:dyDescent="0.2">
      <c r="A614" s="83"/>
      <c r="B614" s="146"/>
      <c r="C614" s="83"/>
      <c r="D614" s="83"/>
      <c r="E614" s="224"/>
      <c r="F614" s="224"/>
      <c r="G614" s="106"/>
    </row>
    <row r="615" spans="1:7" x14ac:dyDescent="0.2">
      <c r="A615" s="83"/>
      <c r="B615" s="146"/>
      <c r="C615" s="83"/>
      <c r="D615" s="83"/>
      <c r="E615" s="224"/>
      <c r="F615" s="224"/>
      <c r="G615" s="106"/>
    </row>
    <row r="616" spans="1:7" x14ac:dyDescent="0.2">
      <c r="A616" s="83"/>
      <c r="B616" s="146"/>
      <c r="C616" s="83"/>
      <c r="D616" s="83"/>
      <c r="E616" s="224"/>
      <c r="F616" s="224"/>
      <c r="G616" s="106"/>
    </row>
    <row r="617" spans="1:7" x14ac:dyDescent="0.2">
      <c r="A617" s="83"/>
      <c r="B617" s="146"/>
      <c r="C617" s="83"/>
      <c r="D617" s="83"/>
      <c r="E617" s="224"/>
      <c r="F617" s="224"/>
      <c r="G617" s="106"/>
    </row>
    <row r="618" spans="1:7" x14ac:dyDescent="0.2">
      <c r="A618" s="83"/>
      <c r="B618" s="146"/>
      <c r="C618" s="83"/>
      <c r="D618" s="83"/>
      <c r="E618" s="224"/>
      <c r="F618" s="224"/>
      <c r="G618" s="106"/>
    </row>
    <row r="619" spans="1:7" x14ac:dyDescent="0.2">
      <c r="A619" s="83"/>
      <c r="B619" s="146"/>
      <c r="C619" s="83"/>
      <c r="D619" s="83"/>
      <c r="E619" s="224"/>
      <c r="F619" s="224"/>
      <c r="G619" s="106"/>
    </row>
    <row r="620" spans="1:7" x14ac:dyDescent="0.2">
      <c r="A620" s="83"/>
      <c r="B620" s="146"/>
      <c r="C620" s="83"/>
      <c r="D620" s="83"/>
      <c r="E620" s="224"/>
      <c r="F620" s="224"/>
      <c r="G620" s="106"/>
    </row>
    <row r="621" spans="1:7" x14ac:dyDescent="0.2">
      <c r="A621" s="83"/>
      <c r="B621" s="146"/>
      <c r="C621" s="83"/>
      <c r="D621" s="83"/>
      <c r="E621" s="224"/>
      <c r="F621" s="224"/>
      <c r="G621" s="106"/>
    </row>
    <row r="622" spans="1:7" x14ac:dyDescent="0.2">
      <c r="A622" s="83"/>
      <c r="B622" s="146"/>
      <c r="C622" s="83"/>
      <c r="D622" s="83"/>
      <c r="E622" s="224"/>
      <c r="F622" s="224"/>
      <c r="G622" s="106"/>
    </row>
    <row r="623" spans="1:7" x14ac:dyDescent="0.2">
      <c r="A623" s="83"/>
      <c r="B623" s="146"/>
      <c r="C623" s="83"/>
      <c r="D623" s="83"/>
      <c r="E623" s="224"/>
      <c r="F623" s="224"/>
      <c r="G623" s="106"/>
    </row>
    <row r="624" spans="1:7" x14ac:dyDescent="0.2">
      <c r="A624" s="83"/>
      <c r="B624" s="146"/>
      <c r="C624" s="83"/>
      <c r="D624" s="83"/>
      <c r="E624" s="224"/>
      <c r="F624" s="224"/>
      <c r="G624" s="106"/>
    </row>
    <row r="625" spans="1:7" x14ac:dyDescent="0.2">
      <c r="A625" s="83"/>
      <c r="B625" s="146"/>
      <c r="C625" s="83"/>
      <c r="D625" s="83"/>
      <c r="E625" s="224"/>
      <c r="F625" s="224"/>
      <c r="G625" s="106"/>
    </row>
    <row r="626" spans="1:7" x14ac:dyDescent="0.2">
      <c r="A626" s="83"/>
      <c r="B626" s="146"/>
      <c r="C626" s="83"/>
      <c r="D626" s="83"/>
      <c r="E626" s="224"/>
      <c r="F626" s="224"/>
      <c r="G626" s="106"/>
    </row>
    <row r="627" spans="1:7" x14ac:dyDescent="0.2">
      <c r="A627" s="83"/>
      <c r="B627" s="146"/>
      <c r="C627" s="83"/>
      <c r="D627" s="83"/>
      <c r="E627" s="224"/>
      <c r="F627" s="224"/>
      <c r="G627" s="106"/>
    </row>
    <row r="628" spans="1:7" x14ac:dyDescent="0.2">
      <c r="A628" s="83"/>
      <c r="B628" s="146"/>
      <c r="C628" s="83"/>
      <c r="D628" s="83"/>
      <c r="E628" s="224"/>
      <c r="F628" s="224"/>
      <c r="G628" s="106"/>
    </row>
    <row r="629" spans="1:7" x14ac:dyDescent="0.2">
      <c r="A629" s="83"/>
      <c r="B629" s="146"/>
      <c r="C629" s="83"/>
      <c r="D629" s="83"/>
      <c r="E629" s="224"/>
      <c r="F629" s="224"/>
      <c r="G629" s="106"/>
    </row>
    <row r="630" spans="1:7" x14ac:dyDescent="0.2">
      <c r="A630" s="83"/>
      <c r="B630" s="146"/>
      <c r="C630" s="83"/>
      <c r="D630" s="83"/>
      <c r="E630" s="224"/>
      <c r="F630" s="224"/>
      <c r="G630" s="106"/>
    </row>
    <row r="631" spans="1:7" x14ac:dyDescent="0.2">
      <c r="A631" s="83"/>
      <c r="B631" s="146"/>
      <c r="C631" s="83"/>
      <c r="D631" s="83"/>
      <c r="E631" s="224"/>
      <c r="F631" s="224"/>
      <c r="G631" s="106"/>
    </row>
    <row r="632" spans="1:7" x14ac:dyDescent="0.2">
      <c r="A632" s="83"/>
      <c r="B632" s="146"/>
      <c r="C632" s="83"/>
      <c r="D632" s="83"/>
      <c r="E632" s="224"/>
      <c r="F632" s="224"/>
      <c r="G632" s="106"/>
    </row>
    <row r="633" spans="1:7" x14ac:dyDescent="0.2">
      <c r="A633" s="83"/>
      <c r="B633" s="146"/>
      <c r="C633" s="83"/>
      <c r="D633" s="83"/>
      <c r="E633" s="224"/>
      <c r="F633" s="224"/>
      <c r="G633" s="106"/>
    </row>
    <row r="634" spans="1:7" x14ac:dyDescent="0.2">
      <c r="A634" s="83"/>
      <c r="B634" s="146"/>
      <c r="C634" s="83"/>
      <c r="D634" s="83"/>
      <c r="E634" s="224"/>
      <c r="F634" s="224"/>
      <c r="G634" s="106"/>
    </row>
    <row r="635" spans="1:7" x14ac:dyDescent="0.2">
      <c r="A635" s="83"/>
      <c r="B635" s="146"/>
      <c r="C635" s="83"/>
      <c r="D635" s="83"/>
      <c r="E635" s="224"/>
      <c r="F635" s="224"/>
      <c r="G635" s="106"/>
    </row>
    <row r="636" spans="1:7" x14ac:dyDescent="0.2">
      <c r="A636" s="83"/>
      <c r="B636" s="146"/>
      <c r="C636" s="83"/>
      <c r="D636" s="83"/>
      <c r="E636" s="224"/>
      <c r="F636" s="224"/>
      <c r="G636" s="106"/>
    </row>
    <row r="637" spans="1:7" x14ac:dyDescent="0.2">
      <c r="A637" s="83"/>
      <c r="B637" s="146"/>
      <c r="C637" s="83"/>
      <c r="D637" s="83"/>
      <c r="E637" s="224"/>
      <c r="F637" s="224"/>
      <c r="G637" s="106"/>
    </row>
    <row r="638" spans="1:7" x14ac:dyDescent="0.2">
      <c r="A638" s="83"/>
      <c r="B638" s="146"/>
      <c r="C638" s="83"/>
      <c r="D638" s="83"/>
      <c r="E638" s="224"/>
      <c r="F638" s="224"/>
      <c r="G638" s="106"/>
    </row>
    <row r="639" spans="1:7" x14ac:dyDescent="0.2">
      <c r="A639" s="83"/>
      <c r="B639" s="146"/>
      <c r="C639" s="83"/>
      <c r="D639" s="83"/>
      <c r="E639" s="224"/>
      <c r="F639" s="224"/>
      <c r="G639" s="106"/>
    </row>
    <row r="640" spans="1:7" x14ac:dyDescent="0.2">
      <c r="A640" s="83"/>
      <c r="B640" s="146"/>
      <c r="C640" s="83"/>
      <c r="D640" s="83"/>
      <c r="E640" s="224"/>
      <c r="F640" s="224"/>
      <c r="G640" s="106"/>
    </row>
    <row r="641" spans="1:7" x14ac:dyDescent="0.2">
      <c r="A641" s="83"/>
      <c r="B641" s="146"/>
      <c r="C641" s="83"/>
      <c r="D641" s="83"/>
      <c r="E641" s="224"/>
      <c r="F641" s="224"/>
      <c r="G641" s="106"/>
    </row>
    <row r="642" spans="1:7" x14ac:dyDescent="0.2">
      <c r="A642" s="83"/>
      <c r="B642" s="146"/>
      <c r="C642" s="83"/>
      <c r="D642" s="83"/>
      <c r="E642" s="224"/>
      <c r="F642" s="224"/>
      <c r="G642" s="106"/>
    </row>
    <row r="643" spans="1:7" x14ac:dyDescent="0.2">
      <c r="A643" s="83"/>
      <c r="B643" s="146"/>
      <c r="C643" s="83"/>
      <c r="D643" s="83"/>
      <c r="E643" s="224"/>
      <c r="F643" s="224"/>
      <c r="G643" s="106"/>
    </row>
    <row r="644" spans="1:7" x14ac:dyDescent="0.2">
      <c r="A644" s="83"/>
      <c r="B644" s="146"/>
      <c r="C644" s="83"/>
      <c r="D644" s="83"/>
      <c r="E644" s="224"/>
      <c r="F644" s="224"/>
      <c r="G644" s="106"/>
    </row>
    <row r="645" spans="1:7" x14ac:dyDescent="0.2">
      <c r="A645" s="83"/>
      <c r="B645" s="146"/>
      <c r="C645" s="83"/>
      <c r="D645" s="83"/>
      <c r="E645" s="224"/>
      <c r="F645" s="224"/>
      <c r="G645" s="106"/>
    </row>
    <row r="646" spans="1:7" x14ac:dyDescent="0.2">
      <c r="A646" s="83"/>
      <c r="B646" s="146"/>
      <c r="C646" s="83"/>
      <c r="D646" s="83"/>
      <c r="E646" s="224"/>
      <c r="F646" s="224"/>
      <c r="G646" s="106"/>
    </row>
    <row r="647" spans="1:7" x14ac:dyDescent="0.2">
      <c r="A647" s="83"/>
      <c r="B647" s="146"/>
      <c r="C647" s="83"/>
      <c r="D647" s="83"/>
      <c r="E647" s="224"/>
      <c r="F647" s="224"/>
      <c r="G647" s="106"/>
    </row>
    <row r="648" spans="1:7" x14ac:dyDescent="0.2">
      <c r="A648" s="83"/>
      <c r="B648" s="146"/>
      <c r="C648" s="83"/>
      <c r="D648" s="83"/>
      <c r="E648" s="224"/>
      <c r="F648" s="224"/>
      <c r="G648" s="106"/>
    </row>
    <row r="649" spans="1:7" x14ac:dyDescent="0.2">
      <c r="A649" s="83"/>
      <c r="B649" s="146"/>
      <c r="C649" s="83"/>
      <c r="D649" s="83"/>
      <c r="E649" s="224"/>
      <c r="F649" s="224"/>
      <c r="G649" s="106"/>
    </row>
    <row r="650" spans="1:7" x14ac:dyDescent="0.2">
      <c r="A650" s="83"/>
      <c r="B650" s="146"/>
      <c r="C650" s="83"/>
      <c r="D650" s="83"/>
      <c r="E650" s="224"/>
      <c r="F650" s="224"/>
      <c r="G650" s="106"/>
    </row>
    <row r="651" spans="1:7" x14ac:dyDescent="0.2">
      <c r="A651" s="83"/>
      <c r="B651" s="146"/>
      <c r="C651" s="83"/>
      <c r="D651" s="83"/>
      <c r="E651" s="224"/>
      <c r="F651" s="224"/>
      <c r="G651" s="106"/>
    </row>
    <row r="652" spans="1:7" x14ac:dyDescent="0.2">
      <c r="A652" s="83"/>
      <c r="B652" s="146"/>
      <c r="C652" s="83"/>
      <c r="D652" s="83"/>
      <c r="E652" s="224"/>
      <c r="F652" s="224"/>
      <c r="G652" s="106"/>
    </row>
    <row r="653" spans="1:7" x14ac:dyDescent="0.2">
      <c r="A653" s="83"/>
      <c r="B653" s="146"/>
      <c r="C653" s="83"/>
      <c r="D653" s="83"/>
      <c r="E653" s="224"/>
      <c r="F653" s="224"/>
      <c r="G653" s="106"/>
    </row>
    <row r="654" spans="1:7" x14ac:dyDescent="0.2">
      <c r="A654" s="83"/>
      <c r="B654" s="146"/>
      <c r="C654" s="83"/>
      <c r="D654" s="83"/>
      <c r="E654" s="224"/>
      <c r="F654" s="224"/>
      <c r="G654" s="106"/>
    </row>
    <row r="655" spans="1:7" x14ac:dyDescent="0.2">
      <c r="A655" s="83"/>
      <c r="B655" s="146"/>
      <c r="C655" s="83"/>
      <c r="D655" s="83"/>
      <c r="E655" s="224"/>
      <c r="F655" s="224"/>
      <c r="G655" s="106"/>
    </row>
    <row r="656" spans="1:7" x14ac:dyDescent="0.2">
      <c r="A656" s="83"/>
      <c r="B656" s="146"/>
      <c r="C656" s="83"/>
      <c r="D656" s="83"/>
      <c r="E656" s="224"/>
      <c r="F656" s="224"/>
      <c r="G656" s="106"/>
    </row>
    <row r="657" spans="1:7" x14ac:dyDescent="0.2">
      <c r="A657" s="83"/>
      <c r="B657" s="146"/>
      <c r="C657" s="83"/>
      <c r="D657" s="83"/>
      <c r="E657" s="224"/>
      <c r="F657" s="224"/>
      <c r="G657" s="106"/>
    </row>
    <row r="658" spans="1:7" x14ac:dyDescent="0.2">
      <c r="A658" s="83"/>
      <c r="B658" s="146"/>
      <c r="C658" s="83"/>
      <c r="D658" s="83"/>
      <c r="E658" s="224"/>
      <c r="F658" s="224"/>
      <c r="G658" s="106"/>
    </row>
    <row r="659" spans="1:7" x14ac:dyDescent="0.2">
      <c r="A659" s="83"/>
      <c r="B659" s="146"/>
      <c r="C659" s="83"/>
      <c r="D659" s="83"/>
      <c r="E659" s="224"/>
      <c r="F659" s="224"/>
      <c r="G659" s="106"/>
    </row>
    <row r="660" spans="1:7" x14ac:dyDescent="0.2">
      <c r="A660" s="83"/>
      <c r="B660" s="146"/>
      <c r="C660" s="83"/>
      <c r="D660" s="83"/>
      <c r="E660" s="224"/>
      <c r="F660" s="224"/>
      <c r="G660" s="106"/>
    </row>
    <row r="661" spans="1:7" x14ac:dyDescent="0.2">
      <c r="A661" s="83"/>
      <c r="B661" s="146"/>
      <c r="C661" s="83"/>
      <c r="D661" s="83"/>
      <c r="E661" s="224"/>
      <c r="F661" s="224"/>
      <c r="G661" s="106"/>
    </row>
    <row r="662" spans="1:7" x14ac:dyDescent="0.2">
      <c r="A662" s="83"/>
      <c r="B662" s="146"/>
      <c r="C662" s="83"/>
      <c r="D662" s="83"/>
      <c r="E662" s="224"/>
      <c r="F662" s="224"/>
      <c r="G662" s="106"/>
    </row>
    <row r="663" spans="1:7" x14ac:dyDescent="0.2">
      <c r="A663" s="83"/>
      <c r="B663" s="146"/>
      <c r="C663" s="83"/>
      <c r="D663" s="83"/>
      <c r="E663" s="224"/>
      <c r="F663" s="224"/>
      <c r="G663" s="106"/>
    </row>
    <row r="664" spans="1:7" x14ac:dyDescent="0.2">
      <c r="A664" s="83"/>
      <c r="B664" s="146"/>
      <c r="C664" s="83"/>
      <c r="D664" s="83"/>
      <c r="E664" s="224"/>
      <c r="F664" s="224"/>
      <c r="G664" s="106"/>
    </row>
    <row r="665" spans="1:7" x14ac:dyDescent="0.2">
      <c r="A665" s="83"/>
      <c r="B665" s="146"/>
      <c r="C665" s="83"/>
      <c r="D665" s="83"/>
      <c r="E665" s="224"/>
      <c r="F665" s="224"/>
      <c r="G665" s="106"/>
    </row>
    <row r="666" spans="1:7" x14ac:dyDescent="0.2">
      <c r="A666" s="83"/>
      <c r="B666" s="146"/>
      <c r="C666" s="83"/>
      <c r="D666" s="83"/>
      <c r="E666" s="224"/>
      <c r="F666" s="224"/>
      <c r="G666" s="106"/>
    </row>
    <row r="667" spans="1:7" x14ac:dyDescent="0.2">
      <c r="A667" s="83"/>
      <c r="B667" s="146"/>
      <c r="C667" s="83"/>
      <c r="D667" s="83"/>
      <c r="E667" s="224"/>
      <c r="F667" s="224"/>
      <c r="G667" s="106"/>
    </row>
    <row r="668" spans="1:7" x14ac:dyDescent="0.2">
      <c r="A668" s="83"/>
      <c r="B668" s="146"/>
      <c r="C668" s="83"/>
      <c r="D668" s="83"/>
      <c r="E668" s="224"/>
      <c r="F668" s="224"/>
      <c r="G668" s="106"/>
    </row>
    <row r="669" spans="1:7" x14ac:dyDescent="0.2">
      <c r="A669" s="83"/>
      <c r="B669" s="146"/>
      <c r="C669" s="83"/>
      <c r="D669" s="83"/>
      <c r="E669" s="224"/>
      <c r="F669" s="224"/>
      <c r="G669" s="106"/>
    </row>
    <row r="670" spans="1:7" x14ac:dyDescent="0.2">
      <c r="A670" s="83"/>
      <c r="B670" s="146"/>
      <c r="C670" s="83"/>
      <c r="D670" s="83"/>
      <c r="E670" s="224"/>
      <c r="F670" s="224"/>
      <c r="G670" s="106"/>
    </row>
    <row r="671" spans="1:7" x14ac:dyDescent="0.2">
      <c r="A671" s="83"/>
      <c r="B671" s="146"/>
      <c r="C671" s="83"/>
      <c r="D671" s="83"/>
      <c r="E671" s="224"/>
      <c r="F671" s="224"/>
      <c r="G671" s="106"/>
    </row>
    <row r="672" spans="1:7" x14ac:dyDescent="0.2">
      <c r="A672" s="83"/>
      <c r="B672" s="146"/>
      <c r="C672" s="83"/>
      <c r="D672" s="83"/>
      <c r="E672" s="224"/>
      <c r="F672" s="224"/>
      <c r="G672" s="106"/>
    </row>
    <row r="673" spans="1:7" x14ac:dyDescent="0.2">
      <c r="A673" s="83"/>
      <c r="B673" s="146"/>
      <c r="C673" s="83"/>
      <c r="D673" s="83"/>
      <c r="E673" s="224"/>
      <c r="F673" s="224"/>
      <c r="G673" s="106"/>
    </row>
    <row r="674" spans="1:7" x14ac:dyDescent="0.2">
      <c r="A674" s="83"/>
      <c r="B674" s="146"/>
      <c r="C674" s="83"/>
      <c r="D674" s="83"/>
      <c r="E674" s="224"/>
      <c r="F674" s="224"/>
      <c r="G674" s="106"/>
    </row>
    <row r="675" spans="1:7" x14ac:dyDescent="0.2">
      <c r="A675" s="83"/>
      <c r="B675" s="146"/>
      <c r="C675" s="83"/>
      <c r="D675" s="83"/>
      <c r="E675" s="224"/>
      <c r="F675" s="224"/>
      <c r="G675" s="106"/>
    </row>
    <row r="676" spans="1:7" x14ac:dyDescent="0.2">
      <c r="A676" s="83"/>
      <c r="B676" s="146"/>
      <c r="C676" s="83"/>
      <c r="D676" s="83"/>
      <c r="E676" s="224"/>
      <c r="F676" s="224"/>
      <c r="G676" s="106"/>
    </row>
    <row r="677" spans="1:7" x14ac:dyDescent="0.2">
      <c r="A677" s="83"/>
      <c r="B677" s="146"/>
      <c r="C677" s="83"/>
      <c r="D677" s="83"/>
      <c r="E677" s="224"/>
      <c r="F677" s="224"/>
      <c r="G677" s="106"/>
    </row>
    <row r="678" spans="1:7" x14ac:dyDescent="0.2">
      <c r="A678" s="83"/>
      <c r="B678" s="146"/>
      <c r="C678" s="83"/>
      <c r="D678" s="83"/>
      <c r="E678" s="224"/>
      <c r="F678" s="224"/>
      <c r="G678" s="106"/>
    </row>
    <row r="679" spans="1:7" x14ac:dyDescent="0.2">
      <c r="A679" s="83"/>
      <c r="B679" s="146"/>
      <c r="C679" s="83"/>
      <c r="D679" s="83"/>
      <c r="E679" s="224"/>
      <c r="F679" s="224"/>
      <c r="G679" s="106"/>
    </row>
    <row r="680" spans="1:7" x14ac:dyDescent="0.2">
      <c r="A680" s="83"/>
      <c r="B680" s="146"/>
      <c r="C680" s="83"/>
      <c r="D680" s="83"/>
      <c r="E680" s="224"/>
      <c r="F680" s="224"/>
      <c r="G680" s="106"/>
    </row>
    <row r="681" spans="1:7" x14ac:dyDescent="0.2">
      <c r="A681" s="83"/>
      <c r="B681" s="146"/>
      <c r="C681" s="83"/>
      <c r="D681" s="83"/>
      <c r="E681" s="224"/>
      <c r="F681" s="224"/>
      <c r="G681" s="106"/>
    </row>
    <row r="682" spans="1:7" x14ac:dyDescent="0.2">
      <c r="A682" s="83"/>
      <c r="B682" s="146"/>
      <c r="C682" s="83"/>
      <c r="D682" s="83"/>
      <c r="E682" s="224"/>
      <c r="F682" s="224"/>
      <c r="G682" s="106"/>
    </row>
    <row r="683" spans="1:7" x14ac:dyDescent="0.2">
      <c r="A683" s="83"/>
      <c r="B683" s="146"/>
      <c r="C683" s="83"/>
      <c r="D683" s="83"/>
      <c r="E683" s="224"/>
      <c r="F683" s="224"/>
      <c r="G683" s="106"/>
    </row>
    <row r="684" spans="1:7" x14ac:dyDescent="0.2">
      <c r="A684" s="83"/>
      <c r="B684" s="146"/>
      <c r="C684" s="83"/>
      <c r="D684" s="83"/>
      <c r="E684" s="224"/>
      <c r="F684" s="224"/>
      <c r="G684" s="106"/>
    </row>
    <row r="685" spans="1:7" x14ac:dyDescent="0.2">
      <c r="A685" s="83"/>
      <c r="B685" s="146"/>
      <c r="C685" s="83"/>
      <c r="D685" s="83"/>
      <c r="E685" s="224"/>
      <c r="F685" s="224"/>
      <c r="G685" s="106"/>
    </row>
    <row r="686" spans="1:7" x14ac:dyDescent="0.2">
      <c r="A686" s="83"/>
      <c r="B686" s="146"/>
      <c r="C686" s="83"/>
      <c r="D686" s="83"/>
      <c r="E686" s="224"/>
      <c r="F686" s="224"/>
      <c r="G686" s="106"/>
    </row>
    <row r="687" spans="1:7" x14ac:dyDescent="0.2">
      <c r="A687" s="83"/>
      <c r="B687" s="146"/>
      <c r="C687" s="83"/>
      <c r="D687" s="83"/>
      <c r="E687" s="224"/>
      <c r="F687" s="224"/>
      <c r="G687" s="106"/>
    </row>
    <row r="688" spans="1:7" x14ac:dyDescent="0.2">
      <c r="A688" s="83"/>
      <c r="B688" s="146"/>
      <c r="C688" s="83"/>
      <c r="D688" s="83"/>
      <c r="E688" s="224"/>
      <c r="F688" s="224"/>
      <c r="G688" s="106"/>
    </row>
    <row r="689" spans="1:7" x14ac:dyDescent="0.2">
      <c r="A689" s="83"/>
      <c r="B689" s="146"/>
      <c r="C689" s="83"/>
      <c r="D689" s="83"/>
      <c r="E689" s="224"/>
      <c r="F689" s="224"/>
      <c r="G689" s="106"/>
    </row>
    <row r="690" spans="1:7" x14ac:dyDescent="0.2">
      <c r="A690" s="83"/>
      <c r="B690" s="146"/>
      <c r="C690" s="83"/>
      <c r="D690" s="83"/>
      <c r="E690" s="224"/>
      <c r="F690" s="224"/>
      <c r="G690" s="106"/>
    </row>
    <row r="691" spans="1:7" x14ac:dyDescent="0.2">
      <c r="A691" s="83"/>
      <c r="B691" s="146"/>
      <c r="C691" s="83"/>
      <c r="D691" s="83"/>
      <c r="E691" s="224"/>
      <c r="F691" s="224"/>
      <c r="G691" s="106"/>
    </row>
    <row r="692" spans="1:7" x14ac:dyDescent="0.2">
      <c r="A692" s="83"/>
      <c r="B692" s="146"/>
      <c r="C692" s="83"/>
      <c r="D692" s="83"/>
      <c r="E692" s="224"/>
      <c r="F692" s="224"/>
      <c r="G692" s="106"/>
    </row>
    <row r="693" spans="1:7" x14ac:dyDescent="0.2">
      <c r="A693" s="83"/>
      <c r="B693" s="146"/>
      <c r="C693" s="83"/>
      <c r="D693" s="83"/>
      <c r="E693" s="224"/>
      <c r="F693" s="224"/>
      <c r="G693" s="106"/>
    </row>
    <row r="694" spans="1:7" x14ac:dyDescent="0.2">
      <c r="A694" s="83"/>
      <c r="B694" s="146"/>
      <c r="C694" s="83"/>
      <c r="D694" s="83"/>
      <c r="E694" s="224"/>
      <c r="F694" s="224"/>
      <c r="G694" s="106"/>
    </row>
    <row r="695" spans="1:7" x14ac:dyDescent="0.2">
      <c r="A695" s="83"/>
      <c r="B695" s="146"/>
      <c r="C695" s="83"/>
      <c r="D695" s="83"/>
      <c r="E695" s="224"/>
      <c r="F695" s="224"/>
      <c r="G695" s="106"/>
    </row>
    <row r="696" spans="1:7" x14ac:dyDescent="0.2">
      <c r="A696" s="83"/>
      <c r="B696" s="146"/>
      <c r="C696" s="83"/>
      <c r="D696" s="83"/>
      <c r="E696" s="224"/>
      <c r="F696" s="224"/>
      <c r="G696" s="106"/>
    </row>
    <row r="697" spans="1:7" x14ac:dyDescent="0.2">
      <c r="A697" s="83"/>
      <c r="B697" s="146"/>
      <c r="C697" s="83"/>
      <c r="D697" s="83"/>
      <c r="E697" s="224"/>
      <c r="F697" s="224"/>
      <c r="G697" s="106"/>
    </row>
    <row r="698" spans="1:7" x14ac:dyDescent="0.2">
      <c r="A698" s="83"/>
      <c r="B698" s="146"/>
      <c r="C698" s="83"/>
      <c r="D698" s="83"/>
      <c r="E698" s="224"/>
      <c r="F698" s="224"/>
      <c r="G698" s="106"/>
    </row>
    <row r="699" spans="1:7" x14ac:dyDescent="0.2">
      <c r="A699" s="83"/>
      <c r="B699" s="146"/>
      <c r="C699" s="83"/>
      <c r="D699" s="83"/>
      <c r="E699" s="224"/>
      <c r="F699" s="224"/>
      <c r="G699" s="106"/>
    </row>
    <row r="700" spans="1:7" x14ac:dyDescent="0.2">
      <c r="A700" s="83"/>
      <c r="B700" s="146"/>
      <c r="C700" s="83"/>
      <c r="D700" s="83"/>
      <c r="E700" s="224"/>
      <c r="F700" s="224"/>
      <c r="G700" s="106"/>
    </row>
    <row r="701" spans="1:7" x14ac:dyDescent="0.2">
      <c r="A701" s="83"/>
      <c r="B701" s="146"/>
      <c r="C701" s="83"/>
      <c r="D701" s="83"/>
      <c r="E701" s="224"/>
      <c r="F701" s="224"/>
      <c r="G701" s="106"/>
    </row>
    <row r="702" spans="1:7" x14ac:dyDescent="0.2">
      <c r="A702" s="83"/>
      <c r="B702" s="146"/>
      <c r="C702" s="83"/>
      <c r="D702" s="83"/>
      <c r="E702" s="224"/>
      <c r="F702" s="224"/>
      <c r="G702" s="106"/>
    </row>
    <row r="703" spans="1:7" x14ac:dyDescent="0.2">
      <c r="A703" s="83"/>
      <c r="B703" s="146"/>
      <c r="C703" s="83"/>
      <c r="D703" s="83"/>
      <c r="E703" s="224"/>
      <c r="F703" s="224"/>
      <c r="G703" s="106"/>
    </row>
    <row r="704" spans="1:7" x14ac:dyDescent="0.2">
      <c r="A704" s="83"/>
      <c r="B704" s="146"/>
      <c r="C704" s="83"/>
      <c r="D704" s="83"/>
      <c r="E704" s="224"/>
      <c r="F704" s="224"/>
      <c r="G704" s="106"/>
    </row>
    <row r="705" spans="1:7" x14ac:dyDescent="0.2">
      <c r="A705" s="83"/>
      <c r="B705" s="146"/>
      <c r="C705" s="83"/>
      <c r="D705" s="83"/>
      <c r="E705" s="224"/>
      <c r="F705" s="224"/>
      <c r="G705" s="106"/>
    </row>
    <row r="706" spans="1:7" x14ac:dyDescent="0.2">
      <c r="A706" s="83"/>
      <c r="B706" s="146"/>
      <c r="C706" s="83"/>
      <c r="D706" s="83"/>
      <c r="E706" s="224"/>
      <c r="F706" s="224"/>
      <c r="G706" s="106"/>
    </row>
    <row r="707" spans="1:7" x14ac:dyDescent="0.2">
      <c r="A707" s="83"/>
      <c r="B707" s="146"/>
      <c r="C707" s="83"/>
      <c r="D707" s="83"/>
      <c r="E707" s="224"/>
      <c r="F707" s="224"/>
      <c r="G707" s="106"/>
    </row>
    <row r="708" spans="1:7" x14ac:dyDescent="0.2">
      <c r="A708" s="83"/>
      <c r="B708" s="146"/>
      <c r="C708" s="83"/>
      <c r="D708" s="83"/>
      <c r="E708" s="224"/>
      <c r="F708" s="224"/>
      <c r="G708" s="106"/>
    </row>
    <row r="709" spans="1:7" x14ac:dyDescent="0.2">
      <c r="A709" s="83"/>
      <c r="B709" s="146"/>
      <c r="C709" s="83"/>
      <c r="D709" s="83"/>
      <c r="E709" s="224"/>
      <c r="F709" s="224"/>
      <c r="G709" s="106"/>
    </row>
    <row r="710" spans="1:7" x14ac:dyDescent="0.2">
      <c r="A710" s="83"/>
      <c r="B710" s="146"/>
      <c r="C710" s="83"/>
      <c r="D710" s="83"/>
      <c r="E710" s="224"/>
      <c r="F710" s="224"/>
      <c r="G710" s="106"/>
    </row>
    <row r="711" spans="1:7" x14ac:dyDescent="0.2">
      <c r="A711" s="83"/>
      <c r="B711" s="146"/>
      <c r="C711" s="83"/>
      <c r="D711" s="83"/>
      <c r="E711" s="224"/>
      <c r="F711" s="224"/>
      <c r="G711" s="106"/>
    </row>
    <row r="712" spans="1:7" x14ac:dyDescent="0.2">
      <c r="A712" s="83"/>
      <c r="B712" s="146"/>
      <c r="C712" s="83"/>
      <c r="D712" s="83"/>
      <c r="E712" s="224"/>
      <c r="F712" s="224"/>
      <c r="G712" s="106"/>
    </row>
    <row r="713" spans="1:7" x14ac:dyDescent="0.2">
      <c r="A713" s="83"/>
      <c r="B713" s="146"/>
      <c r="C713" s="83"/>
      <c r="D713" s="83"/>
      <c r="E713" s="224"/>
      <c r="F713" s="224"/>
      <c r="G713" s="106"/>
    </row>
    <row r="714" spans="1:7" x14ac:dyDescent="0.2">
      <c r="A714" s="83"/>
      <c r="B714" s="146"/>
      <c r="C714" s="83"/>
      <c r="D714" s="83"/>
      <c r="E714" s="224"/>
      <c r="F714" s="224"/>
      <c r="G714" s="106"/>
    </row>
    <row r="715" spans="1:7" x14ac:dyDescent="0.2">
      <c r="A715" s="83"/>
      <c r="B715" s="146"/>
      <c r="C715" s="83"/>
      <c r="D715" s="83"/>
      <c r="E715" s="224"/>
      <c r="F715" s="224"/>
      <c r="G715" s="106"/>
    </row>
    <row r="716" spans="1:7" x14ac:dyDescent="0.2">
      <c r="A716" s="83"/>
      <c r="B716" s="146"/>
      <c r="C716" s="83"/>
      <c r="D716" s="83"/>
      <c r="E716" s="224"/>
      <c r="F716" s="224"/>
      <c r="G716" s="106"/>
    </row>
    <row r="717" spans="1:7" x14ac:dyDescent="0.2">
      <c r="A717" s="83"/>
      <c r="B717" s="146"/>
      <c r="C717" s="83"/>
      <c r="D717" s="83"/>
      <c r="E717" s="224"/>
      <c r="F717" s="224"/>
      <c r="G717" s="106"/>
    </row>
    <row r="718" spans="1:7" x14ac:dyDescent="0.2">
      <c r="A718" s="83"/>
      <c r="B718" s="146"/>
      <c r="C718" s="83"/>
      <c r="D718" s="83"/>
      <c r="E718" s="224"/>
      <c r="F718" s="224"/>
      <c r="G718" s="106"/>
    </row>
    <row r="719" spans="1:7" x14ac:dyDescent="0.2">
      <c r="A719" s="83"/>
      <c r="B719" s="146"/>
      <c r="C719" s="83"/>
      <c r="D719" s="83"/>
      <c r="E719" s="224"/>
      <c r="F719" s="224"/>
      <c r="G719" s="106"/>
    </row>
    <row r="720" spans="1:7" x14ac:dyDescent="0.2">
      <c r="A720" s="83"/>
      <c r="B720" s="146"/>
      <c r="C720" s="83"/>
      <c r="D720" s="83"/>
      <c r="E720" s="224"/>
      <c r="F720" s="224"/>
      <c r="G720" s="106"/>
    </row>
    <row r="721" spans="1:7" x14ac:dyDescent="0.2">
      <c r="A721" s="83"/>
      <c r="B721" s="146"/>
      <c r="C721" s="83"/>
      <c r="D721" s="83"/>
      <c r="E721" s="224"/>
      <c r="F721" s="224"/>
      <c r="G721" s="106"/>
    </row>
    <row r="722" spans="1:7" x14ac:dyDescent="0.2">
      <c r="A722" s="83"/>
      <c r="B722" s="146"/>
      <c r="C722" s="83"/>
      <c r="D722" s="83"/>
      <c r="E722" s="224"/>
      <c r="F722" s="224"/>
      <c r="G722" s="106"/>
    </row>
    <row r="723" spans="1:7" x14ac:dyDescent="0.2">
      <c r="A723" s="83"/>
      <c r="B723" s="146"/>
      <c r="C723" s="83"/>
      <c r="D723" s="83"/>
      <c r="E723" s="224"/>
      <c r="F723" s="224"/>
      <c r="G723" s="106"/>
    </row>
    <row r="724" spans="1:7" x14ac:dyDescent="0.2">
      <c r="A724" s="83"/>
      <c r="B724" s="146"/>
      <c r="C724" s="83"/>
      <c r="D724" s="83"/>
      <c r="E724" s="224"/>
      <c r="F724" s="224"/>
      <c r="G724" s="106"/>
    </row>
    <row r="725" spans="1:7" x14ac:dyDescent="0.2">
      <c r="A725" s="83"/>
      <c r="B725" s="146"/>
      <c r="C725" s="83"/>
      <c r="D725" s="83"/>
      <c r="E725" s="224"/>
      <c r="F725" s="224"/>
      <c r="G725" s="106"/>
    </row>
    <row r="726" spans="1:7" x14ac:dyDescent="0.2">
      <c r="A726" s="83"/>
      <c r="B726" s="146"/>
      <c r="C726" s="83"/>
      <c r="D726" s="83"/>
      <c r="E726" s="224"/>
      <c r="F726" s="224"/>
      <c r="G726" s="106"/>
    </row>
    <row r="727" spans="1:7" x14ac:dyDescent="0.2">
      <c r="A727" s="83"/>
      <c r="B727" s="146"/>
      <c r="C727" s="83"/>
      <c r="D727" s="83"/>
      <c r="E727" s="224"/>
      <c r="F727" s="224"/>
      <c r="G727" s="106"/>
    </row>
    <row r="728" spans="1:7" x14ac:dyDescent="0.2">
      <c r="A728" s="83"/>
      <c r="B728" s="146"/>
      <c r="C728" s="83"/>
      <c r="D728" s="83"/>
      <c r="E728" s="224"/>
      <c r="F728" s="224"/>
      <c r="G728" s="106"/>
    </row>
    <row r="729" spans="1:7" x14ac:dyDescent="0.2">
      <c r="A729" s="83"/>
      <c r="B729" s="146"/>
      <c r="C729" s="83"/>
      <c r="D729" s="83"/>
      <c r="E729" s="224"/>
      <c r="F729" s="224"/>
      <c r="G729" s="106"/>
    </row>
    <row r="730" spans="1:7" x14ac:dyDescent="0.2">
      <c r="A730" s="83"/>
      <c r="B730" s="146"/>
      <c r="C730" s="83"/>
      <c r="D730" s="83"/>
      <c r="E730" s="224"/>
      <c r="F730" s="224"/>
      <c r="G730" s="106"/>
    </row>
    <row r="731" spans="1:7" x14ac:dyDescent="0.2">
      <c r="A731" s="83"/>
      <c r="B731" s="146"/>
      <c r="C731" s="83"/>
      <c r="D731" s="83"/>
      <c r="E731" s="224"/>
      <c r="F731" s="224"/>
      <c r="G731" s="106"/>
    </row>
    <row r="732" spans="1:7" x14ac:dyDescent="0.2">
      <c r="A732" s="83"/>
      <c r="B732" s="146"/>
      <c r="C732" s="83"/>
      <c r="D732" s="83"/>
      <c r="E732" s="224"/>
      <c r="F732" s="224"/>
      <c r="G732" s="106"/>
    </row>
    <row r="733" spans="1:7" x14ac:dyDescent="0.2">
      <c r="A733" s="83"/>
      <c r="B733" s="146"/>
      <c r="C733" s="83"/>
      <c r="D733" s="83"/>
      <c r="E733" s="224"/>
      <c r="F733" s="224"/>
      <c r="G733" s="106"/>
    </row>
    <row r="734" spans="1:7" x14ac:dyDescent="0.2">
      <c r="A734" s="83"/>
      <c r="B734" s="146"/>
      <c r="C734" s="83"/>
      <c r="D734" s="83"/>
      <c r="E734" s="224"/>
      <c r="F734" s="224"/>
      <c r="G734" s="106"/>
    </row>
    <row r="735" spans="1:7" x14ac:dyDescent="0.2">
      <c r="A735" s="83"/>
      <c r="B735" s="146"/>
      <c r="C735" s="83"/>
      <c r="D735" s="83"/>
      <c r="E735" s="224"/>
      <c r="F735" s="224"/>
      <c r="G735" s="106"/>
    </row>
    <row r="736" spans="1:7" x14ac:dyDescent="0.2">
      <c r="A736" s="83"/>
      <c r="B736" s="146"/>
      <c r="C736" s="83"/>
      <c r="D736" s="83"/>
      <c r="E736" s="224"/>
      <c r="F736" s="224"/>
      <c r="G736" s="106"/>
    </row>
    <row r="737" spans="1:7" x14ac:dyDescent="0.2">
      <c r="A737" s="83"/>
      <c r="B737" s="146"/>
      <c r="C737" s="83"/>
      <c r="D737" s="83"/>
      <c r="E737" s="224"/>
      <c r="F737" s="224"/>
      <c r="G737" s="106"/>
    </row>
    <row r="738" spans="1:7" x14ac:dyDescent="0.2">
      <c r="A738" s="83"/>
      <c r="B738" s="146"/>
      <c r="C738" s="83"/>
      <c r="D738" s="83"/>
      <c r="E738" s="224"/>
      <c r="F738" s="224"/>
      <c r="G738" s="106"/>
    </row>
    <row r="739" spans="1:7" x14ac:dyDescent="0.2">
      <c r="A739" s="83"/>
      <c r="B739" s="146"/>
      <c r="C739" s="83"/>
      <c r="D739" s="83"/>
      <c r="E739" s="224"/>
      <c r="F739" s="224"/>
      <c r="G739" s="106"/>
    </row>
    <row r="740" spans="1:7" x14ac:dyDescent="0.2">
      <c r="A740" s="83"/>
      <c r="B740" s="146"/>
      <c r="C740" s="83"/>
      <c r="D740" s="83"/>
      <c r="E740" s="224"/>
      <c r="F740" s="224"/>
      <c r="G740" s="106"/>
    </row>
    <row r="741" spans="1:7" x14ac:dyDescent="0.2">
      <c r="A741" s="83"/>
      <c r="B741" s="146"/>
      <c r="C741" s="83"/>
      <c r="D741" s="83"/>
      <c r="E741" s="224"/>
      <c r="F741" s="224"/>
      <c r="G741" s="106"/>
    </row>
    <row r="742" spans="1:7" x14ac:dyDescent="0.2">
      <c r="A742" s="83"/>
      <c r="B742" s="146"/>
      <c r="C742" s="83"/>
      <c r="D742" s="83"/>
      <c r="E742" s="224"/>
      <c r="F742" s="224"/>
      <c r="G742" s="106"/>
    </row>
    <row r="743" spans="1:7" x14ac:dyDescent="0.2">
      <c r="A743" s="83"/>
      <c r="B743" s="146"/>
      <c r="C743" s="83"/>
      <c r="D743" s="83"/>
      <c r="E743" s="224"/>
      <c r="F743" s="224"/>
      <c r="G743" s="106"/>
    </row>
    <row r="744" spans="1:7" x14ac:dyDescent="0.2">
      <c r="A744" s="83"/>
      <c r="B744" s="146"/>
      <c r="C744" s="83"/>
      <c r="D744" s="83"/>
      <c r="E744" s="224"/>
      <c r="F744" s="224"/>
      <c r="G744" s="106"/>
    </row>
    <row r="745" spans="1:7" x14ac:dyDescent="0.2">
      <c r="A745" s="83"/>
      <c r="B745" s="146"/>
      <c r="C745" s="83"/>
      <c r="D745" s="83"/>
      <c r="E745" s="224"/>
      <c r="F745" s="224"/>
      <c r="G745" s="106"/>
    </row>
    <row r="746" spans="1:7" x14ac:dyDescent="0.2">
      <c r="A746" s="83"/>
      <c r="B746" s="146"/>
      <c r="C746" s="83"/>
      <c r="D746" s="83"/>
      <c r="E746" s="224"/>
      <c r="F746" s="224"/>
      <c r="G746" s="106"/>
    </row>
    <row r="747" spans="1:7" x14ac:dyDescent="0.2">
      <c r="A747" s="83"/>
      <c r="B747" s="146"/>
      <c r="C747" s="83"/>
      <c r="D747" s="83"/>
      <c r="E747" s="224"/>
      <c r="F747" s="224"/>
      <c r="G747" s="106"/>
    </row>
    <row r="748" spans="1:7" x14ac:dyDescent="0.2">
      <c r="A748" s="83"/>
      <c r="B748" s="146"/>
      <c r="C748" s="83"/>
      <c r="D748" s="83"/>
      <c r="E748" s="224"/>
      <c r="F748" s="224"/>
      <c r="G748" s="106"/>
    </row>
    <row r="749" spans="1:7" x14ac:dyDescent="0.2">
      <c r="A749" s="83"/>
      <c r="B749" s="146"/>
      <c r="C749" s="83"/>
      <c r="D749" s="83"/>
      <c r="E749" s="224"/>
      <c r="F749" s="224"/>
      <c r="G749" s="106"/>
    </row>
    <row r="750" spans="1:7" x14ac:dyDescent="0.2">
      <c r="A750" s="83"/>
      <c r="B750" s="146"/>
      <c r="C750" s="83"/>
      <c r="D750" s="83"/>
      <c r="E750" s="224"/>
      <c r="F750" s="224"/>
      <c r="G750" s="106"/>
    </row>
    <row r="751" spans="1:7" x14ac:dyDescent="0.2">
      <c r="A751" s="83"/>
      <c r="B751" s="146"/>
      <c r="C751" s="83"/>
      <c r="D751" s="83"/>
      <c r="E751" s="224"/>
      <c r="F751" s="224"/>
      <c r="G751" s="106"/>
    </row>
    <row r="752" spans="1:7" x14ac:dyDescent="0.2">
      <c r="A752" s="83"/>
      <c r="B752" s="146"/>
      <c r="C752" s="83"/>
      <c r="D752" s="83"/>
      <c r="E752" s="224"/>
      <c r="F752" s="224"/>
      <c r="G752" s="106"/>
    </row>
    <row r="753" spans="1:7" x14ac:dyDescent="0.2">
      <c r="A753" s="83"/>
      <c r="B753" s="146"/>
      <c r="C753" s="83"/>
      <c r="D753" s="83"/>
      <c r="E753" s="224"/>
      <c r="F753" s="224"/>
      <c r="G753" s="106"/>
    </row>
    <row r="754" spans="1:7" x14ac:dyDescent="0.2">
      <c r="A754" s="83"/>
      <c r="B754" s="146"/>
      <c r="C754" s="83"/>
      <c r="D754" s="83"/>
      <c r="E754" s="224"/>
      <c r="F754" s="224"/>
      <c r="G754" s="106"/>
    </row>
    <row r="755" spans="1:7" x14ac:dyDescent="0.2">
      <c r="A755" s="83"/>
      <c r="B755" s="146"/>
      <c r="C755" s="83"/>
      <c r="D755" s="83"/>
      <c r="E755" s="224"/>
      <c r="F755" s="224"/>
      <c r="G755" s="106"/>
    </row>
    <row r="756" spans="1:7" x14ac:dyDescent="0.2">
      <c r="A756" s="83"/>
      <c r="B756" s="146"/>
      <c r="C756" s="83"/>
      <c r="D756" s="83"/>
      <c r="E756" s="224"/>
      <c r="F756" s="224"/>
      <c r="G756" s="106"/>
    </row>
    <row r="757" spans="1:7" x14ac:dyDescent="0.2">
      <c r="A757" s="83"/>
      <c r="B757" s="146"/>
      <c r="C757" s="83"/>
      <c r="D757" s="83"/>
      <c r="E757" s="224"/>
      <c r="F757" s="224"/>
      <c r="G757" s="106"/>
    </row>
    <row r="758" spans="1:7" x14ac:dyDescent="0.2">
      <c r="A758" s="83"/>
      <c r="B758" s="146"/>
      <c r="C758" s="83"/>
      <c r="D758" s="83"/>
      <c r="E758" s="224"/>
      <c r="F758" s="224"/>
      <c r="G758" s="106"/>
    </row>
    <row r="759" spans="1:7" x14ac:dyDescent="0.2">
      <c r="A759" s="83"/>
      <c r="B759" s="146"/>
      <c r="C759" s="83"/>
      <c r="D759" s="83"/>
      <c r="E759" s="224"/>
      <c r="F759" s="224"/>
      <c r="G759" s="106"/>
    </row>
    <row r="760" spans="1:7" x14ac:dyDescent="0.2">
      <c r="A760" s="83"/>
      <c r="B760" s="146"/>
      <c r="C760" s="83"/>
      <c r="D760" s="83"/>
      <c r="E760" s="224"/>
      <c r="F760" s="224"/>
      <c r="G760" s="106"/>
    </row>
    <row r="761" spans="1:7" x14ac:dyDescent="0.2">
      <c r="A761" s="83"/>
      <c r="B761" s="146"/>
      <c r="C761" s="83"/>
      <c r="D761" s="83"/>
      <c r="E761" s="224"/>
      <c r="F761" s="224"/>
      <c r="G761" s="106"/>
    </row>
    <row r="762" spans="1:7" x14ac:dyDescent="0.2">
      <c r="A762" s="83"/>
      <c r="B762" s="146"/>
      <c r="C762" s="83"/>
      <c r="D762" s="83"/>
      <c r="E762" s="224"/>
      <c r="F762" s="224"/>
      <c r="G762" s="106"/>
    </row>
    <row r="763" spans="1:7" x14ac:dyDescent="0.2">
      <c r="A763" s="83"/>
      <c r="B763" s="146"/>
      <c r="C763" s="83"/>
      <c r="D763" s="83"/>
      <c r="E763" s="224"/>
      <c r="F763" s="224"/>
      <c r="G763" s="106"/>
    </row>
    <row r="764" spans="1:7" x14ac:dyDescent="0.2">
      <c r="A764" s="83"/>
      <c r="B764" s="146"/>
      <c r="C764" s="83"/>
      <c r="D764" s="83"/>
      <c r="E764" s="224"/>
      <c r="F764" s="224"/>
      <c r="G764" s="106"/>
    </row>
    <row r="765" spans="1:7" x14ac:dyDescent="0.2">
      <c r="A765" s="83"/>
      <c r="B765" s="146"/>
      <c r="C765" s="83"/>
      <c r="D765" s="83"/>
      <c r="E765" s="224"/>
      <c r="F765" s="224"/>
      <c r="G765" s="106"/>
    </row>
    <row r="766" spans="1:7" x14ac:dyDescent="0.2">
      <c r="A766" s="83"/>
      <c r="B766" s="146"/>
      <c r="C766" s="83"/>
      <c r="D766" s="83"/>
      <c r="E766" s="224"/>
      <c r="F766" s="224"/>
      <c r="G766" s="106"/>
    </row>
    <row r="767" spans="1:7" x14ac:dyDescent="0.2">
      <c r="A767" s="83"/>
      <c r="B767" s="146"/>
      <c r="C767" s="83"/>
      <c r="D767" s="83"/>
      <c r="E767" s="224"/>
      <c r="F767" s="224"/>
      <c r="G767" s="106"/>
    </row>
    <row r="768" spans="1:7" x14ac:dyDescent="0.2">
      <c r="A768" s="83"/>
      <c r="B768" s="146"/>
      <c r="C768" s="83"/>
      <c r="D768" s="83"/>
      <c r="E768" s="224"/>
      <c r="F768" s="224"/>
      <c r="G768" s="106"/>
    </row>
    <row r="769" spans="1:7" x14ac:dyDescent="0.2">
      <c r="A769" s="83"/>
      <c r="B769" s="146"/>
      <c r="C769" s="83"/>
      <c r="D769" s="83"/>
      <c r="E769" s="224"/>
      <c r="F769" s="224"/>
      <c r="G769" s="106"/>
    </row>
    <row r="770" spans="1:7" x14ac:dyDescent="0.2">
      <c r="A770" s="83"/>
      <c r="B770" s="146"/>
      <c r="C770" s="83"/>
      <c r="D770" s="83"/>
      <c r="E770" s="224"/>
      <c r="F770" s="224"/>
      <c r="G770" s="106"/>
    </row>
    <row r="771" spans="1:7" x14ac:dyDescent="0.2">
      <c r="A771" s="83"/>
      <c r="B771" s="146"/>
      <c r="C771" s="83"/>
      <c r="D771" s="83"/>
      <c r="E771" s="224"/>
      <c r="F771" s="224"/>
      <c r="G771" s="106"/>
    </row>
    <row r="772" spans="1:7" x14ac:dyDescent="0.2">
      <c r="A772" s="83"/>
      <c r="B772" s="146"/>
      <c r="C772" s="83"/>
      <c r="D772" s="83"/>
      <c r="E772" s="224"/>
      <c r="F772" s="224"/>
      <c r="G772" s="106"/>
    </row>
    <row r="773" spans="1:7" x14ac:dyDescent="0.2">
      <c r="A773" s="83"/>
      <c r="B773" s="146"/>
      <c r="C773" s="83"/>
      <c r="D773" s="83"/>
      <c r="E773" s="224"/>
      <c r="F773" s="224"/>
      <c r="G773" s="106"/>
    </row>
    <row r="774" spans="1:7" x14ac:dyDescent="0.2">
      <c r="A774" s="83"/>
      <c r="B774" s="146"/>
      <c r="C774" s="83"/>
      <c r="D774" s="83"/>
      <c r="E774" s="224"/>
      <c r="F774" s="224"/>
      <c r="G774" s="106"/>
    </row>
    <row r="775" spans="1:7" x14ac:dyDescent="0.2">
      <c r="A775" s="83"/>
      <c r="B775" s="146"/>
      <c r="C775" s="83"/>
      <c r="D775" s="83"/>
      <c r="E775" s="224"/>
      <c r="F775" s="224"/>
      <c r="G775" s="106"/>
    </row>
    <row r="776" spans="1:7" x14ac:dyDescent="0.2">
      <c r="A776" s="83"/>
      <c r="B776" s="146"/>
      <c r="C776" s="83"/>
      <c r="D776" s="83"/>
      <c r="E776" s="224"/>
      <c r="F776" s="224"/>
      <c r="G776" s="106"/>
    </row>
    <row r="777" spans="1:7" x14ac:dyDescent="0.2">
      <c r="A777" s="83"/>
      <c r="B777" s="146"/>
      <c r="C777" s="83"/>
      <c r="D777" s="83"/>
      <c r="E777" s="224"/>
      <c r="F777" s="224"/>
      <c r="G777" s="106"/>
    </row>
    <row r="778" spans="1:7" x14ac:dyDescent="0.2">
      <c r="A778" s="83"/>
      <c r="B778" s="146"/>
      <c r="C778" s="83"/>
      <c r="D778" s="83"/>
      <c r="E778" s="224"/>
      <c r="F778" s="224"/>
      <c r="G778" s="106"/>
    </row>
    <row r="779" spans="1:7" x14ac:dyDescent="0.2">
      <c r="A779" s="83"/>
      <c r="B779" s="146"/>
      <c r="C779" s="83"/>
      <c r="D779" s="83"/>
      <c r="E779" s="224"/>
      <c r="F779" s="224"/>
      <c r="G779" s="106"/>
    </row>
    <row r="780" spans="1:7" x14ac:dyDescent="0.2">
      <c r="A780" s="83"/>
      <c r="B780" s="146"/>
      <c r="C780" s="83"/>
      <c r="D780" s="83"/>
      <c r="E780" s="224"/>
      <c r="F780" s="224"/>
      <c r="G780" s="106"/>
    </row>
    <row r="781" spans="1:7" x14ac:dyDescent="0.2">
      <c r="A781" s="83"/>
      <c r="B781" s="146"/>
      <c r="C781" s="83"/>
      <c r="D781" s="83"/>
      <c r="E781" s="224"/>
      <c r="F781" s="224"/>
      <c r="G781" s="106"/>
    </row>
    <row r="782" spans="1:7" x14ac:dyDescent="0.2">
      <c r="A782" s="83"/>
      <c r="B782" s="146"/>
      <c r="C782" s="83"/>
      <c r="D782" s="83"/>
      <c r="E782" s="224"/>
      <c r="F782" s="224"/>
      <c r="G782" s="106"/>
    </row>
    <row r="783" spans="1:7" x14ac:dyDescent="0.2">
      <c r="A783" s="83"/>
      <c r="B783" s="146"/>
      <c r="C783" s="83"/>
      <c r="D783" s="83"/>
      <c r="E783" s="224"/>
      <c r="F783" s="224"/>
      <c r="G783" s="106"/>
    </row>
    <row r="784" spans="1:7" x14ac:dyDescent="0.2">
      <c r="A784" s="83"/>
      <c r="B784" s="146"/>
      <c r="C784" s="83"/>
      <c r="D784" s="83"/>
      <c r="E784" s="224"/>
      <c r="F784" s="224"/>
      <c r="G784" s="106"/>
    </row>
    <row r="785" spans="1:7" x14ac:dyDescent="0.2">
      <c r="A785" s="83"/>
      <c r="B785" s="146"/>
      <c r="C785" s="83"/>
      <c r="D785" s="83"/>
      <c r="E785" s="224"/>
      <c r="F785" s="224"/>
      <c r="G785" s="106"/>
    </row>
    <row r="786" spans="1:7" x14ac:dyDescent="0.2">
      <c r="A786" s="83"/>
      <c r="B786" s="146"/>
      <c r="C786" s="83"/>
      <c r="D786" s="83"/>
      <c r="E786" s="224"/>
      <c r="F786" s="224"/>
      <c r="G786" s="106"/>
    </row>
    <row r="787" spans="1:7" x14ac:dyDescent="0.2">
      <c r="A787" s="83"/>
      <c r="B787" s="146"/>
      <c r="C787" s="83"/>
      <c r="D787" s="83"/>
      <c r="E787" s="224"/>
      <c r="F787" s="224"/>
      <c r="G787" s="106"/>
    </row>
    <row r="788" spans="1:7" x14ac:dyDescent="0.2">
      <c r="A788" s="83"/>
      <c r="B788" s="146"/>
      <c r="C788" s="83"/>
      <c r="D788" s="83"/>
      <c r="E788" s="224"/>
      <c r="F788" s="224"/>
      <c r="G788" s="106"/>
    </row>
    <row r="789" spans="1:7" x14ac:dyDescent="0.2">
      <c r="A789" s="83"/>
      <c r="B789" s="146"/>
      <c r="C789" s="83"/>
      <c r="D789" s="83"/>
      <c r="E789" s="224"/>
      <c r="F789" s="224"/>
      <c r="G789" s="106"/>
    </row>
    <row r="790" spans="1:7" x14ac:dyDescent="0.2">
      <c r="A790" s="83"/>
      <c r="B790" s="146"/>
      <c r="C790" s="83"/>
      <c r="D790" s="83"/>
      <c r="E790" s="224"/>
      <c r="F790" s="224"/>
      <c r="G790" s="106"/>
    </row>
    <row r="791" spans="1:7" x14ac:dyDescent="0.2">
      <c r="A791" s="83"/>
      <c r="B791" s="146"/>
      <c r="C791" s="83"/>
      <c r="D791" s="83"/>
      <c r="E791" s="224"/>
      <c r="F791" s="224"/>
      <c r="G791" s="106"/>
    </row>
    <row r="792" spans="1:7" x14ac:dyDescent="0.2">
      <c r="A792" s="83"/>
      <c r="B792" s="146"/>
      <c r="C792" s="83"/>
      <c r="D792" s="83"/>
      <c r="E792" s="224"/>
      <c r="F792" s="224"/>
      <c r="G792" s="106"/>
    </row>
    <row r="793" spans="1:7" x14ac:dyDescent="0.2">
      <c r="A793" s="83"/>
      <c r="B793" s="146"/>
      <c r="C793" s="83"/>
      <c r="D793" s="83"/>
      <c r="E793" s="224"/>
      <c r="F793" s="224"/>
      <c r="G793" s="106"/>
    </row>
    <row r="794" spans="1:7" x14ac:dyDescent="0.2">
      <c r="A794" s="83"/>
      <c r="B794" s="146"/>
      <c r="C794" s="83"/>
      <c r="D794" s="83"/>
      <c r="E794" s="224"/>
      <c r="F794" s="224"/>
      <c r="G794" s="106"/>
    </row>
    <row r="795" spans="1:7" x14ac:dyDescent="0.2">
      <c r="A795" s="83"/>
      <c r="B795" s="146"/>
      <c r="C795" s="83"/>
      <c r="D795" s="83"/>
      <c r="E795" s="224"/>
      <c r="F795" s="224"/>
      <c r="G795" s="106"/>
    </row>
    <row r="796" spans="1:7" x14ac:dyDescent="0.2">
      <c r="A796" s="83"/>
      <c r="B796" s="146"/>
      <c r="C796" s="83"/>
      <c r="D796" s="83"/>
      <c r="E796" s="224"/>
      <c r="F796" s="224"/>
      <c r="G796" s="106"/>
    </row>
    <row r="797" spans="1:7" x14ac:dyDescent="0.2">
      <c r="A797" s="83"/>
      <c r="B797" s="146"/>
      <c r="C797" s="83"/>
      <c r="D797" s="83"/>
      <c r="E797" s="224"/>
      <c r="F797" s="224"/>
      <c r="G797" s="106"/>
    </row>
    <row r="798" spans="1:7" x14ac:dyDescent="0.2">
      <c r="A798" s="83"/>
      <c r="B798" s="146"/>
      <c r="C798" s="83"/>
      <c r="D798" s="83"/>
      <c r="E798" s="224"/>
      <c r="F798" s="224"/>
      <c r="G798" s="106"/>
    </row>
    <row r="799" spans="1:7" x14ac:dyDescent="0.2">
      <c r="A799" s="83"/>
      <c r="B799" s="146"/>
      <c r="C799" s="83"/>
      <c r="D799" s="83"/>
      <c r="E799" s="224"/>
      <c r="F799" s="224"/>
      <c r="G799" s="106"/>
    </row>
    <row r="800" spans="1:7" x14ac:dyDescent="0.2">
      <c r="A800" s="83"/>
      <c r="B800" s="146"/>
      <c r="C800" s="83"/>
      <c r="D800" s="83"/>
      <c r="E800" s="224"/>
      <c r="F800" s="224"/>
      <c r="G800" s="106"/>
    </row>
    <row r="801" spans="1:7" x14ac:dyDescent="0.2">
      <c r="A801" s="83"/>
      <c r="B801" s="146"/>
      <c r="C801" s="83"/>
      <c r="D801" s="83"/>
      <c r="E801" s="224"/>
      <c r="F801" s="224"/>
      <c r="G801" s="106"/>
    </row>
    <row r="802" spans="1:7" x14ac:dyDescent="0.2">
      <c r="A802" s="83"/>
      <c r="B802" s="146"/>
      <c r="C802" s="83"/>
      <c r="D802" s="83"/>
      <c r="E802" s="224"/>
      <c r="F802" s="224"/>
      <c r="G802" s="106"/>
    </row>
    <row r="803" spans="1:7" x14ac:dyDescent="0.2">
      <c r="A803" s="83"/>
      <c r="B803" s="146"/>
      <c r="C803" s="83"/>
      <c r="D803" s="83"/>
      <c r="E803" s="224"/>
      <c r="F803" s="224"/>
      <c r="G803" s="106"/>
    </row>
    <row r="804" spans="1:7" x14ac:dyDescent="0.2">
      <c r="A804" s="83"/>
      <c r="B804" s="146"/>
      <c r="C804" s="83"/>
      <c r="D804" s="83"/>
      <c r="E804" s="224"/>
      <c r="F804" s="224"/>
      <c r="G804" s="106"/>
    </row>
    <row r="805" spans="1:7" x14ac:dyDescent="0.2">
      <c r="A805" s="83"/>
      <c r="B805" s="146"/>
      <c r="C805" s="83"/>
      <c r="D805" s="83"/>
      <c r="E805" s="224"/>
      <c r="F805" s="224"/>
      <c r="G805" s="106"/>
    </row>
    <row r="806" spans="1:7" x14ac:dyDescent="0.2">
      <c r="A806" s="83"/>
      <c r="B806" s="146"/>
      <c r="C806" s="83"/>
      <c r="D806" s="83"/>
      <c r="E806" s="224"/>
      <c r="F806" s="224"/>
      <c r="G806" s="106"/>
    </row>
    <row r="807" spans="1:7" x14ac:dyDescent="0.2">
      <c r="A807" s="83"/>
      <c r="B807" s="146"/>
      <c r="C807" s="83"/>
      <c r="D807" s="83"/>
      <c r="E807" s="224"/>
      <c r="F807" s="224"/>
      <c r="G807" s="106"/>
    </row>
    <row r="808" spans="1:7" x14ac:dyDescent="0.2">
      <c r="A808" s="83"/>
      <c r="B808" s="146"/>
      <c r="C808" s="83"/>
      <c r="D808" s="83"/>
      <c r="E808" s="224"/>
      <c r="F808" s="224"/>
      <c r="G808" s="106"/>
    </row>
    <row r="809" spans="1:7" x14ac:dyDescent="0.2">
      <c r="A809" s="83"/>
      <c r="B809" s="146"/>
      <c r="C809" s="83"/>
      <c r="D809" s="83"/>
      <c r="E809" s="224"/>
      <c r="F809" s="224"/>
      <c r="G809" s="106"/>
    </row>
    <row r="810" spans="1:7" x14ac:dyDescent="0.2">
      <c r="A810" s="83"/>
      <c r="B810" s="146"/>
      <c r="C810" s="83"/>
      <c r="D810" s="83"/>
      <c r="E810" s="224"/>
      <c r="F810" s="224"/>
      <c r="G810" s="106"/>
    </row>
    <row r="811" spans="1:7" x14ac:dyDescent="0.2">
      <c r="A811" s="83"/>
      <c r="B811" s="146"/>
      <c r="C811" s="83"/>
      <c r="D811" s="83"/>
      <c r="E811" s="224"/>
      <c r="F811" s="224"/>
      <c r="G811" s="106"/>
    </row>
    <row r="812" spans="1:7" x14ac:dyDescent="0.2">
      <c r="A812" s="83"/>
      <c r="B812" s="146"/>
      <c r="C812" s="83"/>
      <c r="D812" s="83"/>
      <c r="E812" s="224"/>
      <c r="F812" s="224"/>
      <c r="G812" s="106"/>
    </row>
    <row r="813" spans="1:7" x14ac:dyDescent="0.2">
      <c r="A813" s="83"/>
      <c r="B813" s="146"/>
      <c r="C813" s="83"/>
      <c r="D813" s="83"/>
      <c r="E813" s="224"/>
      <c r="F813" s="224"/>
      <c r="G813" s="106"/>
    </row>
    <row r="814" spans="1:7" x14ac:dyDescent="0.2">
      <c r="A814" s="83"/>
      <c r="B814" s="146"/>
      <c r="C814" s="83"/>
      <c r="D814" s="83"/>
      <c r="E814" s="224"/>
      <c r="F814" s="224"/>
      <c r="G814" s="106"/>
    </row>
    <row r="815" spans="1:7" x14ac:dyDescent="0.2">
      <c r="A815" s="83"/>
      <c r="B815" s="146"/>
      <c r="C815" s="83"/>
      <c r="D815" s="83"/>
      <c r="E815" s="224"/>
      <c r="F815" s="224"/>
      <c r="G815" s="106"/>
    </row>
    <row r="816" spans="1:7" x14ac:dyDescent="0.2">
      <c r="A816" s="83"/>
      <c r="B816" s="146"/>
      <c r="C816" s="83"/>
      <c r="D816" s="83"/>
      <c r="E816" s="224"/>
      <c r="F816" s="224"/>
      <c r="G816" s="106"/>
    </row>
    <row r="817" spans="1:7" x14ac:dyDescent="0.2">
      <c r="A817" s="83"/>
      <c r="B817" s="146"/>
      <c r="C817" s="83"/>
      <c r="D817" s="83"/>
      <c r="E817" s="224"/>
      <c r="F817" s="224"/>
      <c r="G817" s="106"/>
    </row>
    <row r="818" spans="1:7" x14ac:dyDescent="0.2">
      <c r="A818" s="83"/>
      <c r="B818" s="146"/>
      <c r="C818" s="83"/>
      <c r="D818" s="83"/>
      <c r="E818" s="224"/>
      <c r="F818" s="224"/>
      <c r="G818" s="106"/>
    </row>
    <row r="819" spans="1:7" x14ac:dyDescent="0.2">
      <c r="A819" s="83"/>
      <c r="B819" s="146"/>
      <c r="C819" s="83"/>
      <c r="D819" s="83"/>
      <c r="E819" s="224"/>
      <c r="F819" s="224"/>
      <c r="G819" s="106"/>
    </row>
    <row r="820" spans="1:7" x14ac:dyDescent="0.2">
      <c r="A820" s="83"/>
      <c r="B820" s="146"/>
      <c r="C820" s="83"/>
      <c r="D820" s="83"/>
      <c r="E820" s="224"/>
      <c r="F820" s="224"/>
      <c r="G820" s="106"/>
    </row>
    <row r="821" spans="1:7" x14ac:dyDescent="0.2">
      <c r="A821" s="83"/>
      <c r="B821" s="146"/>
      <c r="C821" s="83"/>
      <c r="D821" s="83"/>
      <c r="E821" s="224"/>
      <c r="F821" s="224"/>
      <c r="G821" s="106"/>
    </row>
    <row r="822" spans="1:7" x14ac:dyDescent="0.2">
      <c r="A822" s="83"/>
      <c r="B822" s="146"/>
      <c r="C822" s="83"/>
      <c r="D822" s="83"/>
      <c r="E822" s="224"/>
      <c r="F822" s="224"/>
      <c r="G822" s="106"/>
    </row>
    <row r="823" spans="1:7" x14ac:dyDescent="0.2">
      <c r="A823" s="83"/>
      <c r="B823" s="146"/>
      <c r="C823" s="83"/>
      <c r="D823" s="83"/>
      <c r="E823" s="224"/>
      <c r="F823" s="224"/>
      <c r="G823" s="106"/>
    </row>
    <row r="824" spans="1:7" x14ac:dyDescent="0.2">
      <c r="A824" s="83"/>
      <c r="B824" s="146"/>
      <c r="C824" s="83"/>
      <c r="D824" s="83"/>
      <c r="E824" s="224"/>
      <c r="F824" s="224"/>
      <c r="G824" s="106"/>
    </row>
    <row r="825" spans="1:7" x14ac:dyDescent="0.2">
      <c r="A825" s="83"/>
      <c r="B825" s="146"/>
      <c r="C825" s="83"/>
      <c r="D825" s="83"/>
      <c r="E825" s="224"/>
      <c r="F825" s="224"/>
      <c r="G825" s="106"/>
    </row>
    <row r="826" spans="1:7" x14ac:dyDescent="0.2">
      <c r="A826" s="83"/>
      <c r="B826" s="146"/>
      <c r="C826" s="83"/>
      <c r="D826" s="83"/>
      <c r="E826" s="224"/>
      <c r="F826" s="224"/>
      <c r="G826" s="106"/>
    </row>
    <row r="827" spans="1:7" x14ac:dyDescent="0.2">
      <c r="A827" s="83"/>
      <c r="B827" s="146"/>
      <c r="C827" s="83"/>
      <c r="D827" s="83"/>
      <c r="E827" s="224"/>
      <c r="F827" s="224"/>
      <c r="G827" s="106"/>
    </row>
    <row r="828" spans="1:7" x14ac:dyDescent="0.2">
      <c r="A828" s="83"/>
      <c r="B828" s="146"/>
      <c r="C828" s="83"/>
      <c r="D828" s="83"/>
      <c r="E828" s="224"/>
      <c r="F828" s="224"/>
      <c r="G828" s="106"/>
    </row>
    <row r="829" spans="1:7" x14ac:dyDescent="0.2">
      <c r="A829" s="83"/>
      <c r="B829" s="146"/>
      <c r="C829" s="83"/>
      <c r="D829" s="83"/>
      <c r="E829" s="224"/>
      <c r="F829" s="224"/>
      <c r="G829" s="106"/>
    </row>
    <row r="830" spans="1:7" x14ac:dyDescent="0.2">
      <c r="A830" s="83"/>
      <c r="B830" s="146"/>
      <c r="C830" s="83"/>
      <c r="D830" s="83"/>
      <c r="E830" s="224"/>
      <c r="F830" s="224"/>
      <c r="G830" s="106"/>
    </row>
    <row r="831" spans="1:7" x14ac:dyDescent="0.2">
      <c r="A831" s="83"/>
      <c r="B831" s="146"/>
      <c r="C831" s="83"/>
      <c r="D831" s="83"/>
      <c r="E831" s="224"/>
      <c r="F831" s="224"/>
      <c r="G831" s="106"/>
    </row>
    <row r="832" spans="1:7" x14ac:dyDescent="0.2">
      <c r="A832" s="83"/>
      <c r="B832" s="146"/>
      <c r="C832" s="83"/>
      <c r="D832" s="83"/>
      <c r="E832" s="224"/>
      <c r="F832" s="224"/>
      <c r="G832" s="106"/>
    </row>
    <row r="833" spans="1:7" x14ac:dyDescent="0.2">
      <c r="A833" s="83"/>
      <c r="B833" s="146"/>
      <c r="C833" s="83"/>
      <c r="D833" s="83"/>
      <c r="E833" s="224"/>
      <c r="F833" s="224"/>
      <c r="G833" s="106"/>
    </row>
    <row r="834" spans="1:7" x14ac:dyDescent="0.2">
      <c r="A834" s="83"/>
      <c r="B834" s="146"/>
      <c r="C834" s="83"/>
      <c r="D834" s="83"/>
      <c r="E834" s="224"/>
      <c r="F834" s="224"/>
      <c r="G834" s="106"/>
    </row>
    <row r="835" spans="1:7" x14ac:dyDescent="0.2">
      <c r="A835" s="83"/>
      <c r="B835" s="146"/>
      <c r="C835" s="83"/>
      <c r="D835" s="83"/>
      <c r="E835" s="224"/>
      <c r="F835" s="224"/>
      <c r="G835" s="106"/>
    </row>
    <row r="836" spans="1:7" x14ac:dyDescent="0.2">
      <c r="A836" s="83"/>
      <c r="B836" s="146"/>
      <c r="C836" s="83"/>
      <c r="D836" s="83"/>
      <c r="E836" s="224"/>
      <c r="F836" s="224"/>
      <c r="G836" s="106"/>
    </row>
    <row r="837" spans="1:7" x14ac:dyDescent="0.2">
      <c r="A837" s="83"/>
      <c r="B837" s="146"/>
      <c r="C837" s="83"/>
      <c r="D837" s="83"/>
      <c r="E837" s="224"/>
      <c r="F837" s="224"/>
      <c r="G837" s="106"/>
    </row>
    <row r="838" spans="1:7" x14ac:dyDescent="0.2">
      <c r="A838" s="83"/>
      <c r="B838" s="146"/>
      <c r="C838" s="83"/>
      <c r="D838" s="83"/>
      <c r="E838" s="224"/>
      <c r="F838" s="224"/>
      <c r="G838" s="106"/>
    </row>
    <row r="839" spans="1:7" x14ac:dyDescent="0.2">
      <c r="A839" s="83"/>
      <c r="B839" s="146"/>
      <c r="C839" s="83"/>
      <c r="D839" s="83"/>
      <c r="E839" s="224"/>
      <c r="F839" s="224"/>
      <c r="G839" s="106"/>
    </row>
    <row r="840" spans="1:7" x14ac:dyDescent="0.2">
      <c r="A840" s="83"/>
      <c r="B840" s="146"/>
      <c r="C840" s="83"/>
      <c r="D840" s="83"/>
      <c r="E840" s="224"/>
      <c r="F840" s="224"/>
      <c r="G840" s="106"/>
    </row>
    <row r="841" spans="1:7" x14ac:dyDescent="0.2">
      <c r="A841" s="83"/>
      <c r="B841" s="146"/>
      <c r="C841" s="83"/>
      <c r="D841" s="83"/>
      <c r="E841" s="224"/>
      <c r="F841" s="224"/>
      <c r="G841" s="106"/>
    </row>
    <row r="842" spans="1:7" x14ac:dyDescent="0.2">
      <c r="A842" s="83"/>
      <c r="B842" s="146"/>
      <c r="C842" s="83"/>
      <c r="D842" s="83"/>
      <c r="E842" s="224"/>
      <c r="F842" s="224"/>
      <c r="G842" s="106"/>
    </row>
    <row r="843" spans="1:7" x14ac:dyDescent="0.2">
      <c r="A843" s="83"/>
      <c r="B843" s="146"/>
      <c r="C843" s="83"/>
      <c r="D843" s="83"/>
      <c r="E843" s="224"/>
      <c r="F843" s="224"/>
      <c r="G843" s="106"/>
    </row>
    <row r="844" spans="1:7" x14ac:dyDescent="0.2">
      <c r="A844" s="83"/>
      <c r="B844" s="146"/>
      <c r="C844" s="83"/>
      <c r="D844" s="83"/>
      <c r="E844" s="224"/>
      <c r="F844" s="224"/>
      <c r="G844" s="106"/>
    </row>
    <row r="845" spans="1:7" x14ac:dyDescent="0.2">
      <c r="A845" s="83"/>
      <c r="B845" s="146"/>
      <c r="C845" s="83"/>
      <c r="D845" s="83"/>
      <c r="E845" s="224"/>
      <c r="F845" s="224"/>
      <c r="G845" s="106"/>
    </row>
    <row r="846" spans="1:7" x14ac:dyDescent="0.2">
      <c r="A846" s="83"/>
      <c r="B846" s="146"/>
      <c r="C846" s="83"/>
      <c r="D846" s="83"/>
      <c r="E846" s="224"/>
      <c r="F846" s="224"/>
      <c r="G846" s="106"/>
    </row>
    <row r="847" spans="1:7" x14ac:dyDescent="0.2">
      <c r="A847" s="83"/>
      <c r="B847" s="146"/>
      <c r="C847" s="83"/>
      <c r="D847" s="83"/>
      <c r="E847" s="224"/>
      <c r="F847" s="224"/>
      <c r="G847" s="106"/>
    </row>
    <row r="848" spans="1:7" x14ac:dyDescent="0.2">
      <c r="A848" s="83"/>
      <c r="B848" s="146"/>
      <c r="C848" s="83"/>
      <c r="D848" s="83"/>
      <c r="E848" s="224"/>
      <c r="F848" s="224"/>
      <c r="G848" s="106"/>
    </row>
    <row r="849" spans="1:7" x14ac:dyDescent="0.2">
      <c r="A849" s="83"/>
      <c r="B849" s="146"/>
      <c r="C849" s="83"/>
      <c r="D849" s="83"/>
      <c r="E849" s="224"/>
      <c r="F849" s="224"/>
      <c r="G849" s="106"/>
    </row>
    <row r="850" spans="1:7" x14ac:dyDescent="0.2">
      <c r="A850" s="83"/>
      <c r="B850" s="146"/>
      <c r="C850" s="83"/>
      <c r="D850" s="83"/>
      <c r="E850" s="224"/>
      <c r="F850" s="224"/>
      <c r="G850" s="106"/>
    </row>
    <row r="851" spans="1:7" x14ac:dyDescent="0.2">
      <c r="A851" s="83"/>
      <c r="B851" s="146"/>
      <c r="C851" s="83"/>
      <c r="D851" s="83"/>
      <c r="E851" s="224"/>
      <c r="F851" s="224"/>
      <c r="G851" s="106"/>
    </row>
    <row r="852" spans="1:7" x14ac:dyDescent="0.2">
      <c r="A852" s="83"/>
      <c r="B852" s="146"/>
      <c r="C852" s="83"/>
      <c r="D852" s="83"/>
      <c r="E852" s="224"/>
      <c r="F852" s="224"/>
      <c r="G852" s="106"/>
    </row>
    <row r="853" spans="1:7" x14ac:dyDescent="0.2">
      <c r="A853" s="83"/>
      <c r="B853" s="146"/>
      <c r="C853" s="83"/>
      <c r="D853" s="83"/>
      <c r="E853" s="224"/>
      <c r="F853" s="224"/>
      <c r="G853" s="106"/>
    </row>
    <row r="854" spans="1:7" x14ac:dyDescent="0.2">
      <c r="A854" s="83"/>
      <c r="B854" s="146"/>
      <c r="C854" s="83"/>
      <c r="D854" s="83"/>
      <c r="E854" s="224"/>
      <c r="F854" s="224"/>
      <c r="G854" s="106"/>
    </row>
    <row r="855" spans="1:7" x14ac:dyDescent="0.2">
      <c r="A855" s="83"/>
      <c r="B855" s="146"/>
      <c r="C855" s="83"/>
      <c r="D855" s="83"/>
      <c r="E855" s="224"/>
      <c r="F855" s="224"/>
      <c r="G855" s="106"/>
    </row>
    <row r="856" spans="1:7" x14ac:dyDescent="0.2">
      <c r="A856" s="83"/>
      <c r="B856" s="146"/>
      <c r="C856" s="83"/>
      <c r="D856" s="83"/>
      <c r="E856" s="224"/>
      <c r="F856" s="224"/>
      <c r="G856" s="106"/>
    </row>
    <row r="857" spans="1:7" x14ac:dyDescent="0.2">
      <c r="A857" s="83"/>
      <c r="B857" s="146"/>
      <c r="C857" s="83"/>
      <c r="D857" s="83"/>
      <c r="E857" s="224"/>
      <c r="F857" s="224"/>
      <c r="G857" s="106"/>
    </row>
    <row r="858" spans="1:7" x14ac:dyDescent="0.2">
      <c r="A858" s="83"/>
      <c r="B858" s="146"/>
      <c r="C858" s="83"/>
      <c r="D858" s="83"/>
      <c r="E858" s="224"/>
      <c r="F858" s="224"/>
      <c r="G858" s="106"/>
    </row>
    <row r="859" spans="1:7" x14ac:dyDescent="0.2">
      <c r="A859" s="83"/>
      <c r="B859" s="146"/>
      <c r="C859" s="83"/>
      <c r="D859" s="83"/>
      <c r="E859" s="224"/>
      <c r="F859" s="224"/>
      <c r="G859" s="106"/>
    </row>
    <row r="860" spans="1:7" x14ac:dyDescent="0.2">
      <c r="A860" s="83"/>
      <c r="B860" s="146"/>
      <c r="C860" s="83"/>
      <c r="D860" s="83"/>
      <c r="E860" s="224"/>
      <c r="F860" s="224"/>
      <c r="G860" s="106"/>
    </row>
    <row r="861" spans="1:7" x14ac:dyDescent="0.2">
      <c r="A861" s="83"/>
      <c r="B861" s="146"/>
      <c r="C861" s="83"/>
      <c r="D861" s="83"/>
      <c r="E861" s="224"/>
      <c r="F861" s="224"/>
      <c r="G861" s="106"/>
    </row>
    <row r="862" spans="1:7" x14ac:dyDescent="0.2">
      <c r="A862" s="83"/>
      <c r="B862" s="146"/>
      <c r="C862" s="83"/>
      <c r="D862" s="83"/>
      <c r="E862" s="224"/>
      <c r="F862" s="224"/>
      <c r="G862" s="106"/>
    </row>
    <row r="863" spans="1:7" x14ac:dyDescent="0.2">
      <c r="A863" s="83"/>
      <c r="B863" s="146"/>
      <c r="C863" s="83"/>
      <c r="D863" s="83"/>
      <c r="E863" s="224"/>
      <c r="F863" s="224"/>
      <c r="G863" s="106"/>
    </row>
    <row r="864" spans="1:7" x14ac:dyDescent="0.2">
      <c r="A864" s="83"/>
      <c r="B864" s="146"/>
      <c r="C864" s="83"/>
      <c r="D864" s="83"/>
      <c r="E864" s="224"/>
      <c r="F864" s="224"/>
      <c r="G864" s="106"/>
    </row>
    <row r="865" spans="1:7" x14ac:dyDescent="0.2">
      <c r="A865" s="83"/>
      <c r="B865" s="146"/>
      <c r="C865" s="83"/>
      <c r="D865" s="83"/>
      <c r="E865" s="224"/>
      <c r="F865" s="224"/>
      <c r="G865" s="106"/>
    </row>
    <row r="866" spans="1:7" x14ac:dyDescent="0.2">
      <c r="A866" s="83"/>
      <c r="B866" s="146"/>
      <c r="C866" s="83"/>
      <c r="D866" s="83"/>
      <c r="E866" s="224"/>
      <c r="F866" s="224"/>
      <c r="G866" s="106"/>
    </row>
    <row r="867" spans="1:7" x14ac:dyDescent="0.2">
      <c r="A867" s="83"/>
      <c r="B867" s="146"/>
      <c r="C867" s="83"/>
      <c r="D867" s="83"/>
      <c r="E867" s="224"/>
      <c r="F867" s="224"/>
      <c r="G867" s="106"/>
    </row>
    <row r="868" spans="1:7" x14ac:dyDescent="0.2">
      <c r="A868" s="83"/>
      <c r="B868" s="146"/>
      <c r="C868" s="83"/>
      <c r="D868" s="83"/>
      <c r="E868" s="224"/>
      <c r="F868" s="224"/>
      <c r="G868" s="106"/>
    </row>
    <row r="869" spans="1:7" x14ac:dyDescent="0.2">
      <c r="A869" s="83"/>
      <c r="B869" s="146"/>
      <c r="C869" s="83"/>
      <c r="D869" s="83"/>
      <c r="E869" s="224"/>
      <c r="F869" s="224"/>
      <c r="G869" s="106"/>
    </row>
    <row r="870" spans="1:7" x14ac:dyDescent="0.2">
      <c r="A870" s="83"/>
      <c r="B870" s="146"/>
      <c r="C870" s="83"/>
      <c r="D870" s="83"/>
      <c r="E870" s="224"/>
      <c r="F870" s="224"/>
      <c r="G870" s="106"/>
    </row>
    <row r="871" spans="1:7" x14ac:dyDescent="0.2">
      <c r="A871" s="83"/>
      <c r="B871" s="146"/>
      <c r="C871" s="83"/>
      <c r="D871" s="83"/>
      <c r="E871" s="224"/>
      <c r="F871" s="224"/>
      <c r="G871" s="106"/>
    </row>
    <row r="872" spans="1:7" x14ac:dyDescent="0.2">
      <c r="A872" s="83"/>
      <c r="B872" s="146"/>
      <c r="C872" s="83"/>
      <c r="D872" s="83"/>
      <c r="E872" s="224"/>
      <c r="F872" s="224"/>
      <c r="G872" s="106"/>
    </row>
    <row r="873" spans="1:7" x14ac:dyDescent="0.2">
      <c r="A873" s="83"/>
      <c r="B873" s="146"/>
      <c r="C873" s="83"/>
      <c r="D873" s="83"/>
      <c r="E873" s="224"/>
      <c r="F873" s="224"/>
      <c r="G873" s="106"/>
    </row>
    <row r="874" spans="1:7" x14ac:dyDescent="0.2">
      <c r="A874" s="83"/>
      <c r="B874" s="146"/>
      <c r="C874" s="83"/>
      <c r="D874" s="83"/>
      <c r="E874" s="224"/>
      <c r="F874" s="224"/>
      <c r="G874" s="106"/>
    </row>
    <row r="875" spans="1:7" x14ac:dyDescent="0.2">
      <c r="A875" s="83"/>
      <c r="B875" s="146"/>
      <c r="C875" s="83"/>
      <c r="D875" s="83"/>
      <c r="E875" s="224"/>
      <c r="F875" s="224"/>
      <c r="G875" s="106"/>
    </row>
    <row r="876" spans="1:7" x14ac:dyDescent="0.2">
      <c r="A876" s="83"/>
      <c r="B876" s="146"/>
      <c r="C876" s="83"/>
      <c r="D876" s="83"/>
      <c r="E876" s="224"/>
      <c r="F876" s="224"/>
      <c r="G876" s="106"/>
    </row>
    <row r="877" spans="1:7" x14ac:dyDescent="0.2">
      <c r="A877" s="83"/>
      <c r="B877" s="146"/>
      <c r="C877" s="83"/>
      <c r="D877" s="83"/>
      <c r="E877" s="224"/>
      <c r="F877" s="224"/>
      <c r="G877" s="106"/>
    </row>
    <row r="878" spans="1:7" x14ac:dyDescent="0.2">
      <c r="A878" s="83"/>
      <c r="B878" s="146"/>
      <c r="C878" s="83"/>
      <c r="D878" s="83"/>
      <c r="E878" s="224"/>
      <c r="F878" s="224"/>
      <c r="G878" s="106"/>
    </row>
    <row r="879" spans="1:7" x14ac:dyDescent="0.2">
      <c r="A879" s="83"/>
      <c r="B879" s="146"/>
      <c r="C879" s="83"/>
      <c r="D879" s="83"/>
      <c r="E879" s="224"/>
      <c r="F879" s="224"/>
      <c r="G879" s="106"/>
    </row>
    <row r="880" spans="1:7" x14ac:dyDescent="0.2">
      <c r="A880" s="83"/>
      <c r="B880" s="146"/>
      <c r="C880" s="83"/>
      <c r="D880" s="83"/>
      <c r="E880" s="224"/>
      <c r="F880" s="224"/>
      <c r="G880" s="106"/>
    </row>
    <row r="881" spans="1:7" x14ac:dyDescent="0.2">
      <c r="A881" s="83"/>
      <c r="B881" s="146"/>
      <c r="C881" s="83"/>
      <c r="D881" s="83"/>
      <c r="E881" s="224"/>
      <c r="F881" s="224"/>
      <c r="G881" s="106"/>
    </row>
    <row r="882" spans="1:7" x14ac:dyDescent="0.2">
      <c r="A882" s="83"/>
      <c r="B882" s="146"/>
      <c r="C882" s="83"/>
      <c r="D882" s="83"/>
      <c r="E882" s="224"/>
      <c r="F882" s="224"/>
      <c r="G882" s="106"/>
    </row>
    <row r="883" spans="1:7" x14ac:dyDescent="0.2">
      <c r="A883" s="83"/>
      <c r="B883" s="146"/>
      <c r="C883" s="83"/>
      <c r="D883" s="83"/>
      <c r="E883" s="224"/>
      <c r="F883" s="224"/>
      <c r="G883" s="106"/>
    </row>
    <row r="884" spans="1:7" x14ac:dyDescent="0.2">
      <c r="A884" s="83"/>
      <c r="B884" s="146"/>
      <c r="C884" s="83"/>
      <c r="D884" s="83"/>
      <c r="E884" s="224"/>
      <c r="F884" s="224"/>
      <c r="G884" s="106"/>
    </row>
    <row r="885" spans="1:7" x14ac:dyDescent="0.2">
      <c r="A885" s="83"/>
      <c r="B885" s="146"/>
      <c r="C885" s="83"/>
      <c r="D885" s="83"/>
      <c r="E885" s="224"/>
      <c r="F885" s="224"/>
      <c r="G885" s="106"/>
    </row>
    <row r="886" spans="1:7" x14ac:dyDescent="0.2">
      <c r="A886" s="83"/>
      <c r="B886" s="146"/>
      <c r="C886" s="83"/>
      <c r="D886" s="83"/>
      <c r="E886" s="224"/>
      <c r="F886" s="224"/>
      <c r="G886" s="106"/>
    </row>
    <row r="887" spans="1:7" x14ac:dyDescent="0.2">
      <c r="A887" s="83"/>
      <c r="B887" s="146"/>
      <c r="C887" s="83"/>
      <c r="D887" s="83"/>
      <c r="E887" s="224"/>
      <c r="F887" s="224"/>
      <c r="G887" s="106"/>
    </row>
    <row r="888" spans="1:7" x14ac:dyDescent="0.2">
      <c r="A888" s="83"/>
      <c r="B888" s="146"/>
      <c r="C888" s="83"/>
      <c r="D888" s="83"/>
      <c r="E888" s="224"/>
      <c r="F888" s="224"/>
      <c r="G888" s="106"/>
    </row>
    <row r="889" spans="1:7" x14ac:dyDescent="0.2">
      <c r="A889" s="83"/>
      <c r="B889" s="146"/>
      <c r="C889" s="83"/>
      <c r="D889" s="83"/>
      <c r="E889" s="224"/>
      <c r="F889" s="224"/>
      <c r="G889" s="106"/>
    </row>
    <row r="890" spans="1:7" x14ac:dyDescent="0.2">
      <c r="A890" s="83"/>
      <c r="B890" s="146"/>
      <c r="C890" s="83"/>
      <c r="D890" s="83"/>
      <c r="E890" s="224"/>
      <c r="F890" s="224"/>
      <c r="G890" s="106"/>
    </row>
    <row r="891" spans="1:7" x14ac:dyDescent="0.2">
      <c r="A891" s="83"/>
      <c r="B891" s="146"/>
      <c r="C891" s="83"/>
      <c r="D891" s="83"/>
      <c r="E891" s="224"/>
      <c r="F891" s="224"/>
      <c r="G891" s="106"/>
    </row>
    <row r="892" spans="1:7" x14ac:dyDescent="0.2">
      <c r="A892" s="83"/>
      <c r="B892" s="146"/>
      <c r="C892" s="83"/>
      <c r="D892" s="83"/>
      <c r="E892" s="224"/>
      <c r="F892" s="224"/>
      <c r="G892" s="106"/>
    </row>
    <row r="893" spans="1:7" x14ac:dyDescent="0.2">
      <c r="A893" s="83"/>
      <c r="B893" s="146"/>
      <c r="C893" s="83"/>
      <c r="D893" s="83"/>
      <c r="E893" s="224"/>
      <c r="F893" s="224"/>
      <c r="G893" s="106"/>
    </row>
    <row r="894" spans="1:7" x14ac:dyDescent="0.2">
      <c r="A894" s="83"/>
      <c r="B894" s="146"/>
      <c r="C894" s="83"/>
      <c r="D894" s="83"/>
      <c r="E894" s="224"/>
      <c r="F894" s="224"/>
      <c r="G894" s="106"/>
    </row>
    <row r="895" spans="1:7" x14ac:dyDescent="0.2">
      <c r="A895" s="83"/>
      <c r="B895" s="146"/>
      <c r="C895" s="83"/>
      <c r="D895" s="83"/>
      <c r="E895" s="224"/>
      <c r="F895" s="224"/>
      <c r="G895" s="106"/>
    </row>
    <row r="896" spans="1:7" x14ac:dyDescent="0.2">
      <c r="A896" s="83"/>
      <c r="B896" s="146"/>
      <c r="C896" s="83"/>
      <c r="D896" s="83"/>
      <c r="E896" s="224"/>
      <c r="F896" s="224"/>
      <c r="G896" s="106"/>
    </row>
    <row r="897" spans="1:7" x14ac:dyDescent="0.2">
      <c r="A897" s="83"/>
      <c r="B897" s="146"/>
      <c r="C897" s="83"/>
      <c r="D897" s="83"/>
      <c r="E897" s="224"/>
      <c r="F897" s="224"/>
      <c r="G897" s="106"/>
    </row>
    <row r="898" spans="1:7" x14ac:dyDescent="0.2">
      <c r="A898" s="83"/>
      <c r="B898" s="146"/>
      <c r="C898" s="83"/>
      <c r="D898" s="83"/>
      <c r="E898" s="224"/>
      <c r="F898" s="224"/>
      <c r="G898" s="106"/>
    </row>
    <row r="899" spans="1:7" x14ac:dyDescent="0.2">
      <c r="A899" s="83"/>
      <c r="B899" s="146"/>
      <c r="C899" s="83"/>
      <c r="D899" s="83"/>
      <c r="E899" s="224"/>
      <c r="F899" s="224"/>
      <c r="G899" s="106"/>
    </row>
    <row r="900" spans="1:7" x14ac:dyDescent="0.2">
      <c r="A900" s="83"/>
      <c r="B900" s="146"/>
      <c r="C900" s="83"/>
      <c r="D900" s="83"/>
      <c r="E900" s="224"/>
      <c r="F900" s="224"/>
      <c r="G900" s="106"/>
    </row>
    <row r="901" spans="1:7" x14ac:dyDescent="0.2">
      <c r="A901" s="83"/>
      <c r="B901" s="146"/>
      <c r="C901" s="83"/>
      <c r="D901" s="83"/>
      <c r="E901" s="224"/>
      <c r="F901" s="224"/>
      <c r="G901" s="106"/>
    </row>
    <row r="902" spans="1:7" x14ac:dyDescent="0.2">
      <c r="A902" s="83"/>
      <c r="B902" s="146"/>
      <c r="C902" s="83"/>
      <c r="D902" s="83"/>
      <c r="E902" s="224"/>
      <c r="F902" s="224"/>
      <c r="G902" s="106"/>
    </row>
    <row r="903" spans="1:7" x14ac:dyDescent="0.2">
      <c r="A903" s="83"/>
      <c r="B903" s="146"/>
      <c r="C903" s="83"/>
      <c r="D903" s="83"/>
      <c r="E903" s="224"/>
      <c r="F903" s="224"/>
      <c r="G903" s="106"/>
    </row>
    <row r="904" spans="1:7" x14ac:dyDescent="0.2">
      <c r="A904" s="83"/>
      <c r="B904" s="146"/>
      <c r="C904" s="83"/>
      <c r="D904" s="83"/>
      <c r="E904" s="224"/>
      <c r="F904" s="224"/>
      <c r="G904" s="106"/>
    </row>
    <row r="905" spans="1:7" x14ac:dyDescent="0.2">
      <c r="A905" s="83"/>
      <c r="B905" s="146"/>
      <c r="C905" s="83"/>
      <c r="D905" s="83"/>
      <c r="E905" s="224"/>
      <c r="F905" s="224"/>
      <c r="G905" s="106"/>
    </row>
    <row r="906" spans="1:7" x14ac:dyDescent="0.2">
      <c r="A906" s="83"/>
      <c r="B906" s="146"/>
      <c r="C906" s="83"/>
      <c r="D906" s="83"/>
      <c r="E906" s="224"/>
      <c r="F906" s="224"/>
      <c r="G906" s="106"/>
    </row>
    <row r="907" spans="1:7" x14ac:dyDescent="0.2">
      <c r="A907" s="83"/>
      <c r="B907" s="146"/>
      <c r="C907" s="83"/>
      <c r="D907" s="83"/>
      <c r="E907" s="224"/>
      <c r="F907" s="224"/>
      <c r="G907" s="106"/>
    </row>
    <row r="908" spans="1:7" x14ac:dyDescent="0.2">
      <c r="A908" s="83"/>
      <c r="B908" s="146"/>
      <c r="C908" s="83"/>
      <c r="D908" s="83"/>
      <c r="E908" s="224"/>
      <c r="F908" s="224"/>
      <c r="G908" s="106"/>
    </row>
    <row r="909" spans="1:7" x14ac:dyDescent="0.2">
      <c r="A909" s="83"/>
      <c r="B909" s="146"/>
      <c r="C909" s="83"/>
      <c r="D909" s="83"/>
      <c r="E909" s="224"/>
      <c r="F909" s="224"/>
      <c r="G909" s="106"/>
    </row>
    <row r="910" spans="1:7" x14ac:dyDescent="0.2">
      <c r="A910" s="83"/>
      <c r="B910" s="146"/>
      <c r="C910" s="83"/>
      <c r="D910" s="83"/>
      <c r="E910" s="224"/>
      <c r="F910" s="224"/>
      <c r="G910" s="106"/>
    </row>
    <row r="911" spans="1:7" x14ac:dyDescent="0.2">
      <c r="A911" s="83"/>
      <c r="B911" s="146"/>
      <c r="C911" s="83"/>
      <c r="D911" s="83"/>
      <c r="E911" s="224"/>
      <c r="F911" s="224"/>
      <c r="G911" s="106"/>
    </row>
    <row r="912" spans="1:7" x14ac:dyDescent="0.2">
      <c r="A912" s="83"/>
      <c r="B912" s="146"/>
      <c r="C912" s="83"/>
      <c r="D912" s="83"/>
      <c r="E912" s="224"/>
      <c r="F912" s="224"/>
      <c r="G912" s="106"/>
    </row>
    <row r="913" spans="1:7" x14ac:dyDescent="0.2">
      <c r="A913" s="83"/>
      <c r="B913" s="146"/>
      <c r="C913" s="83"/>
      <c r="D913" s="83"/>
      <c r="E913" s="224"/>
      <c r="F913" s="224"/>
      <c r="G913" s="106"/>
    </row>
    <row r="914" spans="1:7" x14ac:dyDescent="0.2">
      <c r="A914" s="83"/>
      <c r="B914" s="146"/>
      <c r="C914" s="83"/>
      <c r="D914" s="83"/>
      <c r="E914" s="224"/>
      <c r="F914" s="224"/>
      <c r="G914" s="106"/>
    </row>
    <row r="915" spans="1:7" x14ac:dyDescent="0.2">
      <c r="A915" s="83"/>
      <c r="B915" s="146"/>
      <c r="C915" s="83"/>
      <c r="D915" s="83"/>
      <c r="E915" s="224"/>
      <c r="F915" s="224"/>
      <c r="G915" s="106"/>
    </row>
    <row r="916" spans="1:7" x14ac:dyDescent="0.2">
      <c r="A916" s="83"/>
      <c r="B916" s="146"/>
      <c r="C916" s="83"/>
      <c r="D916" s="83"/>
      <c r="E916" s="224"/>
      <c r="F916" s="224"/>
      <c r="G916" s="106"/>
    </row>
    <row r="917" spans="1:7" x14ac:dyDescent="0.2">
      <c r="A917" s="83"/>
      <c r="B917" s="146"/>
      <c r="C917" s="83"/>
      <c r="D917" s="83"/>
      <c r="E917" s="224"/>
      <c r="F917" s="224"/>
      <c r="G917" s="106"/>
    </row>
    <row r="918" spans="1:7" x14ac:dyDescent="0.2">
      <c r="A918" s="83"/>
      <c r="B918" s="146"/>
      <c r="C918" s="83"/>
      <c r="D918" s="83"/>
      <c r="E918" s="224"/>
      <c r="F918" s="224"/>
      <c r="G918" s="106"/>
    </row>
    <row r="919" spans="1:7" x14ac:dyDescent="0.2">
      <c r="A919" s="83"/>
      <c r="B919" s="146"/>
      <c r="C919" s="83"/>
      <c r="D919" s="83"/>
      <c r="E919" s="224"/>
      <c r="F919" s="224"/>
      <c r="G919" s="106"/>
    </row>
    <row r="920" spans="1:7" x14ac:dyDescent="0.2">
      <c r="A920" s="83"/>
      <c r="B920" s="146"/>
      <c r="C920" s="83"/>
      <c r="D920" s="83"/>
      <c r="E920" s="224"/>
      <c r="F920" s="224"/>
      <c r="G920" s="106"/>
    </row>
    <row r="921" spans="1:7" x14ac:dyDescent="0.2">
      <c r="A921" s="83"/>
      <c r="B921" s="146"/>
      <c r="C921" s="83"/>
      <c r="D921" s="83"/>
      <c r="E921" s="224"/>
      <c r="F921" s="224"/>
      <c r="G921" s="106"/>
    </row>
    <row r="922" spans="1:7" x14ac:dyDescent="0.2">
      <c r="A922" s="83"/>
      <c r="B922" s="146"/>
      <c r="C922" s="83"/>
      <c r="D922" s="83"/>
      <c r="E922" s="224"/>
      <c r="F922" s="224"/>
      <c r="G922" s="106"/>
    </row>
    <row r="923" spans="1:7" x14ac:dyDescent="0.2">
      <c r="A923" s="83"/>
      <c r="B923" s="146"/>
      <c r="C923" s="83"/>
      <c r="D923" s="83"/>
      <c r="E923" s="224"/>
      <c r="F923" s="224"/>
      <c r="G923" s="106"/>
    </row>
    <row r="924" spans="1:7" x14ac:dyDescent="0.2">
      <c r="A924" s="83"/>
      <c r="B924" s="146"/>
      <c r="C924" s="83"/>
      <c r="D924" s="83"/>
      <c r="E924" s="224"/>
      <c r="F924" s="224"/>
      <c r="G924" s="106"/>
    </row>
    <row r="925" spans="1:7" x14ac:dyDescent="0.2">
      <c r="A925" s="83"/>
      <c r="B925" s="146"/>
      <c r="C925" s="83"/>
      <c r="D925" s="83"/>
      <c r="E925" s="224"/>
      <c r="F925" s="224"/>
      <c r="G925" s="106"/>
    </row>
    <row r="926" spans="1:7" x14ac:dyDescent="0.2">
      <c r="A926" s="83"/>
      <c r="B926" s="146"/>
      <c r="C926" s="83"/>
      <c r="D926" s="83"/>
      <c r="E926" s="224"/>
      <c r="F926" s="224"/>
      <c r="G926" s="106"/>
    </row>
    <row r="927" spans="1:7" x14ac:dyDescent="0.2">
      <c r="A927" s="83"/>
      <c r="B927" s="146"/>
      <c r="C927" s="83"/>
      <c r="D927" s="83"/>
      <c r="E927" s="224"/>
      <c r="F927" s="224"/>
      <c r="G927" s="106"/>
    </row>
    <row r="928" spans="1:7" x14ac:dyDescent="0.2">
      <c r="A928" s="83"/>
      <c r="B928" s="146"/>
      <c r="C928" s="83"/>
      <c r="D928" s="83"/>
      <c r="E928" s="224"/>
      <c r="F928" s="224"/>
      <c r="G928" s="106"/>
    </row>
    <row r="929" spans="1:7" x14ac:dyDescent="0.2">
      <c r="A929" s="83"/>
      <c r="B929" s="146"/>
      <c r="C929" s="83"/>
      <c r="D929" s="83"/>
      <c r="E929" s="224"/>
      <c r="F929" s="224"/>
      <c r="G929" s="106"/>
    </row>
    <row r="930" spans="1:7" x14ac:dyDescent="0.2">
      <c r="A930" s="83"/>
      <c r="B930" s="146"/>
      <c r="C930" s="83"/>
      <c r="D930" s="83"/>
      <c r="E930" s="224"/>
      <c r="F930" s="224"/>
      <c r="G930" s="106"/>
    </row>
    <row r="931" spans="1:7" x14ac:dyDescent="0.2">
      <c r="A931" s="83"/>
      <c r="B931" s="146"/>
      <c r="C931" s="83"/>
      <c r="D931" s="83"/>
      <c r="E931" s="224"/>
      <c r="F931" s="224"/>
      <c r="G931" s="106"/>
    </row>
    <row r="932" spans="1:7" x14ac:dyDescent="0.2">
      <c r="A932" s="83"/>
      <c r="B932" s="146"/>
      <c r="C932" s="83"/>
      <c r="D932" s="83"/>
      <c r="E932" s="224"/>
      <c r="F932" s="224"/>
      <c r="G932" s="106"/>
    </row>
    <row r="933" spans="1:7" x14ac:dyDescent="0.2">
      <c r="A933" s="83"/>
      <c r="B933" s="146"/>
      <c r="C933" s="83"/>
      <c r="D933" s="83"/>
      <c r="E933" s="224"/>
      <c r="F933" s="224"/>
      <c r="G933" s="106"/>
    </row>
    <row r="934" spans="1:7" x14ac:dyDescent="0.2">
      <c r="A934" s="83"/>
      <c r="B934" s="146"/>
      <c r="C934" s="83"/>
      <c r="D934" s="83"/>
      <c r="E934" s="224"/>
      <c r="F934" s="224"/>
      <c r="G934" s="106"/>
    </row>
    <row r="935" spans="1:7" x14ac:dyDescent="0.2">
      <c r="A935" s="83"/>
      <c r="B935" s="146"/>
      <c r="C935" s="83"/>
      <c r="D935" s="83"/>
      <c r="E935" s="224"/>
      <c r="F935" s="224"/>
      <c r="G935" s="106"/>
    </row>
    <row r="936" spans="1:7" x14ac:dyDescent="0.2">
      <c r="A936" s="83"/>
      <c r="B936" s="146"/>
      <c r="C936" s="83"/>
      <c r="D936" s="83"/>
      <c r="E936" s="224"/>
      <c r="F936" s="224"/>
      <c r="G936" s="106"/>
    </row>
    <row r="937" spans="1:7" x14ac:dyDescent="0.2">
      <c r="A937" s="83"/>
      <c r="B937" s="146"/>
      <c r="C937" s="83"/>
      <c r="D937" s="83"/>
      <c r="E937" s="224"/>
      <c r="F937" s="224"/>
      <c r="G937" s="106"/>
    </row>
    <row r="938" spans="1:7" x14ac:dyDescent="0.2">
      <c r="A938" s="83"/>
      <c r="B938" s="146"/>
      <c r="C938" s="83"/>
      <c r="D938" s="83"/>
      <c r="E938" s="224"/>
      <c r="F938" s="224"/>
      <c r="G938" s="106"/>
    </row>
    <row r="939" spans="1:7" x14ac:dyDescent="0.2">
      <c r="A939" s="83"/>
      <c r="B939" s="146"/>
      <c r="C939" s="83"/>
      <c r="D939" s="83"/>
      <c r="E939" s="224"/>
      <c r="F939" s="224"/>
      <c r="G939" s="106"/>
    </row>
    <row r="940" spans="1:7" x14ac:dyDescent="0.2">
      <c r="A940" s="83"/>
      <c r="B940" s="146"/>
      <c r="C940" s="83"/>
      <c r="D940" s="83"/>
      <c r="E940" s="224"/>
      <c r="F940" s="224"/>
      <c r="G940" s="106"/>
    </row>
    <row r="941" spans="1:7" x14ac:dyDescent="0.2">
      <c r="A941" s="83"/>
      <c r="B941" s="146"/>
      <c r="C941" s="83"/>
      <c r="D941" s="83"/>
      <c r="E941" s="224"/>
      <c r="F941" s="224"/>
      <c r="G941" s="106"/>
    </row>
    <row r="942" spans="1:7" x14ac:dyDescent="0.2">
      <c r="A942" s="83"/>
      <c r="B942" s="146"/>
      <c r="C942" s="83"/>
      <c r="D942" s="83"/>
      <c r="E942" s="224"/>
      <c r="F942" s="224"/>
      <c r="G942" s="106"/>
    </row>
    <row r="943" spans="1:7" x14ac:dyDescent="0.2">
      <c r="A943" s="83"/>
      <c r="B943" s="146"/>
      <c r="C943" s="83"/>
      <c r="D943" s="83"/>
      <c r="E943" s="224"/>
      <c r="F943" s="224"/>
      <c r="G943" s="106"/>
    </row>
    <row r="944" spans="1:7" x14ac:dyDescent="0.2">
      <c r="A944" s="83"/>
      <c r="B944" s="146"/>
      <c r="C944" s="83"/>
      <c r="D944" s="83"/>
      <c r="E944" s="224"/>
      <c r="F944" s="224"/>
      <c r="G944" s="106"/>
    </row>
    <row r="945" spans="1:7" x14ac:dyDescent="0.2">
      <c r="A945" s="83"/>
      <c r="B945" s="146"/>
      <c r="C945" s="83"/>
      <c r="D945" s="83"/>
      <c r="E945" s="224"/>
      <c r="F945" s="224"/>
      <c r="G945" s="106"/>
    </row>
    <row r="946" spans="1:7" x14ac:dyDescent="0.2">
      <c r="A946" s="83"/>
      <c r="B946" s="146"/>
      <c r="C946" s="83"/>
      <c r="D946" s="83"/>
      <c r="E946" s="224"/>
      <c r="F946" s="224"/>
      <c r="G946" s="106"/>
    </row>
    <row r="947" spans="1:7" x14ac:dyDescent="0.2">
      <c r="A947" s="83"/>
      <c r="B947" s="146"/>
      <c r="C947" s="83"/>
      <c r="D947" s="83"/>
      <c r="E947" s="224"/>
      <c r="F947" s="224"/>
      <c r="G947" s="106"/>
    </row>
    <row r="948" spans="1:7" x14ac:dyDescent="0.2">
      <c r="A948" s="83"/>
      <c r="B948" s="146"/>
      <c r="C948" s="83"/>
      <c r="D948" s="83"/>
      <c r="E948" s="224"/>
      <c r="F948" s="224"/>
      <c r="G948" s="106"/>
    </row>
    <row r="949" spans="1:7" x14ac:dyDescent="0.2">
      <c r="A949" s="83"/>
      <c r="B949" s="146"/>
      <c r="C949" s="83"/>
      <c r="D949" s="83"/>
      <c r="E949" s="224"/>
      <c r="F949" s="224"/>
      <c r="G949" s="106"/>
    </row>
  </sheetData>
  <printOptions horizontalCentered="1"/>
  <pageMargins left="0.31496062992125984" right="0.31496062992125984" top="0.74803149606299213" bottom="0.35433070866141736" header="0.31496062992125984" footer="0.31496062992125984"/>
  <pageSetup paperSize="9" scale="70" firstPageNumber="48" orientation="portrait" useFirstPageNumber="1" r:id="rId1"/>
  <headerFooter>
    <oddHeader xml:space="preserve">&amp;L&amp;"Arial,Bold"&amp;9TRANSNET No:TNPA/2022/04/0339/RFP
PORT VIEW ROAD UPGRADE
PRELIMINARY ESTIMATE OF COST&amp;R&amp;9SECTION &amp;A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Z973"/>
  <sheetViews>
    <sheetView showZeros="0" view="pageLayout" zoomScaleNormal="100" zoomScaleSheetLayoutView="100" workbookViewId="0">
      <selection activeCell="E1" sqref="E1:E1048576"/>
    </sheetView>
  </sheetViews>
  <sheetFormatPr defaultColWidth="9.140625" defaultRowHeight="12.75" x14ac:dyDescent="0.2"/>
  <cols>
    <col min="1" max="1" width="9.7109375" style="59" customWidth="1"/>
    <col min="2" max="2" width="57.7109375" style="48" customWidth="1"/>
    <col min="3" max="3" width="9.7109375" style="99" customWidth="1"/>
    <col min="4" max="4" width="13.7109375" style="82" customWidth="1"/>
    <col min="5" max="5" width="10.85546875" style="118" hidden="1" customWidth="1"/>
    <col min="6" max="6" width="13.7109375" style="118" customWidth="1"/>
    <col min="7" max="7" width="13.7109375" style="83" customWidth="1"/>
    <col min="8" max="16384" width="9.140625" style="83"/>
  </cols>
  <sheetData>
    <row r="1" spans="1:78" s="5" customFormat="1" x14ac:dyDescent="0.2">
      <c r="A1" s="1" t="s">
        <v>44</v>
      </c>
      <c r="B1" s="2" t="s">
        <v>45</v>
      </c>
      <c r="C1" s="1" t="s">
        <v>46</v>
      </c>
      <c r="D1" s="3" t="s">
        <v>47</v>
      </c>
      <c r="E1" s="24" t="s">
        <v>48</v>
      </c>
      <c r="F1" s="24" t="s">
        <v>48</v>
      </c>
      <c r="G1" s="4" t="s">
        <v>49</v>
      </c>
    </row>
    <row r="2" spans="1:78" s="5" customFormat="1" x14ac:dyDescent="0.2">
      <c r="A2" s="6" t="s">
        <v>32</v>
      </c>
      <c r="B2" s="7"/>
      <c r="C2" s="6"/>
      <c r="D2" s="8"/>
      <c r="E2" s="25"/>
      <c r="F2" s="25"/>
      <c r="G2" s="29"/>
    </row>
    <row r="3" spans="1:78" s="34" customFormat="1" x14ac:dyDescent="0.2">
      <c r="A3" s="32"/>
      <c r="B3" s="33"/>
      <c r="C3" s="35"/>
      <c r="D3" s="111"/>
      <c r="E3" s="115"/>
      <c r="F3" s="115"/>
      <c r="G3" s="79"/>
    </row>
    <row r="4" spans="1:78" x14ac:dyDescent="0.2">
      <c r="A4" s="165">
        <v>5400</v>
      </c>
      <c r="B4" s="166" t="s">
        <v>40</v>
      </c>
      <c r="C4" s="135"/>
      <c r="D4" s="135"/>
      <c r="E4" s="226"/>
      <c r="F4" s="226"/>
      <c r="G4" s="79"/>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row>
    <row r="5" spans="1:78" x14ac:dyDescent="0.2">
      <c r="A5" s="134"/>
      <c r="B5" s="134"/>
      <c r="C5" s="135"/>
      <c r="D5" s="135"/>
      <c r="E5" s="226"/>
      <c r="F5" s="226"/>
      <c r="G5" s="79"/>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row>
    <row r="6" spans="1:78" x14ac:dyDescent="0.2">
      <c r="A6" s="134" t="s">
        <v>134</v>
      </c>
      <c r="B6" s="134" t="s">
        <v>41</v>
      </c>
      <c r="C6" s="135"/>
      <c r="D6" s="135"/>
      <c r="E6" s="226"/>
      <c r="F6" s="226"/>
      <c r="G6" s="79"/>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row>
    <row r="7" spans="1:78" x14ac:dyDescent="0.2">
      <c r="A7" s="134"/>
      <c r="B7" s="134"/>
      <c r="C7" s="135"/>
      <c r="D7" s="135"/>
      <c r="E7" s="226"/>
      <c r="F7" s="226"/>
      <c r="G7" s="79"/>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row>
    <row r="8" spans="1:78" x14ac:dyDescent="0.2">
      <c r="A8" s="134"/>
      <c r="B8" s="134" t="s">
        <v>42</v>
      </c>
      <c r="C8" s="135" t="s">
        <v>61</v>
      </c>
      <c r="D8" s="167">
        <v>580</v>
      </c>
      <c r="E8" s="200"/>
      <c r="F8" s="328"/>
      <c r="G8" s="199"/>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row>
    <row r="9" spans="1:78" x14ac:dyDescent="0.2">
      <c r="A9" s="134"/>
      <c r="B9" s="134"/>
      <c r="C9" s="135"/>
      <c r="D9" s="167"/>
      <c r="E9" s="200"/>
      <c r="F9" s="328"/>
      <c r="G9" s="199"/>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row>
    <row r="10" spans="1:78" x14ac:dyDescent="0.2">
      <c r="A10" s="134">
        <v>54.02</v>
      </c>
      <c r="B10" s="134" t="s">
        <v>155</v>
      </c>
      <c r="C10" s="135"/>
      <c r="D10" s="135"/>
      <c r="E10" s="226"/>
      <c r="F10" s="328"/>
      <c r="G10" s="199"/>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row>
    <row r="11" spans="1:78" x14ac:dyDescent="0.2">
      <c r="A11" s="134"/>
      <c r="B11" s="134"/>
      <c r="C11" s="135"/>
      <c r="D11" s="135"/>
      <c r="E11" s="226"/>
      <c r="F11" s="328"/>
      <c r="G11" s="199"/>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row>
    <row r="12" spans="1:78" x14ac:dyDescent="0.2">
      <c r="A12" s="134"/>
      <c r="B12" s="134" t="s">
        <v>42</v>
      </c>
      <c r="C12" s="135" t="s">
        <v>61</v>
      </c>
      <c r="D12" s="167">
        <v>580</v>
      </c>
      <c r="E12" s="200"/>
      <c r="F12" s="328"/>
      <c r="G12" s="199"/>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row>
    <row r="13" spans="1:78" x14ac:dyDescent="0.2">
      <c r="A13" s="134"/>
      <c r="B13" s="134"/>
      <c r="C13" s="135"/>
      <c r="D13" s="167"/>
      <c r="E13" s="200"/>
      <c r="F13" s="328"/>
      <c r="G13" s="199"/>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row>
    <row r="14" spans="1:78" x14ac:dyDescent="0.2">
      <c r="A14" s="134" t="s">
        <v>135</v>
      </c>
      <c r="B14" s="134" t="s">
        <v>43</v>
      </c>
      <c r="C14" s="135"/>
      <c r="D14" s="132"/>
      <c r="E14" s="133"/>
      <c r="F14" s="328"/>
      <c r="G14" s="199"/>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row>
    <row r="15" spans="1:78" x14ac:dyDescent="0.2">
      <c r="A15" s="134"/>
      <c r="B15" s="134"/>
      <c r="C15" s="135"/>
      <c r="D15" s="132"/>
      <c r="E15" s="133"/>
      <c r="F15" s="328"/>
      <c r="G15" s="199"/>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row>
    <row r="16" spans="1:78" x14ac:dyDescent="0.2">
      <c r="A16" s="134"/>
      <c r="B16" s="134" t="s">
        <v>102</v>
      </c>
      <c r="C16" s="135" t="s">
        <v>57</v>
      </c>
      <c r="D16" s="132">
        <v>2</v>
      </c>
      <c r="E16" s="133"/>
      <c r="F16" s="328"/>
      <c r="G16" s="199"/>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row>
    <row r="17" spans="1:78" x14ac:dyDescent="0.2">
      <c r="A17" s="134"/>
      <c r="B17" s="134"/>
      <c r="C17" s="135"/>
      <c r="D17" s="132"/>
      <c r="E17" s="133"/>
      <c r="F17" s="328"/>
      <c r="G17" s="199"/>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row>
    <row r="18" spans="1:78" x14ac:dyDescent="0.2">
      <c r="A18" s="96">
        <v>54.05</v>
      </c>
      <c r="B18" s="48" t="s">
        <v>156</v>
      </c>
      <c r="C18" s="35"/>
      <c r="E18" s="227"/>
      <c r="F18" s="328"/>
      <c r="G18" s="199"/>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row>
    <row r="19" spans="1:78" x14ac:dyDescent="0.2">
      <c r="A19" s="32"/>
      <c r="C19" s="35"/>
      <c r="E19" s="227"/>
      <c r="F19" s="328"/>
      <c r="G19" s="199"/>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row>
    <row r="20" spans="1:78" x14ac:dyDescent="0.2">
      <c r="A20" s="32"/>
      <c r="B20" s="48" t="s">
        <v>157</v>
      </c>
      <c r="C20" s="135" t="s">
        <v>57</v>
      </c>
      <c r="D20" s="132">
        <v>58</v>
      </c>
      <c r="E20" s="133"/>
      <c r="F20" s="328"/>
      <c r="G20" s="199"/>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row>
    <row r="21" spans="1:78" x14ac:dyDescent="0.2">
      <c r="A21" s="134"/>
      <c r="B21" s="134"/>
      <c r="C21" s="135"/>
      <c r="D21" s="135"/>
      <c r="E21" s="227"/>
      <c r="F21" s="328"/>
      <c r="G21" s="199"/>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row>
    <row r="22" spans="1:78" x14ac:dyDescent="0.2">
      <c r="A22" s="32" t="s">
        <v>136</v>
      </c>
      <c r="B22" s="48" t="s">
        <v>137</v>
      </c>
      <c r="C22" s="35" t="s">
        <v>57</v>
      </c>
      <c r="D22" s="206">
        <v>58</v>
      </c>
      <c r="E22" s="202"/>
      <c r="F22" s="328"/>
      <c r="G22" s="199"/>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row>
    <row r="23" spans="1:78" x14ac:dyDescent="0.2">
      <c r="A23" s="134"/>
      <c r="B23" s="134"/>
      <c r="C23" s="35"/>
      <c r="D23" s="168"/>
      <c r="E23" s="201"/>
      <c r="F23" s="201"/>
      <c r="G23" s="199"/>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row>
    <row r="24" spans="1:78" x14ac:dyDescent="0.2">
      <c r="A24" s="134"/>
      <c r="B24" s="134"/>
      <c r="C24" s="35"/>
      <c r="D24" s="168"/>
      <c r="E24" s="201"/>
      <c r="F24" s="201"/>
      <c r="G24" s="199"/>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row>
    <row r="25" spans="1:78" x14ac:dyDescent="0.2">
      <c r="A25" s="134"/>
      <c r="B25" s="134"/>
      <c r="C25" s="35"/>
      <c r="D25" s="168"/>
      <c r="E25" s="201"/>
      <c r="F25" s="201"/>
      <c r="G25" s="199"/>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row>
    <row r="26" spans="1:78" x14ac:dyDescent="0.2">
      <c r="A26" s="134"/>
      <c r="B26" s="134"/>
      <c r="C26" s="35"/>
      <c r="D26" s="168"/>
      <c r="E26" s="201"/>
      <c r="F26" s="201"/>
      <c r="G26" s="199"/>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row>
    <row r="27" spans="1:78" x14ac:dyDescent="0.2">
      <c r="A27" s="134"/>
      <c r="B27" s="134"/>
      <c r="C27" s="35"/>
      <c r="D27" s="168"/>
      <c r="E27" s="201"/>
      <c r="F27" s="201"/>
      <c r="G27" s="199"/>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row>
    <row r="28" spans="1:78" x14ac:dyDescent="0.2">
      <c r="A28" s="134"/>
      <c r="B28" s="134"/>
      <c r="C28" s="35"/>
      <c r="D28" s="168"/>
      <c r="E28" s="201"/>
      <c r="F28" s="201"/>
      <c r="G28" s="199"/>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row>
    <row r="29" spans="1:78" x14ac:dyDescent="0.2">
      <c r="A29" s="134"/>
      <c r="B29" s="134"/>
      <c r="C29" s="35"/>
      <c r="D29" s="168"/>
      <c r="E29" s="201"/>
      <c r="F29" s="201"/>
      <c r="G29" s="199"/>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row>
    <row r="30" spans="1:78" x14ac:dyDescent="0.2">
      <c r="A30" s="134"/>
      <c r="B30" s="134"/>
      <c r="C30" s="35"/>
      <c r="D30" s="168"/>
      <c r="E30" s="201"/>
      <c r="F30" s="201"/>
      <c r="G30" s="199"/>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row>
    <row r="31" spans="1:78" x14ac:dyDescent="0.2">
      <c r="A31" s="134"/>
      <c r="B31" s="134"/>
      <c r="C31" s="35"/>
      <c r="D31" s="168"/>
      <c r="E31" s="201"/>
      <c r="F31" s="201"/>
      <c r="G31" s="199"/>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row>
    <row r="32" spans="1:78" x14ac:dyDescent="0.2">
      <c r="A32" s="134"/>
      <c r="B32" s="134"/>
      <c r="C32" s="35"/>
      <c r="D32" s="168"/>
      <c r="E32" s="201"/>
      <c r="F32" s="201"/>
      <c r="G32" s="199"/>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row>
    <row r="33" spans="1:78" x14ac:dyDescent="0.2">
      <c r="A33" s="134"/>
      <c r="B33" s="134"/>
      <c r="C33" s="35"/>
      <c r="D33" s="168"/>
      <c r="E33" s="201"/>
      <c r="F33" s="201"/>
      <c r="G33" s="199"/>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row>
    <row r="34" spans="1:78" x14ac:dyDescent="0.2">
      <c r="A34" s="134"/>
      <c r="B34" s="134"/>
      <c r="C34" s="35"/>
      <c r="D34" s="168"/>
      <c r="E34" s="201"/>
      <c r="F34" s="201"/>
      <c r="G34" s="199"/>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row>
    <row r="35" spans="1:78" x14ac:dyDescent="0.2">
      <c r="A35" s="134"/>
      <c r="B35" s="134"/>
      <c r="C35" s="35"/>
      <c r="D35" s="168"/>
      <c r="E35" s="201"/>
      <c r="F35" s="201"/>
      <c r="G35" s="199"/>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row>
    <row r="36" spans="1:78" x14ac:dyDescent="0.2">
      <c r="A36" s="134"/>
      <c r="B36" s="134"/>
      <c r="C36" s="35"/>
      <c r="D36" s="168"/>
      <c r="E36" s="201"/>
      <c r="F36" s="201"/>
      <c r="G36" s="199"/>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row>
    <row r="37" spans="1:78" x14ac:dyDescent="0.2">
      <c r="A37" s="134"/>
      <c r="B37" s="134"/>
      <c r="C37" s="35"/>
      <c r="D37" s="168"/>
      <c r="E37" s="201"/>
      <c r="F37" s="201"/>
      <c r="G37" s="199"/>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row>
    <row r="38" spans="1:78" x14ac:dyDescent="0.2">
      <c r="A38" s="134"/>
      <c r="B38" s="134"/>
      <c r="C38" s="35"/>
      <c r="D38" s="168"/>
      <c r="E38" s="201"/>
      <c r="F38" s="201"/>
      <c r="G38" s="199"/>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row>
    <row r="39" spans="1:78" x14ac:dyDescent="0.2">
      <c r="A39" s="134"/>
      <c r="B39" s="134"/>
      <c r="C39" s="35"/>
      <c r="D39" s="168"/>
      <c r="E39" s="201"/>
      <c r="F39" s="201"/>
      <c r="G39" s="199"/>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row>
    <row r="40" spans="1:78" x14ac:dyDescent="0.2">
      <c r="A40" s="134"/>
      <c r="B40" s="134"/>
      <c r="C40" s="35"/>
      <c r="D40" s="168"/>
      <c r="E40" s="201"/>
      <c r="F40" s="201"/>
      <c r="G40" s="199"/>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row>
    <row r="41" spans="1:78" x14ac:dyDescent="0.2">
      <c r="A41" s="134"/>
      <c r="B41" s="134"/>
      <c r="C41" s="35"/>
      <c r="D41" s="168"/>
      <c r="E41" s="201"/>
      <c r="F41" s="201"/>
      <c r="G41" s="199"/>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row>
    <row r="42" spans="1:78" x14ac:dyDescent="0.2">
      <c r="A42" s="134"/>
      <c r="B42" s="134"/>
      <c r="C42" s="35"/>
      <c r="D42" s="168"/>
      <c r="E42" s="201"/>
      <c r="F42" s="201"/>
      <c r="G42" s="199"/>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row>
    <row r="43" spans="1:78" x14ac:dyDescent="0.2">
      <c r="A43" s="134"/>
      <c r="B43" s="134"/>
      <c r="C43" s="35"/>
      <c r="D43" s="168"/>
      <c r="E43" s="201"/>
      <c r="F43" s="201"/>
      <c r="G43" s="199"/>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row>
    <row r="44" spans="1:78" x14ac:dyDescent="0.2">
      <c r="A44" s="134"/>
      <c r="B44" s="134"/>
      <c r="C44" s="35"/>
      <c r="D44" s="168"/>
      <c r="E44" s="201"/>
      <c r="F44" s="201"/>
      <c r="G44" s="199"/>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row>
    <row r="45" spans="1:78" x14ac:dyDescent="0.2">
      <c r="A45" s="134"/>
      <c r="B45" s="134"/>
      <c r="C45" s="35"/>
      <c r="D45" s="168"/>
      <c r="E45" s="201"/>
      <c r="F45" s="201"/>
      <c r="G45" s="199"/>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row>
    <row r="46" spans="1:78" x14ac:dyDescent="0.2">
      <c r="A46" s="134"/>
      <c r="B46" s="134"/>
      <c r="C46" s="35"/>
      <c r="D46" s="168"/>
      <c r="E46" s="201"/>
      <c r="F46" s="201"/>
      <c r="G46" s="199"/>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row>
    <row r="47" spans="1:78" x14ac:dyDescent="0.2">
      <c r="A47" s="134"/>
      <c r="B47" s="134"/>
      <c r="C47" s="35"/>
      <c r="D47" s="168"/>
      <c r="E47" s="201"/>
      <c r="F47" s="201"/>
      <c r="G47" s="199"/>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row>
    <row r="48" spans="1:78" x14ac:dyDescent="0.2">
      <c r="A48" s="134"/>
      <c r="B48" s="134"/>
      <c r="C48" s="35"/>
      <c r="D48" s="168"/>
      <c r="E48" s="201"/>
      <c r="F48" s="201"/>
      <c r="G48" s="199"/>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c r="BZ48" s="34"/>
    </row>
    <row r="49" spans="1:78" x14ac:dyDescent="0.2">
      <c r="A49" s="134"/>
      <c r="B49" s="134"/>
      <c r="C49" s="35"/>
      <c r="D49" s="168"/>
      <c r="E49" s="201"/>
      <c r="F49" s="201"/>
      <c r="G49" s="199"/>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c r="BU49" s="34"/>
      <c r="BV49" s="34"/>
      <c r="BW49" s="34"/>
      <c r="BX49" s="34"/>
      <c r="BY49" s="34"/>
      <c r="BZ49" s="34"/>
    </row>
    <row r="50" spans="1:78" x14ac:dyDescent="0.2">
      <c r="A50" s="134"/>
      <c r="B50" s="134"/>
      <c r="C50" s="35"/>
      <c r="D50" s="168"/>
      <c r="E50" s="201"/>
      <c r="F50" s="201"/>
      <c r="G50" s="199"/>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row>
    <row r="51" spans="1:78" x14ac:dyDescent="0.2">
      <c r="A51" s="134"/>
      <c r="B51" s="134"/>
      <c r="C51" s="35"/>
      <c r="D51" s="168"/>
      <c r="E51" s="201"/>
      <c r="F51" s="201"/>
      <c r="G51" s="199"/>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c r="BU51" s="34"/>
      <c r="BV51" s="34"/>
      <c r="BW51" s="34"/>
      <c r="BX51" s="34"/>
      <c r="BY51" s="34"/>
      <c r="BZ51" s="34"/>
    </row>
    <row r="52" spans="1:78" x14ac:dyDescent="0.2">
      <c r="A52" s="134"/>
      <c r="B52" s="134"/>
      <c r="C52" s="35"/>
      <c r="D52" s="168"/>
      <c r="E52" s="201"/>
      <c r="F52" s="201"/>
      <c r="G52" s="199"/>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34"/>
      <c r="BT52" s="34"/>
      <c r="BU52" s="34"/>
      <c r="BV52" s="34"/>
      <c r="BW52" s="34"/>
      <c r="BX52" s="34"/>
      <c r="BY52" s="34"/>
      <c r="BZ52" s="34"/>
    </row>
    <row r="53" spans="1:78" x14ac:dyDescent="0.2">
      <c r="A53" s="134"/>
      <c r="B53" s="134"/>
      <c r="C53" s="35"/>
      <c r="D53" s="168"/>
      <c r="E53" s="201"/>
      <c r="F53" s="201"/>
      <c r="G53" s="199"/>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34"/>
      <c r="BT53" s="34"/>
      <c r="BU53" s="34"/>
      <c r="BV53" s="34"/>
      <c r="BW53" s="34"/>
      <c r="BX53" s="34"/>
      <c r="BY53" s="34"/>
      <c r="BZ53" s="34"/>
    </row>
    <row r="54" spans="1:78" x14ac:dyDescent="0.2">
      <c r="A54" s="134"/>
      <c r="B54" s="134"/>
      <c r="C54" s="35"/>
      <c r="D54" s="168"/>
      <c r="E54" s="201"/>
      <c r="F54" s="201"/>
      <c r="G54" s="199"/>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34"/>
      <c r="BT54" s="34"/>
      <c r="BU54" s="34"/>
      <c r="BV54" s="34"/>
      <c r="BW54" s="34"/>
      <c r="BX54" s="34"/>
      <c r="BY54" s="34"/>
      <c r="BZ54" s="34"/>
    </row>
    <row r="55" spans="1:78" x14ac:dyDescent="0.2">
      <c r="A55" s="134"/>
      <c r="B55" s="134"/>
      <c r="C55" s="35"/>
      <c r="D55" s="168"/>
      <c r="E55" s="201"/>
      <c r="F55" s="201"/>
      <c r="G55" s="199"/>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row>
    <row r="56" spans="1:78" x14ac:dyDescent="0.2">
      <c r="A56" s="134"/>
      <c r="B56" s="134"/>
      <c r="C56" s="35"/>
      <c r="D56" s="168"/>
      <c r="E56" s="201"/>
      <c r="F56" s="201"/>
      <c r="G56" s="199"/>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34"/>
      <c r="BT56" s="34"/>
      <c r="BU56" s="34"/>
      <c r="BV56" s="34"/>
      <c r="BW56" s="34"/>
      <c r="BX56" s="34"/>
      <c r="BY56" s="34"/>
      <c r="BZ56" s="34"/>
    </row>
    <row r="57" spans="1:78" x14ac:dyDescent="0.2">
      <c r="A57" s="134"/>
      <c r="B57" s="134"/>
      <c r="C57" s="35"/>
      <c r="D57" s="168"/>
      <c r="E57" s="201"/>
      <c r="F57" s="201"/>
      <c r="G57" s="199"/>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row>
    <row r="58" spans="1:78" x14ac:dyDescent="0.2">
      <c r="A58" s="134"/>
      <c r="B58" s="134"/>
      <c r="C58" s="35"/>
      <c r="D58" s="168"/>
      <c r="E58" s="201"/>
      <c r="F58" s="201"/>
      <c r="G58" s="199"/>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row>
    <row r="59" spans="1:78" x14ac:dyDescent="0.2">
      <c r="A59" s="134"/>
      <c r="B59" s="134"/>
      <c r="C59" s="35"/>
      <c r="D59" s="168"/>
      <c r="E59" s="201"/>
      <c r="F59" s="201"/>
      <c r="G59" s="199"/>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row>
    <row r="60" spans="1:78" x14ac:dyDescent="0.2">
      <c r="A60" s="134"/>
      <c r="B60" s="134"/>
      <c r="C60" s="35"/>
      <c r="D60" s="168"/>
      <c r="E60" s="201"/>
      <c r="F60" s="201"/>
      <c r="G60" s="199"/>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row>
    <row r="61" spans="1:78" x14ac:dyDescent="0.2">
      <c r="A61" s="134"/>
      <c r="B61" s="134"/>
      <c r="C61" s="35"/>
      <c r="D61" s="168"/>
      <c r="E61" s="201"/>
      <c r="F61" s="201"/>
      <c r="G61" s="199"/>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34"/>
      <c r="BT61" s="34"/>
      <c r="BU61" s="34"/>
      <c r="BV61" s="34"/>
      <c r="BW61" s="34"/>
      <c r="BX61" s="34"/>
      <c r="BY61" s="34"/>
      <c r="BZ61" s="34"/>
    </row>
    <row r="62" spans="1:78" x14ac:dyDescent="0.2">
      <c r="A62" s="134"/>
      <c r="B62" s="134"/>
      <c r="C62" s="35"/>
      <c r="D62" s="168"/>
      <c r="E62" s="201"/>
      <c r="F62" s="201"/>
      <c r="G62" s="199"/>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row>
    <row r="63" spans="1:78" x14ac:dyDescent="0.2">
      <c r="A63" s="134"/>
      <c r="B63" s="134"/>
      <c r="C63" s="35"/>
      <c r="D63" s="168"/>
      <c r="E63" s="201"/>
      <c r="F63" s="201"/>
      <c r="G63" s="199"/>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row>
    <row r="64" spans="1:78" x14ac:dyDescent="0.2">
      <c r="A64" s="134"/>
      <c r="B64" s="134"/>
      <c r="C64" s="35"/>
      <c r="D64" s="168"/>
      <c r="E64" s="201"/>
      <c r="F64" s="201"/>
      <c r="G64" s="199"/>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row>
    <row r="65" spans="1:78" x14ac:dyDescent="0.2">
      <c r="A65" s="134"/>
      <c r="B65" s="134"/>
      <c r="C65" s="35"/>
      <c r="D65" s="168"/>
      <c r="E65" s="201"/>
      <c r="F65" s="201"/>
      <c r="G65" s="199"/>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row>
    <row r="66" spans="1:78" x14ac:dyDescent="0.2">
      <c r="A66" s="134"/>
      <c r="B66" s="134"/>
      <c r="C66" s="35"/>
      <c r="D66" s="168"/>
      <c r="E66" s="201"/>
      <c r="F66" s="201"/>
      <c r="G66" s="199"/>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row>
    <row r="67" spans="1:78" x14ac:dyDescent="0.2">
      <c r="A67" s="134"/>
      <c r="B67" s="134"/>
      <c r="C67" s="35"/>
      <c r="D67" s="168"/>
      <c r="E67" s="201"/>
      <c r="F67" s="201"/>
      <c r="G67" s="199"/>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row>
    <row r="68" spans="1:78" x14ac:dyDescent="0.2">
      <c r="A68" s="134"/>
      <c r="B68" s="134"/>
      <c r="C68" s="35"/>
      <c r="D68" s="168"/>
      <c r="E68" s="201"/>
      <c r="F68" s="201"/>
      <c r="G68" s="199"/>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row>
    <row r="69" spans="1:78" x14ac:dyDescent="0.2">
      <c r="A69" s="134"/>
      <c r="B69" s="134"/>
      <c r="C69" s="35"/>
      <c r="D69" s="168"/>
      <c r="E69" s="201"/>
      <c r="F69" s="201"/>
      <c r="G69" s="199"/>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34"/>
      <c r="BT69" s="34"/>
      <c r="BU69" s="34"/>
      <c r="BV69" s="34"/>
      <c r="BW69" s="34"/>
      <c r="BX69" s="34"/>
      <c r="BY69" s="34"/>
      <c r="BZ69" s="34"/>
    </row>
    <row r="70" spans="1:78" x14ac:dyDescent="0.2">
      <c r="A70" s="134"/>
      <c r="B70" s="134"/>
      <c r="C70" s="35"/>
      <c r="D70" s="168"/>
      <c r="E70" s="201"/>
      <c r="F70" s="201"/>
      <c r="G70" s="199"/>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row>
    <row r="71" spans="1:78" x14ac:dyDescent="0.2">
      <c r="A71" s="134"/>
      <c r="B71" s="134"/>
      <c r="C71" s="35"/>
      <c r="D71" s="168"/>
      <c r="E71" s="201"/>
      <c r="F71" s="201"/>
      <c r="G71" s="199"/>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row>
    <row r="72" spans="1:78" x14ac:dyDescent="0.2">
      <c r="A72" s="134"/>
      <c r="B72" s="134"/>
      <c r="C72" s="35"/>
      <c r="D72" s="168"/>
      <c r="E72" s="201"/>
      <c r="F72" s="201"/>
      <c r="G72" s="199"/>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4"/>
      <c r="BZ72" s="34"/>
    </row>
    <row r="73" spans="1:78" x14ac:dyDescent="0.2">
      <c r="A73" s="134"/>
      <c r="B73" s="134"/>
      <c r="C73" s="35"/>
      <c r="D73" s="168"/>
      <c r="E73" s="201"/>
      <c r="F73" s="201"/>
      <c r="G73" s="199"/>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row>
    <row r="74" spans="1:78" x14ac:dyDescent="0.2">
      <c r="A74" s="134"/>
      <c r="B74" s="134"/>
      <c r="C74" s="35"/>
      <c r="D74" s="168"/>
      <c r="E74" s="201"/>
      <c r="F74" s="201"/>
      <c r="G74" s="199"/>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row>
    <row r="75" spans="1:78" x14ac:dyDescent="0.2">
      <c r="A75" s="134"/>
      <c r="B75" s="134"/>
      <c r="C75" s="35"/>
      <c r="D75" s="168"/>
      <c r="E75" s="201"/>
      <c r="F75" s="201"/>
      <c r="G75" s="199"/>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I75" s="34"/>
      <c r="BJ75" s="34"/>
      <c r="BK75" s="34"/>
      <c r="BL75" s="34"/>
      <c r="BM75" s="34"/>
      <c r="BN75" s="34"/>
      <c r="BO75" s="34"/>
      <c r="BP75" s="34"/>
      <c r="BQ75" s="34"/>
      <c r="BR75" s="34"/>
      <c r="BS75" s="34"/>
      <c r="BT75" s="34"/>
      <c r="BU75" s="34"/>
      <c r="BV75" s="34"/>
      <c r="BW75" s="34"/>
      <c r="BX75" s="34"/>
      <c r="BY75" s="34"/>
      <c r="BZ75" s="34"/>
    </row>
    <row r="76" spans="1:78" x14ac:dyDescent="0.2">
      <c r="A76" s="134"/>
      <c r="B76" s="134"/>
      <c r="C76" s="35"/>
      <c r="D76" s="168"/>
      <c r="E76" s="201"/>
      <c r="F76" s="201"/>
      <c r="G76" s="199"/>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4"/>
      <c r="BM76" s="34"/>
      <c r="BN76" s="34"/>
      <c r="BO76" s="34"/>
      <c r="BP76" s="34"/>
      <c r="BQ76" s="34"/>
      <c r="BR76" s="34"/>
      <c r="BS76" s="34"/>
      <c r="BT76" s="34"/>
      <c r="BU76" s="34"/>
      <c r="BV76" s="34"/>
      <c r="BW76" s="34"/>
      <c r="BX76" s="34"/>
      <c r="BY76" s="34"/>
      <c r="BZ76" s="34"/>
    </row>
    <row r="77" spans="1:78" x14ac:dyDescent="0.2">
      <c r="A77" s="134"/>
      <c r="B77" s="134"/>
      <c r="C77" s="35"/>
      <c r="D77" s="168"/>
      <c r="E77" s="201"/>
      <c r="F77" s="201"/>
      <c r="G77" s="199"/>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34"/>
      <c r="BT77" s="34"/>
      <c r="BU77" s="34"/>
      <c r="BV77" s="34"/>
      <c r="BW77" s="34"/>
      <c r="BX77" s="34"/>
      <c r="BY77" s="34"/>
      <c r="BZ77" s="34"/>
    </row>
    <row r="78" spans="1:78" x14ac:dyDescent="0.2">
      <c r="A78" s="134"/>
      <c r="B78" s="134"/>
      <c r="C78" s="35"/>
      <c r="D78" s="168"/>
      <c r="E78" s="201"/>
      <c r="F78" s="201"/>
      <c r="G78" s="199"/>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row>
    <row r="79" spans="1:78" x14ac:dyDescent="0.2">
      <c r="A79" s="134"/>
      <c r="B79" s="134"/>
      <c r="C79" s="35"/>
      <c r="D79" s="168"/>
      <c r="E79" s="201"/>
      <c r="F79" s="201"/>
      <c r="G79" s="199"/>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row>
    <row r="80" spans="1:78" x14ac:dyDescent="0.2">
      <c r="A80" s="134"/>
      <c r="B80" s="134"/>
      <c r="C80" s="135"/>
      <c r="D80" s="167"/>
      <c r="E80" s="200"/>
      <c r="F80" s="200"/>
      <c r="G80" s="79"/>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row>
    <row r="81" spans="1:78" x14ac:dyDescent="0.2">
      <c r="A81" s="134"/>
      <c r="B81" s="134"/>
      <c r="C81" s="135"/>
      <c r="D81" s="135"/>
      <c r="E81" s="227"/>
      <c r="F81" s="227"/>
      <c r="G81" s="79"/>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4"/>
      <c r="BZ81" s="34"/>
    </row>
    <row r="82" spans="1:78" s="16" customFormat="1" x14ac:dyDescent="0.2">
      <c r="A82" s="134"/>
      <c r="B82" s="134"/>
      <c r="C82" s="203"/>
      <c r="D82" s="135"/>
      <c r="E82" s="226"/>
      <c r="F82" s="226"/>
      <c r="G82" s="79"/>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row>
    <row r="83" spans="1:78" x14ac:dyDescent="0.2">
      <c r="A83" s="32"/>
      <c r="B83" s="33"/>
      <c r="C83" s="35"/>
      <c r="D83" s="85"/>
      <c r="E83" s="115"/>
      <c r="F83" s="115"/>
      <c r="G83" s="79"/>
    </row>
    <row r="84" spans="1:78" ht="38.25" x14ac:dyDescent="0.2">
      <c r="A84" s="170">
        <v>5400</v>
      </c>
      <c r="B84" s="57" t="s">
        <v>73</v>
      </c>
      <c r="C84" s="52"/>
      <c r="D84" s="53">
        <v>0</v>
      </c>
      <c r="E84" s="67"/>
      <c r="F84" s="67"/>
      <c r="G84" s="15"/>
    </row>
    <row r="85" spans="1:78" x14ac:dyDescent="0.2">
      <c r="E85" s="119"/>
      <c r="F85" s="119"/>
      <c r="G85" s="75"/>
    </row>
    <row r="86" spans="1:78" x14ac:dyDescent="0.2">
      <c r="E86" s="119"/>
      <c r="F86" s="119"/>
      <c r="G86" s="75"/>
    </row>
    <row r="87" spans="1:78" x14ac:dyDescent="0.2">
      <c r="E87" s="119"/>
      <c r="F87" s="119"/>
      <c r="G87" s="75"/>
    </row>
    <row r="88" spans="1:78" x14ac:dyDescent="0.2">
      <c r="E88" s="119"/>
      <c r="F88" s="119"/>
      <c r="G88" s="75"/>
    </row>
    <row r="89" spans="1:78" x14ac:dyDescent="0.2">
      <c r="E89" s="119"/>
      <c r="F89" s="119"/>
      <c r="G89" s="75"/>
    </row>
    <row r="90" spans="1:78" x14ac:dyDescent="0.2">
      <c r="E90" s="119"/>
      <c r="F90" s="119"/>
      <c r="G90" s="75"/>
    </row>
    <row r="91" spans="1:78" x14ac:dyDescent="0.2">
      <c r="E91" s="119"/>
      <c r="F91" s="119"/>
      <c r="G91" s="75"/>
    </row>
    <row r="92" spans="1:78" x14ac:dyDescent="0.2">
      <c r="E92" s="119"/>
      <c r="F92" s="119"/>
      <c r="G92" s="75"/>
    </row>
    <row r="93" spans="1:78" x14ac:dyDescent="0.2">
      <c r="E93" s="119"/>
      <c r="F93" s="119"/>
      <c r="G93" s="75"/>
    </row>
    <row r="94" spans="1:78" x14ac:dyDescent="0.2">
      <c r="E94" s="119"/>
      <c r="F94" s="119"/>
      <c r="G94" s="75"/>
    </row>
    <row r="95" spans="1:78" x14ac:dyDescent="0.2">
      <c r="E95" s="119"/>
      <c r="F95" s="119"/>
      <c r="G95" s="75"/>
    </row>
    <row r="96" spans="1:78" x14ac:dyDescent="0.2">
      <c r="E96" s="119"/>
      <c r="F96" s="119"/>
      <c r="G96" s="75"/>
    </row>
    <row r="97" spans="5:7" x14ac:dyDescent="0.2">
      <c r="E97" s="119"/>
      <c r="F97" s="119"/>
      <c r="G97" s="75"/>
    </row>
    <row r="98" spans="5:7" x14ac:dyDescent="0.2">
      <c r="E98" s="119"/>
      <c r="F98" s="119"/>
      <c r="G98" s="75"/>
    </row>
    <row r="99" spans="5:7" x14ac:dyDescent="0.2">
      <c r="E99" s="119"/>
      <c r="F99" s="119"/>
      <c r="G99" s="75"/>
    </row>
    <row r="100" spans="5:7" x14ac:dyDescent="0.2">
      <c r="E100" s="119"/>
      <c r="F100" s="119"/>
      <c r="G100" s="75"/>
    </row>
    <row r="101" spans="5:7" x14ac:dyDescent="0.2">
      <c r="E101" s="119"/>
      <c r="F101" s="119"/>
      <c r="G101" s="75"/>
    </row>
    <row r="102" spans="5:7" x14ac:dyDescent="0.2">
      <c r="E102" s="119"/>
      <c r="F102" s="119"/>
      <c r="G102" s="75"/>
    </row>
    <row r="103" spans="5:7" x14ac:dyDescent="0.2">
      <c r="E103" s="119"/>
      <c r="F103" s="119"/>
      <c r="G103" s="75"/>
    </row>
    <row r="104" spans="5:7" x14ac:dyDescent="0.2">
      <c r="E104" s="119"/>
      <c r="F104" s="119"/>
      <c r="G104" s="75"/>
    </row>
    <row r="105" spans="5:7" x14ac:dyDescent="0.2">
      <c r="E105" s="119"/>
      <c r="F105" s="119"/>
      <c r="G105" s="75"/>
    </row>
    <row r="106" spans="5:7" x14ac:dyDescent="0.2">
      <c r="E106" s="119"/>
      <c r="F106" s="119"/>
      <c r="G106" s="75"/>
    </row>
    <row r="107" spans="5:7" x14ac:dyDescent="0.2">
      <c r="E107" s="119"/>
      <c r="F107" s="119"/>
      <c r="G107" s="75"/>
    </row>
    <row r="108" spans="5:7" x14ac:dyDescent="0.2">
      <c r="E108" s="119"/>
      <c r="F108" s="119"/>
      <c r="G108" s="75"/>
    </row>
    <row r="109" spans="5:7" x14ac:dyDescent="0.2">
      <c r="E109" s="119"/>
      <c r="F109" s="119"/>
      <c r="G109" s="75"/>
    </row>
    <row r="110" spans="5:7" x14ac:dyDescent="0.2">
      <c r="E110" s="119"/>
      <c r="F110" s="119"/>
      <c r="G110" s="75"/>
    </row>
    <row r="111" spans="5:7" x14ac:dyDescent="0.2">
      <c r="E111" s="119"/>
      <c r="F111" s="119"/>
      <c r="G111" s="75"/>
    </row>
    <row r="112" spans="5:7" x14ac:dyDescent="0.2">
      <c r="E112" s="119"/>
      <c r="F112" s="119"/>
      <c r="G112" s="75"/>
    </row>
    <row r="113" spans="5:7" x14ac:dyDescent="0.2">
      <c r="E113" s="119"/>
      <c r="F113" s="119"/>
      <c r="G113" s="75"/>
    </row>
    <row r="114" spans="5:7" x14ac:dyDescent="0.2">
      <c r="E114" s="119"/>
      <c r="F114" s="119"/>
      <c r="G114" s="75"/>
    </row>
    <row r="115" spans="5:7" x14ac:dyDescent="0.2">
      <c r="E115" s="119"/>
      <c r="F115" s="119"/>
      <c r="G115" s="75"/>
    </row>
    <row r="116" spans="5:7" x14ac:dyDescent="0.2">
      <c r="E116" s="119"/>
      <c r="F116" s="119"/>
      <c r="G116" s="75"/>
    </row>
    <row r="117" spans="5:7" x14ac:dyDescent="0.2">
      <c r="E117" s="119"/>
      <c r="F117" s="119"/>
      <c r="G117" s="75"/>
    </row>
    <row r="118" spans="5:7" x14ac:dyDescent="0.2">
      <c r="E118" s="119"/>
      <c r="F118" s="119"/>
      <c r="G118" s="75"/>
    </row>
    <row r="119" spans="5:7" x14ac:dyDescent="0.2">
      <c r="E119" s="119"/>
      <c r="F119" s="119"/>
      <c r="G119" s="75"/>
    </row>
    <row r="120" spans="5:7" x14ac:dyDescent="0.2">
      <c r="E120" s="119"/>
      <c r="F120" s="119"/>
      <c r="G120" s="75"/>
    </row>
    <row r="121" spans="5:7" x14ac:dyDescent="0.2">
      <c r="E121" s="119"/>
      <c r="F121" s="119"/>
      <c r="G121" s="75"/>
    </row>
    <row r="122" spans="5:7" x14ac:dyDescent="0.2">
      <c r="E122" s="119"/>
      <c r="F122" s="119"/>
      <c r="G122" s="75"/>
    </row>
    <row r="123" spans="5:7" x14ac:dyDescent="0.2">
      <c r="E123" s="119"/>
      <c r="F123" s="119"/>
      <c r="G123" s="75"/>
    </row>
    <row r="124" spans="5:7" x14ac:dyDescent="0.2">
      <c r="E124" s="119"/>
      <c r="F124" s="119"/>
      <c r="G124" s="75"/>
    </row>
    <row r="125" spans="5:7" x14ac:dyDescent="0.2">
      <c r="E125" s="119"/>
      <c r="F125" s="119"/>
      <c r="G125" s="75"/>
    </row>
    <row r="126" spans="5:7" x14ac:dyDescent="0.2">
      <c r="E126" s="119"/>
      <c r="F126" s="119"/>
      <c r="G126" s="75"/>
    </row>
    <row r="127" spans="5:7" x14ac:dyDescent="0.2">
      <c r="E127" s="119"/>
      <c r="F127" s="119"/>
      <c r="G127" s="75"/>
    </row>
    <row r="128" spans="5:7" x14ac:dyDescent="0.2">
      <c r="E128" s="119"/>
      <c r="F128" s="119"/>
      <c r="G128" s="75"/>
    </row>
    <row r="129" spans="5:7" x14ac:dyDescent="0.2">
      <c r="E129" s="119"/>
      <c r="F129" s="119"/>
      <c r="G129" s="75"/>
    </row>
    <row r="130" spans="5:7" x14ac:dyDescent="0.2">
      <c r="E130" s="119"/>
      <c r="F130" s="119"/>
      <c r="G130" s="75"/>
    </row>
    <row r="131" spans="5:7" x14ac:dyDescent="0.2">
      <c r="E131" s="119"/>
      <c r="F131" s="119"/>
      <c r="G131" s="75"/>
    </row>
    <row r="132" spans="5:7" x14ac:dyDescent="0.2">
      <c r="E132" s="119"/>
      <c r="F132" s="119"/>
      <c r="G132" s="75"/>
    </row>
    <row r="133" spans="5:7" x14ac:dyDescent="0.2">
      <c r="E133" s="119"/>
      <c r="F133" s="119"/>
      <c r="G133" s="75"/>
    </row>
    <row r="134" spans="5:7" x14ac:dyDescent="0.2">
      <c r="E134" s="119"/>
      <c r="F134" s="119"/>
      <c r="G134" s="75"/>
    </row>
    <row r="135" spans="5:7" x14ac:dyDescent="0.2">
      <c r="E135" s="119"/>
      <c r="F135" s="119"/>
      <c r="G135" s="75"/>
    </row>
    <row r="136" spans="5:7" x14ac:dyDescent="0.2">
      <c r="E136" s="119"/>
      <c r="F136" s="119"/>
      <c r="G136" s="75"/>
    </row>
    <row r="137" spans="5:7" x14ac:dyDescent="0.2">
      <c r="E137" s="119"/>
      <c r="F137" s="119"/>
      <c r="G137" s="75"/>
    </row>
    <row r="138" spans="5:7" x14ac:dyDescent="0.2">
      <c r="E138" s="119"/>
      <c r="F138" s="119"/>
      <c r="G138" s="75"/>
    </row>
    <row r="139" spans="5:7" x14ac:dyDescent="0.2">
      <c r="E139" s="119"/>
      <c r="F139" s="119"/>
      <c r="G139" s="75"/>
    </row>
    <row r="140" spans="5:7" x14ac:dyDescent="0.2">
      <c r="E140" s="119"/>
      <c r="F140" s="119"/>
      <c r="G140" s="75"/>
    </row>
    <row r="141" spans="5:7" x14ac:dyDescent="0.2">
      <c r="E141" s="119"/>
      <c r="F141" s="119"/>
      <c r="G141" s="75"/>
    </row>
    <row r="142" spans="5:7" x14ac:dyDescent="0.2">
      <c r="E142" s="119"/>
      <c r="F142" s="119"/>
      <c r="G142" s="75"/>
    </row>
    <row r="143" spans="5:7" x14ac:dyDescent="0.2">
      <c r="E143" s="119"/>
      <c r="F143" s="119"/>
      <c r="G143" s="75"/>
    </row>
    <row r="144" spans="5:7" x14ac:dyDescent="0.2">
      <c r="E144" s="119"/>
      <c r="F144" s="119"/>
      <c r="G144" s="75"/>
    </row>
    <row r="145" spans="5:7" x14ac:dyDescent="0.2">
      <c r="E145" s="119"/>
      <c r="F145" s="119"/>
      <c r="G145" s="75"/>
    </row>
    <row r="146" spans="5:7" x14ac:dyDescent="0.2">
      <c r="E146" s="119"/>
      <c r="F146" s="119"/>
      <c r="G146" s="75"/>
    </row>
    <row r="147" spans="5:7" x14ac:dyDescent="0.2">
      <c r="E147" s="119"/>
      <c r="F147" s="119"/>
      <c r="G147" s="75"/>
    </row>
    <row r="148" spans="5:7" x14ac:dyDescent="0.2">
      <c r="E148" s="119"/>
      <c r="F148" s="119"/>
      <c r="G148" s="75"/>
    </row>
    <row r="149" spans="5:7" x14ac:dyDescent="0.2">
      <c r="E149" s="119"/>
      <c r="F149" s="119"/>
      <c r="G149" s="75"/>
    </row>
    <row r="150" spans="5:7" x14ac:dyDescent="0.2">
      <c r="E150" s="119"/>
      <c r="F150" s="119"/>
      <c r="G150" s="75"/>
    </row>
    <row r="151" spans="5:7" x14ac:dyDescent="0.2">
      <c r="E151" s="119"/>
      <c r="F151" s="119"/>
      <c r="G151" s="75"/>
    </row>
    <row r="152" spans="5:7" x14ac:dyDescent="0.2">
      <c r="E152" s="119"/>
      <c r="F152" s="119"/>
      <c r="G152" s="75"/>
    </row>
    <row r="153" spans="5:7" x14ac:dyDescent="0.2">
      <c r="E153" s="119"/>
      <c r="F153" s="119"/>
      <c r="G153" s="75"/>
    </row>
    <row r="154" spans="5:7" x14ac:dyDescent="0.2">
      <c r="E154" s="119"/>
      <c r="F154" s="119"/>
      <c r="G154" s="75"/>
    </row>
    <row r="155" spans="5:7" x14ac:dyDescent="0.2">
      <c r="E155" s="119"/>
      <c r="F155" s="119"/>
      <c r="G155" s="75"/>
    </row>
    <row r="156" spans="5:7" x14ac:dyDescent="0.2">
      <c r="E156" s="119"/>
      <c r="F156" s="119"/>
      <c r="G156" s="75"/>
    </row>
    <row r="157" spans="5:7" x14ac:dyDescent="0.2">
      <c r="E157" s="119"/>
      <c r="F157" s="119"/>
      <c r="G157" s="75"/>
    </row>
    <row r="158" spans="5:7" x14ac:dyDescent="0.2">
      <c r="E158" s="119"/>
      <c r="F158" s="119"/>
      <c r="G158" s="75"/>
    </row>
    <row r="159" spans="5:7" x14ac:dyDescent="0.2">
      <c r="E159" s="119"/>
      <c r="F159" s="119"/>
      <c r="G159" s="75"/>
    </row>
    <row r="160" spans="5:7" x14ac:dyDescent="0.2">
      <c r="E160" s="119"/>
      <c r="F160" s="119"/>
      <c r="G160" s="75"/>
    </row>
    <row r="161" spans="5:7" x14ac:dyDescent="0.2">
      <c r="E161" s="119"/>
      <c r="F161" s="119"/>
      <c r="G161" s="75"/>
    </row>
    <row r="162" spans="5:7" x14ac:dyDescent="0.2">
      <c r="E162" s="119"/>
      <c r="F162" s="119"/>
      <c r="G162" s="75"/>
    </row>
    <row r="163" spans="5:7" x14ac:dyDescent="0.2">
      <c r="E163" s="119"/>
      <c r="F163" s="119"/>
      <c r="G163" s="75"/>
    </row>
    <row r="164" spans="5:7" x14ac:dyDescent="0.2">
      <c r="E164" s="119"/>
      <c r="F164" s="119"/>
      <c r="G164" s="75"/>
    </row>
    <row r="165" spans="5:7" x14ac:dyDescent="0.2">
      <c r="E165" s="119"/>
      <c r="F165" s="119"/>
      <c r="G165" s="75"/>
    </row>
    <row r="166" spans="5:7" x14ac:dyDescent="0.2">
      <c r="E166" s="119"/>
      <c r="F166" s="119"/>
      <c r="G166" s="75"/>
    </row>
    <row r="167" spans="5:7" x14ac:dyDescent="0.2">
      <c r="E167" s="119"/>
      <c r="F167" s="119"/>
      <c r="G167" s="75"/>
    </row>
    <row r="168" spans="5:7" x14ac:dyDescent="0.2">
      <c r="E168" s="119"/>
      <c r="F168" s="119"/>
      <c r="G168" s="75"/>
    </row>
    <row r="169" spans="5:7" x14ac:dyDescent="0.2">
      <c r="E169" s="119"/>
      <c r="F169" s="119"/>
      <c r="G169" s="75"/>
    </row>
    <row r="170" spans="5:7" x14ac:dyDescent="0.2">
      <c r="E170" s="119"/>
      <c r="F170" s="119"/>
      <c r="G170" s="75"/>
    </row>
    <row r="171" spans="5:7" x14ac:dyDescent="0.2">
      <c r="E171" s="119"/>
      <c r="F171" s="119"/>
      <c r="G171" s="75"/>
    </row>
    <row r="172" spans="5:7" x14ac:dyDescent="0.2">
      <c r="E172" s="119"/>
      <c r="F172" s="119"/>
      <c r="G172" s="75"/>
    </row>
    <row r="173" spans="5:7" x14ac:dyDescent="0.2">
      <c r="E173" s="119"/>
      <c r="F173" s="119"/>
      <c r="G173" s="75"/>
    </row>
    <row r="174" spans="5:7" x14ac:dyDescent="0.2">
      <c r="E174" s="119"/>
      <c r="F174" s="119"/>
      <c r="G174" s="75"/>
    </row>
    <row r="175" spans="5:7" x14ac:dyDescent="0.2">
      <c r="E175" s="119"/>
      <c r="F175" s="119"/>
      <c r="G175" s="75"/>
    </row>
    <row r="176" spans="5:7" x14ac:dyDescent="0.2">
      <c r="E176" s="119"/>
      <c r="F176" s="119"/>
      <c r="G176" s="75"/>
    </row>
    <row r="177" spans="5:7" x14ac:dyDescent="0.2">
      <c r="E177" s="119"/>
      <c r="F177" s="119"/>
      <c r="G177" s="75"/>
    </row>
    <row r="178" spans="5:7" x14ac:dyDescent="0.2">
      <c r="E178" s="119"/>
      <c r="F178" s="119"/>
      <c r="G178" s="75"/>
    </row>
    <row r="179" spans="5:7" x14ac:dyDescent="0.2">
      <c r="E179" s="119"/>
      <c r="F179" s="119"/>
      <c r="G179" s="75"/>
    </row>
    <row r="180" spans="5:7" x14ac:dyDescent="0.2">
      <c r="E180" s="119"/>
      <c r="F180" s="119"/>
      <c r="G180" s="75"/>
    </row>
    <row r="181" spans="5:7" x14ac:dyDescent="0.2">
      <c r="E181" s="119"/>
      <c r="F181" s="119"/>
      <c r="G181" s="75"/>
    </row>
    <row r="182" spans="5:7" x14ac:dyDescent="0.2">
      <c r="E182" s="119"/>
      <c r="F182" s="119"/>
      <c r="G182" s="75"/>
    </row>
    <row r="183" spans="5:7" x14ac:dyDescent="0.2">
      <c r="E183" s="119"/>
      <c r="F183" s="119"/>
      <c r="G183" s="75"/>
    </row>
    <row r="184" spans="5:7" x14ac:dyDescent="0.2">
      <c r="E184" s="119"/>
      <c r="F184" s="119"/>
      <c r="G184" s="75"/>
    </row>
    <row r="185" spans="5:7" x14ac:dyDescent="0.2">
      <c r="E185" s="119"/>
      <c r="F185" s="119"/>
      <c r="G185" s="75"/>
    </row>
    <row r="186" spans="5:7" x14ac:dyDescent="0.2">
      <c r="E186" s="119"/>
      <c r="F186" s="119"/>
      <c r="G186" s="75"/>
    </row>
    <row r="187" spans="5:7" x14ac:dyDescent="0.2">
      <c r="E187" s="119"/>
      <c r="F187" s="119"/>
      <c r="G187" s="75"/>
    </row>
    <row r="188" spans="5:7" x14ac:dyDescent="0.2">
      <c r="E188" s="119"/>
      <c r="F188" s="119"/>
      <c r="G188" s="75"/>
    </row>
    <row r="189" spans="5:7" x14ac:dyDescent="0.2">
      <c r="E189" s="119"/>
      <c r="F189" s="119"/>
      <c r="G189" s="75"/>
    </row>
    <row r="190" spans="5:7" x14ac:dyDescent="0.2">
      <c r="E190" s="119"/>
      <c r="F190" s="119"/>
      <c r="G190" s="75"/>
    </row>
    <row r="191" spans="5:7" x14ac:dyDescent="0.2">
      <c r="E191" s="119"/>
      <c r="F191" s="119"/>
      <c r="G191" s="75"/>
    </row>
    <row r="192" spans="5:7" x14ac:dyDescent="0.2">
      <c r="E192" s="119"/>
      <c r="F192" s="119"/>
      <c r="G192" s="75"/>
    </row>
    <row r="193" spans="5:7" x14ac:dyDescent="0.2">
      <c r="E193" s="119"/>
      <c r="F193" s="119"/>
      <c r="G193" s="75"/>
    </row>
    <row r="194" spans="5:7" x14ac:dyDescent="0.2">
      <c r="E194" s="119"/>
      <c r="F194" s="119"/>
      <c r="G194" s="75"/>
    </row>
    <row r="195" spans="5:7" x14ac:dyDescent="0.2">
      <c r="E195" s="119"/>
      <c r="F195" s="119"/>
      <c r="G195" s="75"/>
    </row>
    <row r="196" spans="5:7" x14ac:dyDescent="0.2">
      <c r="E196" s="119"/>
      <c r="F196" s="119"/>
      <c r="G196" s="75"/>
    </row>
    <row r="197" spans="5:7" x14ac:dyDescent="0.2">
      <c r="E197" s="119"/>
      <c r="F197" s="119"/>
      <c r="G197" s="75"/>
    </row>
    <row r="198" spans="5:7" x14ac:dyDescent="0.2">
      <c r="E198" s="119"/>
      <c r="F198" s="119"/>
      <c r="G198" s="75"/>
    </row>
    <row r="199" spans="5:7" x14ac:dyDescent="0.2">
      <c r="E199" s="119"/>
      <c r="F199" s="119"/>
      <c r="G199" s="75"/>
    </row>
    <row r="200" spans="5:7" x14ac:dyDescent="0.2">
      <c r="E200" s="119"/>
      <c r="F200" s="119"/>
      <c r="G200" s="75"/>
    </row>
    <row r="201" spans="5:7" x14ac:dyDescent="0.2">
      <c r="E201" s="119"/>
      <c r="F201" s="119"/>
      <c r="G201" s="75"/>
    </row>
    <row r="202" spans="5:7" x14ac:dyDescent="0.2">
      <c r="E202" s="119"/>
      <c r="F202" s="119"/>
      <c r="G202" s="75"/>
    </row>
    <row r="203" spans="5:7" x14ac:dyDescent="0.2">
      <c r="E203" s="119"/>
      <c r="F203" s="119"/>
      <c r="G203" s="75"/>
    </row>
    <row r="204" spans="5:7" x14ac:dyDescent="0.2">
      <c r="E204" s="119"/>
      <c r="F204" s="119"/>
      <c r="G204" s="75"/>
    </row>
    <row r="205" spans="5:7" x14ac:dyDescent="0.2">
      <c r="E205" s="119"/>
      <c r="F205" s="119"/>
      <c r="G205" s="75"/>
    </row>
    <row r="206" spans="5:7" x14ac:dyDescent="0.2">
      <c r="E206" s="119"/>
      <c r="F206" s="119"/>
      <c r="G206" s="75"/>
    </row>
    <row r="207" spans="5:7" x14ac:dyDescent="0.2">
      <c r="E207" s="119"/>
      <c r="F207" s="119"/>
      <c r="G207" s="75"/>
    </row>
    <row r="208" spans="5:7" x14ac:dyDescent="0.2">
      <c r="E208" s="119"/>
      <c r="F208" s="119"/>
      <c r="G208" s="75"/>
    </row>
    <row r="209" spans="5:7" x14ac:dyDescent="0.2">
      <c r="E209" s="119"/>
      <c r="F209" s="119"/>
      <c r="G209" s="75"/>
    </row>
    <row r="210" spans="5:7" x14ac:dyDescent="0.2">
      <c r="E210" s="119"/>
      <c r="F210" s="119"/>
      <c r="G210" s="75"/>
    </row>
    <row r="211" spans="5:7" x14ac:dyDescent="0.2">
      <c r="E211" s="119"/>
      <c r="F211" s="119"/>
      <c r="G211" s="75"/>
    </row>
    <row r="212" spans="5:7" x14ac:dyDescent="0.2">
      <c r="E212" s="119"/>
      <c r="F212" s="119"/>
      <c r="G212" s="75"/>
    </row>
    <row r="213" spans="5:7" x14ac:dyDescent="0.2">
      <c r="E213" s="119"/>
      <c r="F213" s="119"/>
      <c r="G213" s="75"/>
    </row>
    <row r="214" spans="5:7" x14ac:dyDescent="0.2">
      <c r="E214" s="119"/>
      <c r="F214" s="119"/>
      <c r="G214" s="75"/>
    </row>
    <row r="215" spans="5:7" x14ac:dyDescent="0.2">
      <c r="E215" s="119"/>
      <c r="F215" s="119"/>
      <c r="G215" s="75"/>
    </row>
    <row r="216" spans="5:7" x14ac:dyDescent="0.2">
      <c r="E216" s="119"/>
      <c r="F216" s="119"/>
      <c r="G216" s="75"/>
    </row>
    <row r="217" spans="5:7" x14ac:dyDescent="0.2">
      <c r="E217" s="119"/>
      <c r="F217" s="119"/>
      <c r="G217" s="75"/>
    </row>
    <row r="218" spans="5:7" x14ac:dyDescent="0.2">
      <c r="E218" s="119"/>
      <c r="F218" s="119"/>
      <c r="G218" s="75"/>
    </row>
    <row r="219" spans="5:7" x14ac:dyDescent="0.2">
      <c r="E219" s="119"/>
      <c r="F219" s="119"/>
      <c r="G219" s="75"/>
    </row>
    <row r="220" spans="5:7" x14ac:dyDescent="0.2">
      <c r="E220" s="119"/>
      <c r="F220" s="119"/>
      <c r="G220" s="75"/>
    </row>
    <row r="221" spans="5:7" x14ac:dyDescent="0.2">
      <c r="E221" s="119"/>
      <c r="F221" s="119"/>
      <c r="G221" s="75"/>
    </row>
    <row r="222" spans="5:7" x14ac:dyDescent="0.2">
      <c r="E222" s="119"/>
      <c r="F222" s="119"/>
      <c r="G222" s="75"/>
    </row>
    <row r="223" spans="5:7" x14ac:dyDescent="0.2">
      <c r="E223" s="119"/>
      <c r="F223" s="119"/>
      <c r="G223" s="75"/>
    </row>
    <row r="224" spans="5:7" x14ac:dyDescent="0.2">
      <c r="E224" s="119"/>
      <c r="F224" s="119"/>
      <c r="G224" s="75"/>
    </row>
    <row r="225" spans="5:7" x14ac:dyDescent="0.2">
      <c r="E225" s="119"/>
      <c r="F225" s="119"/>
      <c r="G225" s="75"/>
    </row>
    <row r="226" spans="5:7" x14ac:dyDescent="0.2">
      <c r="E226" s="119"/>
      <c r="F226" s="119"/>
      <c r="G226" s="75"/>
    </row>
    <row r="227" spans="5:7" x14ac:dyDescent="0.2">
      <c r="E227" s="119"/>
      <c r="F227" s="119"/>
      <c r="G227" s="75"/>
    </row>
    <row r="228" spans="5:7" x14ac:dyDescent="0.2">
      <c r="E228" s="119"/>
      <c r="F228" s="119"/>
      <c r="G228" s="75"/>
    </row>
    <row r="229" spans="5:7" x14ac:dyDescent="0.2">
      <c r="E229" s="119"/>
      <c r="F229" s="119"/>
      <c r="G229" s="75"/>
    </row>
    <row r="230" spans="5:7" x14ac:dyDescent="0.2">
      <c r="E230" s="119"/>
      <c r="F230" s="119"/>
      <c r="G230" s="75"/>
    </row>
    <row r="231" spans="5:7" x14ac:dyDescent="0.2">
      <c r="E231" s="119"/>
      <c r="F231" s="119"/>
      <c r="G231" s="75"/>
    </row>
    <row r="232" spans="5:7" x14ac:dyDescent="0.2">
      <c r="E232" s="119"/>
      <c r="F232" s="119"/>
      <c r="G232" s="75"/>
    </row>
    <row r="233" spans="5:7" x14ac:dyDescent="0.2">
      <c r="E233" s="119"/>
      <c r="F233" s="119"/>
      <c r="G233" s="75"/>
    </row>
    <row r="234" spans="5:7" x14ac:dyDescent="0.2">
      <c r="E234" s="119"/>
      <c r="F234" s="119"/>
      <c r="G234" s="75"/>
    </row>
    <row r="235" spans="5:7" x14ac:dyDescent="0.2">
      <c r="E235" s="119"/>
      <c r="F235" s="119"/>
      <c r="G235" s="75"/>
    </row>
    <row r="236" spans="5:7" x14ac:dyDescent="0.2">
      <c r="E236" s="119"/>
      <c r="F236" s="119"/>
      <c r="G236" s="75"/>
    </row>
    <row r="237" spans="5:7" x14ac:dyDescent="0.2">
      <c r="E237" s="119"/>
      <c r="F237" s="119"/>
      <c r="G237" s="75"/>
    </row>
    <row r="238" spans="5:7" x14ac:dyDescent="0.2">
      <c r="E238" s="119"/>
      <c r="F238" s="119"/>
      <c r="G238" s="75"/>
    </row>
    <row r="239" spans="5:7" x14ac:dyDescent="0.2">
      <c r="E239" s="119"/>
      <c r="F239" s="119"/>
      <c r="G239" s="75"/>
    </row>
    <row r="240" spans="5:7" x14ac:dyDescent="0.2">
      <c r="E240" s="119"/>
      <c r="F240" s="119"/>
      <c r="G240" s="75"/>
    </row>
    <row r="241" spans="5:7" x14ac:dyDescent="0.2">
      <c r="E241" s="119"/>
      <c r="F241" s="119"/>
      <c r="G241" s="75"/>
    </row>
    <row r="242" spans="5:7" x14ac:dyDescent="0.2">
      <c r="E242" s="119"/>
      <c r="F242" s="119"/>
      <c r="G242" s="75"/>
    </row>
    <row r="243" spans="5:7" x14ac:dyDescent="0.2">
      <c r="E243" s="119"/>
      <c r="F243" s="119"/>
      <c r="G243" s="75"/>
    </row>
    <row r="244" spans="5:7" x14ac:dyDescent="0.2">
      <c r="E244" s="119"/>
      <c r="F244" s="119"/>
      <c r="G244" s="75"/>
    </row>
    <row r="245" spans="5:7" x14ac:dyDescent="0.2">
      <c r="E245" s="119"/>
      <c r="F245" s="119"/>
      <c r="G245" s="75"/>
    </row>
    <row r="246" spans="5:7" x14ac:dyDescent="0.2">
      <c r="E246" s="119"/>
      <c r="F246" s="119"/>
      <c r="G246" s="75"/>
    </row>
    <row r="247" spans="5:7" x14ac:dyDescent="0.2">
      <c r="E247" s="119"/>
      <c r="F247" s="119"/>
      <c r="G247" s="75"/>
    </row>
    <row r="248" spans="5:7" x14ac:dyDescent="0.2">
      <c r="E248" s="119"/>
      <c r="F248" s="119"/>
      <c r="G248" s="75"/>
    </row>
    <row r="249" spans="5:7" x14ac:dyDescent="0.2">
      <c r="E249" s="119"/>
      <c r="F249" s="119"/>
      <c r="G249" s="75"/>
    </row>
    <row r="250" spans="5:7" x14ac:dyDescent="0.2">
      <c r="E250" s="119"/>
      <c r="F250" s="119"/>
      <c r="G250" s="75"/>
    </row>
    <row r="251" spans="5:7" x14ac:dyDescent="0.2">
      <c r="E251" s="119"/>
      <c r="F251" s="119"/>
      <c r="G251" s="75"/>
    </row>
    <row r="252" spans="5:7" x14ac:dyDescent="0.2">
      <c r="E252" s="119"/>
      <c r="F252" s="119"/>
      <c r="G252" s="75"/>
    </row>
    <row r="253" spans="5:7" x14ac:dyDescent="0.2">
      <c r="E253" s="119"/>
      <c r="F253" s="119"/>
      <c r="G253" s="75"/>
    </row>
    <row r="254" spans="5:7" x14ac:dyDescent="0.2">
      <c r="E254" s="119"/>
      <c r="F254" s="119"/>
      <c r="G254" s="75"/>
    </row>
    <row r="255" spans="5:7" x14ac:dyDescent="0.2">
      <c r="E255" s="119"/>
      <c r="F255" s="119"/>
      <c r="G255" s="75"/>
    </row>
    <row r="256" spans="5:7" x14ac:dyDescent="0.2">
      <c r="E256" s="119"/>
      <c r="F256" s="119"/>
      <c r="G256" s="75"/>
    </row>
    <row r="257" spans="5:7" x14ac:dyDescent="0.2">
      <c r="E257" s="119"/>
      <c r="F257" s="119"/>
      <c r="G257" s="75"/>
    </row>
    <row r="258" spans="5:7" x14ac:dyDescent="0.2">
      <c r="E258" s="119"/>
      <c r="F258" s="119"/>
      <c r="G258" s="75"/>
    </row>
    <row r="259" spans="5:7" x14ac:dyDescent="0.2">
      <c r="E259" s="119"/>
      <c r="F259" s="119"/>
      <c r="G259" s="75"/>
    </row>
    <row r="260" spans="5:7" x14ac:dyDescent="0.2">
      <c r="E260" s="119"/>
      <c r="F260" s="119"/>
      <c r="G260" s="75"/>
    </row>
    <row r="261" spans="5:7" x14ac:dyDescent="0.2">
      <c r="E261" s="119"/>
      <c r="F261" s="119"/>
      <c r="G261" s="75"/>
    </row>
    <row r="262" spans="5:7" x14ac:dyDescent="0.2">
      <c r="E262" s="119"/>
      <c r="F262" s="119"/>
      <c r="G262" s="75"/>
    </row>
    <row r="263" spans="5:7" x14ac:dyDescent="0.2">
      <c r="E263" s="119"/>
      <c r="F263" s="119"/>
      <c r="G263" s="75"/>
    </row>
    <row r="264" spans="5:7" x14ac:dyDescent="0.2">
      <c r="E264" s="119"/>
      <c r="F264" s="119"/>
      <c r="G264" s="75"/>
    </row>
    <row r="265" spans="5:7" x14ac:dyDescent="0.2">
      <c r="E265" s="119"/>
      <c r="F265" s="119"/>
      <c r="G265" s="75"/>
    </row>
    <row r="266" spans="5:7" x14ac:dyDescent="0.2">
      <c r="E266" s="119"/>
      <c r="F266" s="119"/>
      <c r="G266" s="75"/>
    </row>
    <row r="267" spans="5:7" x14ac:dyDescent="0.2">
      <c r="E267" s="119"/>
      <c r="F267" s="119"/>
      <c r="G267" s="75"/>
    </row>
    <row r="268" spans="5:7" x14ac:dyDescent="0.2">
      <c r="E268" s="119"/>
      <c r="F268" s="119"/>
      <c r="G268" s="75"/>
    </row>
    <row r="269" spans="5:7" x14ac:dyDescent="0.2">
      <c r="E269" s="119"/>
      <c r="F269" s="119"/>
      <c r="G269" s="75"/>
    </row>
    <row r="270" spans="5:7" x14ac:dyDescent="0.2">
      <c r="E270" s="119"/>
      <c r="F270" s="119"/>
      <c r="G270" s="75"/>
    </row>
    <row r="271" spans="5:7" x14ac:dyDescent="0.2">
      <c r="E271" s="119"/>
      <c r="F271" s="119"/>
      <c r="G271" s="75"/>
    </row>
    <row r="272" spans="5:7" x14ac:dyDescent="0.2">
      <c r="E272" s="119"/>
      <c r="F272" s="119"/>
      <c r="G272" s="75"/>
    </row>
    <row r="273" spans="5:7" x14ac:dyDescent="0.2">
      <c r="E273" s="119"/>
      <c r="F273" s="119"/>
      <c r="G273" s="75"/>
    </row>
    <row r="274" spans="5:7" x14ac:dyDescent="0.2">
      <c r="E274" s="119"/>
      <c r="F274" s="119"/>
      <c r="G274" s="75"/>
    </row>
    <row r="275" spans="5:7" x14ac:dyDescent="0.2">
      <c r="E275" s="119"/>
      <c r="F275" s="119"/>
      <c r="G275" s="75"/>
    </row>
    <row r="276" spans="5:7" x14ac:dyDescent="0.2">
      <c r="E276" s="119"/>
      <c r="F276" s="119"/>
      <c r="G276" s="75"/>
    </row>
    <row r="277" spans="5:7" x14ac:dyDescent="0.2">
      <c r="E277" s="119"/>
      <c r="F277" s="119"/>
      <c r="G277" s="75"/>
    </row>
    <row r="278" spans="5:7" x14ac:dyDescent="0.2">
      <c r="E278" s="119"/>
      <c r="F278" s="119"/>
      <c r="G278" s="75"/>
    </row>
    <row r="279" spans="5:7" x14ac:dyDescent="0.2">
      <c r="E279" s="119"/>
      <c r="F279" s="119"/>
      <c r="G279" s="75"/>
    </row>
    <row r="280" spans="5:7" x14ac:dyDescent="0.2">
      <c r="E280" s="119"/>
      <c r="F280" s="119"/>
      <c r="G280" s="75"/>
    </row>
    <row r="281" spans="5:7" x14ac:dyDescent="0.2">
      <c r="E281" s="119"/>
      <c r="F281" s="119"/>
      <c r="G281" s="75"/>
    </row>
    <row r="282" spans="5:7" x14ac:dyDescent="0.2">
      <c r="E282" s="119"/>
      <c r="F282" s="119"/>
      <c r="G282" s="75"/>
    </row>
    <row r="283" spans="5:7" x14ac:dyDescent="0.2">
      <c r="E283" s="119"/>
      <c r="F283" s="119"/>
      <c r="G283" s="75"/>
    </row>
    <row r="284" spans="5:7" x14ac:dyDescent="0.2">
      <c r="E284" s="119"/>
      <c r="F284" s="119"/>
      <c r="G284" s="75"/>
    </row>
    <row r="285" spans="5:7" x14ac:dyDescent="0.2">
      <c r="E285" s="119"/>
      <c r="F285" s="119"/>
      <c r="G285" s="75"/>
    </row>
    <row r="286" spans="5:7" x14ac:dyDescent="0.2">
      <c r="E286" s="119"/>
      <c r="F286" s="119"/>
      <c r="G286" s="75"/>
    </row>
    <row r="287" spans="5:7" x14ac:dyDescent="0.2">
      <c r="E287" s="119"/>
      <c r="F287" s="119"/>
      <c r="G287" s="75"/>
    </row>
    <row r="288" spans="5:7" x14ac:dyDescent="0.2">
      <c r="E288" s="119"/>
      <c r="F288" s="119"/>
      <c r="G288" s="75"/>
    </row>
    <row r="289" spans="5:7" x14ac:dyDescent="0.2">
      <c r="E289" s="119"/>
      <c r="F289" s="119"/>
      <c r="G289" s="75"/>
    </row>
    <row r="290" spans="5:7" x14ac:dyDescent="0.2">
      <c r="E290" s="119"/>
      <c r="F290" s="119"/>
      <c r="G290" s="75"/>
    </row>
    <row r="291" spans="5:7" x14ac:dyDescent="0.2">
      <c r="E291" s="119"/>
      <c r="F291" s="119"/>
      <c r="G291" s="75"/>
    </row>
    <row r="292" spans="5:7" x14ac:dyDescent="0.2">
      <c r="E292" s="119"/>
      <c r="F292" s="119"/>
      <c r="G292" s="75"/>
    </row>
    <row r="293" spans="5:7" x14ac:dyDescent="0.2">
      <c r="E293" s="119"/>
      <c r="F293" s="119"/>
      <c r="G293" s="75"/>
    </row>
    <row r="294" spans="5:7" x14ac:dyDescent="0.2">
      <c r="E294" s="119"/>
      <c r="F294" s="119"/>
      <c r="G294" s="75"/>
    </row>
    <row r="295" spans="5:7" x14ac:dyDescent="0.2">
      <c r="E295" s="119"/>
      <c r="F295" s="119"/>
      <c r="G295" s="75"/>
    </row>
    <row r="296" spans="5:7" x14ac:dyDescent="0.2">
      <c r="E296" s="119"/>
      <c r="F296" s="119"/>
      <c r="G296" s="75"/>
    </row>
    <row r="297" spans="5:7" x14ac:dyDescent="0.2">
      <c r="E297" s="119"/>
      <c r="F297" s="119"/>
      <c r="G297" s="75"/>
    </row>
    <row r="298" spans="5:7" x14ac:dyDescent="0.2">
      <c r="E298" s="119"/>
      <c r="F298" s="119"/>
      <c r="G298" s="75"/>
    </row>
    <row r="299" spans="5:7" x14ac:dyDescent="0.2">
      <c r="E299" s="119"/>
      <c r="F299" s="119"/>
      <c r="G299" s="75"/>
    </row>
    <row r="300" spans="5:7" x14ac:dyDescent="0.2">
      <c r="E300" s="119"/>
      <c r="F300" s="119"/>
      <c r="G300" s="75"/>
    </row>
    <row r="301" spans="5:7" x14ac:dyDescent="0.2">
      <c r="E301" s="119"/>
      <c r="F301" s="119"/>
      <c r="G301" s="75"/>
    </row>
    <row r="302" spans="5:7" x14ac:dyDescent="0.2">
      <c r="E302" s="119"/>
      <c r="F302" s="119"/>
      <c r="G302" s="75"/>
    </row>
    <row r="303" spans="5:7" x14ac:dyDescent="0.2">
      <c r="E303" s="119"/>
      <c r="F303" s="119"/>
      <c r="G303" s="75"/>
    </row>
    <row r="304" spans="5:7" x14ac:dyDescent="0.2">
      <c r="E304" s="119"/>
      <c r="F304" s="119"/>
      <c r="G304" s="75"/>
    </row>
    <row r="305" spans="5:7" x14ac:dyDescent="0.2">
      <c r="E305" s="119"/>
      <c r="F305" s="119"/>
      <c r="G305" s="75"/>
    </row>
    <row r="306" spans="5:7" x14ac:dyDescent="0.2">
      <c r="E306" s="119"/>
      <c r="F306" s="119"/>
      <c r="G306" s="75"/>
    </row>
    <row r="307" spans="5:7" x14ac:dyDescent="0.2">
      <c r="E307" s="119"/>
      <c r="F307" s="119"/>
      <c r="G307" s="75"/>
    </row>
    <row r="308" spans="5:7" x14ac:dyDescent="0.2">
      <c r="E308" s="119"/>
      <c r="F308" s="119"/>
      <c r="G308" s="75"/>
    </row>
    <row r="309" spans="5:7" x14ac:dyDescent="0.2">
      <c r="E309" s="119"/>
      <c r="F309" s="119"/>
      <c r="G309" s="75"/>
    </row>
    <row r="310" spans="5:7" x14ac:dyDescent="0.2">
      <c r="E310" s="119"/>
      <c r="F310" s="119"/>
      <c r="G310" s="75"/>
    </row>
    <row r="311" spans="5:7" x14ac:dyDescent="0.2">
      <c r="E311" s="119"/>
      <c r="F311" s="119"/>
      <c r="G311" s="75"/>
    </row>
    <row r="312" spans="5:7" x14ac:dyDescent="0.2">
      <c r="E312" s="119"/>
      <c r="F312" s="119"/>
      <c r="G312" s="75"/>
    </row>
    <row r="313" spans="5:7" x14ac:dyDescent="0.2">
      <c r="E313" s="119"/>
      <c r="F313" s="119"/>
      <c r="G313" s="75"/>
    </row>
    <row r="314" spans="5:7" x14ac:dyDescent="0.2">
      <c r="E314" s="119"/>
      <c r="F314" s="119"/>
      <c r="G314" s="75"/>
    </row>
    <row r="315" spans="5:7" x14ac:dyDescent="0.2">
      <c r="E315" s="119"/>
      <c r="F315" s="119"/>
      <c r="G315" s="75"/>
    </row>
    <row r="316" spans="5:7" x14ac:dyDescent="0.2">
      <c r="E316" s="119"/>
      <c r="F316" s="119"/>
      <c r="G316" s="75"/>
    </row>
    <row r="317" spans="5:7" x14ac:dyDescent="0.2">
      <c r="E317" s="119"/>
      <c r="F317" s="119"/>
      <c r="G317" s="75"/>
    </row>
    <row r="318" spans="5:7" x14ac:dyDescent="0.2">
      <c r="E318" s="119"/>
      <c r="F318" s="119"/>
      <c r="G318" s="75"/>
    </row>
    <row r="319" spans="5:7" x14ac:dyDescent="0.2">
      <c r="E319" s="119"/>
      <c r="F319" s="119"/>
      <c r="G319" s="75"/>
    </row>
    <row r="320" spans="5:7" x14ac:dyDescent="0.2">
      <c r="E320" s="119"/>
      <c r="F320" s="119"/>
      <c r="G320" s="75"/>
    </row>
    <row r="321" spans="5:7" x14ac:dyDescent="0.2">
      <c r="E321" s="119"/>
      <c r="F321" s="119"/>
      <c r="G321" s="75"/>
    </row>
    <row r="322" spans="5:7" x14ac:dyDescent="0.2">
      <c r="E322" s="119"/>
      <c r="F322" s="119"/>
      <c r="G322" s="75"/>
    </row>
    <row r="323" spans="5:7" x14ac:dyDescent="0.2">
      <c r="E323" s="119"/>
      <c r="F323" s="119"/>
      <c r="G323" s="75"/>
    </row>
    <row r="324" spans="5:7" x14ac:dyDescent="0.2">
      <c r="E324" s="119"/>
      <c r="F324" s="119"/>
      <c r="G324" s="75"/>
    </row>
    <row r="325" spans="5:7" x14ac:dyDescent="0.2">
      <c r="E325" s="119"/>
      <c r="F325" s="119"/>
      <c r="G325" s="75"/>
    </row>
    <row r="326" spans="5:7" x14ac:dyDescent="0.2">
      <c r="E326" s="119"/>
      <c r="F326" s="119"/>
      <c r="G326" s="75"/>
    </row>
    <row r="327" spans="5:7" x14ac:dyDescent="0.2">
      <c r="E327" s="119"/>
      <c r="F327" s="119"/>
      <c r="G327" s="75"/>
    </row>
    <row r="328" spans="5:7" x14ac:dyDescent="0.2">
      <c r="E328" s="119"/>
      <c r="F328" s="119"/>
      <c r="G328" s="75"/>
    </row>
    <row r="329" spans="5:7" x14ac:dyDescent="0.2">
      <c r="E329" s="119"/>
      <c r="F329" s="119"/>
      <c r="G329" s="75"/>
    </row>
    <row r="330" spans="5:7" x14ac:dyDescent="0.2">
      <c r="E330" s="119"/>
      <c r="F330" s="119"/>
      <c r="G330" s="75"/>
    </row>
    <row r="331" spans="5:7" x14ac:dyDescent="0.2">
      <c r="E331" s="119"/>
      <c r="F331" s="119"/>
      <c r="G331" s="75"/>
    </row>
    <row r="332" spans="5:7" x14ac:dyDescent="0.2">
      <c r="E332" s="119"/>
      <c r="F332" s="119"/>
      <c r="G332" s="75"/>
    </row>
    <row r="333" spans="5:7" x14ac:dyDescent="0.2">
      <c r="E333" s="119"/>
      <c r="F333" s="119"/>
      <c r="G333" s="75"/>
    </row>
    <row r="334" spans="5:7" x14ac:dyDescent="0.2">
      <c r="E334" s="119"/>
      <c r="F334" s="119"/>
      <c r="G334" s="75"/>
    </row>
    <row r="335" spans="5:7" x14ac:dyDescent="0.2">
      <c r="E335" s="119"/>
      <c r="F335" s="119"/>
      <c r="G335" s="75"/>
    </row>
    <row r="336" spans="5:7" x14ac:dyDescent="0.2">
      <c r="E336" s="119"/>
      <c r="F336" s="119"/>
      <c r="G336" s="75"/>
    </row>
    <row r="337" spans="5:7" x14ac:dyDescent="0.2">
      <c r="E337" s="119"/>
      <c r="F337" s="119"/>
      <c r="G337" s="75"/>
    </row>
    <row r="338" spans="5:7" x14ac:dyDescent="0.2">
      <c r="E338" s="119"/>
      <c r="F338" s="119"/>
      <c r="G338" s="75"/>
    </row>
    <row r="339" spans="5:7" x14ac:dyDescent="0.2">
      <c r="E339" s="119"/>
      <c r="F339" s="119"/>
      <c r="G339" s="75"/>
    </row>
    <row r="340" spans="5:7" x14ac:dyDescent="0.2">
      <c r="E340" s="119"/>
      <c r="F340" s="119"/>
      <c r="G340" s="75"/>
    </row>
    <row r="341" spans="5:7" x14ac:dyDescent="0.2">
      <c r="E341" s="119"/>
      <c r="F341" s="119"/>
      <c r="G341" s="75"/>
    </row>
    <row r="342" spans="5:7" x14ac:dyDescent="0.2">
      <c r="E342" s="119"/>
      <c r="F342" s="119"/>
      <c r="G342" s="75"/>
    </row>
    <row r="343" spans="5:7" x14ac:dyDescent="0.2">
      <c r="E343" s="119"/>
      <c r="F343" s="119"/>
      <c r="G343" s="75"/>
    </row>
    <row r="344" spans="5:7" x14ac:dyDescent="0.2">
      <c r="E344" s="119"/>
      <c r="F344" s="119"/>
      <c r="G344" s="75"/>
    </row>
    <row r="345" spans="5:7" x14ac:dyDescent="0.2">
      <c r="E345" s="119"/>
      <c r="F345" s="119"/>
      <c r="G345" s="75"/>
    </row>
    <row r="346" spans="5:7" x14ac:dyDescent="0.2">
      <c r="E346" s="119"/>
      <c r="F346" s="119"/>
      <c r="G346" s="75"/>
    </row>
    <row r="347" spans="5:7" x14ac:dyDescent="0.2">
      <c r="E347" s="119"/>
      <c r="F347" s="119"/>
      <c r="G347" s="75"/>
    </row>
    <row r="348" spans="5:7" x14ac:dyDescent="0.2">
      <c r="E348" s="119"/>
      <c r="F348" s="119"/>
      <c r="G348" s="75"/>
    </row>
    <row r="349" spans="5:7" x14ac:dyDescent="0.2">
      <c r="E349" s="119"/>
      <c r="F349" s="119"/>
      <c r="G349" s="75"/>
    </row>
    <row r="350" spans="5:7" x14ac:dyDescent="0.2">
      <c r="E350" s="119"/>
      <c r="F350" s="119"/>
      <c r="G350" s="75"/>
    </row>
    <row r="351" spans="5:7" x14ac:dyDescent="0.2">
      <c r="E351" s="119"/>
      <c r="F351" s="119"/>
      <c r="G351" s="75"/>
    </row>
    <row r="352" spans="5:7" x14ac:dyDescent="0.2">
      <c r="E352" s="119"/>
      <c r="F352" s="119"/>
      <c r="G352" s="75"/>
    </row>
    <row r="353" spans="5:7" x14ac:dyDescent="0.2">
      <c r="E353" s="119"/>
      <c r="F353" s="119"/>
      <c r="G353" s="75"/>
    </row>
    <row r="354" spans="5:7" x14ac:dyDescent="0.2">
      <c r="E354" s="119"/>
      <c r="F354" s="119"/>
      <c r="G354" s="75"/>
    </row>
    <row r="355" spans="5:7" x14ac:dyDescent="0.2">
      <c r="E355" s="119"/>
      <c r="F355" s="119"/>
      <c r="G355" s="75"/>
    </row>
    <row r="356" spans="5:7" x14ac:dyDescent="0.2">
      <c r="E356" s="119"/>
      <c r="F356" s="119"/>
      <c r="G356" s="75"/>
    </row>
    <row r="357" spans="5:7" x14ac:dyDescent="0.2">
      <c r="E357" s="119"/>
      <c r="F357" s="119"/>
      <c r="G357" s="75"/>
    </row>
    <row r="358" spans="5:7" x14ac:dyDescent="0.2">
      <c r="E358" s="119"/>
      <c r="F358" s="119"/>
      <c r="G358" s="75"/>
    </row>
    <row r="359" spans="5:7" x14ac:dyDescent="0.2">
      <c r="E359" s="119"/>
      <c r="F359" s="119"/>
      <c r="G359" s="75"/>
    </row>
    <row r="360" spans="5:7" x14ac:dyDescent="0.2">
      <c r="E360" s="119"/>
      <c r="F360" s="119"/>
      <c r="G360" s="75"/>
    </row>
    <row r="361" spans="5:7" x14ac:dyDescent="0.2">
      <c r="E361" s="119"/>
      <c r="F361" s="119"/>
      <c r="G361" s="75"/>
    </row>
    <row r="362" spans="5:7" x14ac:dyDescent="0.2">
      <c r="E362" s="119"/>
      <c r="F362" s="119"/>
      <c r="G362" s="75"/>
    </row>
    <row r="363" spans="5:7" x14ac:dyDescent="0.2">
      <c r="E363" s="119"/>
      <c r="F363" s="119"/>
      <c r="G363" s="75"/>
    </row>
    <row r="364" spans="5:7" x14ac:dyDescent="0.2">
      <c r="E364" s="119"/>
      <c r="F364" s="119"/>
      <c r="G364" s="75"/>
    </row>
    <row r="365" spans="5:7" x14ac:dyDescent="0.2">
      <c r="E365" s="119"/>
      <c r="F365" s="119"/>
      <c r="G365" s="75"/>
    </row>
    <row r="366" spans="5:7" x14ac:dyDescent="0.2">
      <c r="E366" s="119"/>
      <c r="F366" s="119"/>
      <c r="G366" s="75"/>
    </row>
    <row r="367" spans="5:7" x14ac:dyDescent="0.2">
      <c r="E367" s="119"/>
      <c r="F367" s="119"/>
      <c r="G367" s="75"/>
    </row>
    <row r="368" spans="5:7" x14ac:dyDescent="0.2">
      <c r="E368" s="119"/>
      <c r="F368" s="119"/>
      <c r="G368" s="75"/>
    </row>
    <row r="369" spans="5:7" x14ac:dyDescent="0.2">
      <c r="E369" s="119"/>
      <c r="F369" s="119"/>
      <c r="G369" s="75"/>
    </row>
    <row r="370" spans="5:7" x14ac:dyDescent="0.2">
      <c r="E370" s="119"/>
      <c r="F370" s="119"/>
      <c r="G370" s="75"/>
    </row>
    <row r="371" spans="5:7" x14ac:dyDescent="0.2">
      <c r="E371" s="119"/>
      <c r="F371" s="119"/>
      <c r="G371" s="75"/>
    </row>
    <row r="372" spans="5:7" x14ac:dyDescent="0.2">
      <c r="E372" s="119"/>
      <c r="F372" s="119"/>
      <c r="G372" s="75"/>
    </row>
    <row r="373" spans="5:7" x14ac:dyDescent="0.2">
      <c r="E373" s="119"/>
      <c r="F373" s="119"/>
      <c r="G373" s="75"/>
    </row>
    <row r="374" spans="5:7" x14ac:dyDescent="0.2">
      <c r="E374" s="119"/>
      <c r="F374" s="119"/>
      <c r="G374" s="75"/>
    </row>
    <row r="375" spans="5:7" x14ac:dyDescent="0.2">
      <c r="E375" s="119"/>
      <c r="F375" s="119"/>
      <c r="G375" s="75"/>
    </row>
    <row r="376" spans="5:7" x14ac:dyDescent="0.2">
      <c r="E376" s="119"/>
      <c r="F376" s="119"/>
      <c r="G376" s="75"/>
    </row>
    <row r="377" spans="5:7" x14ac:dyDescent="0.2">
      <c r="E377" s="119"/>
      <c r="F377" s="119"/>
      <c r="G377" s="75"/>
    </row>
    <row r="378" spans="5:7" x14ac:dyDescent="0.2">
      <c r="E378" s="119"/>
      <c r="F378" s="119"/>
      <c r="G378" s="75"/>
    </row>
    <row r="379" spans="5:7" x14ac:dyDescent="0.2">
      <c r="E379" s="119"/>
      <c r="F379" s="119"/>
      <c r="G379" s="75"/>
    </row>
    <row r="380" spans="5:7" x14ac:dyDescent="0.2">
      <c r="E380" s="119"/>
      <c r="F380" s="119"/>
      <c r="G380" s="75"/>
    </row>
    <row r="381" spans="5:7" x14ac:dyDescent="0.2">
      <c r="E381" s="119"/>
      <c r="F381" s="119"/>
      <c r="G381" s="75"/>
    </row>
    <row r="382" spans="5:7" x14ac:dyDescent="0.2">
      <c r="E382" s="119"/>
      <c r="F382" s="119"/>
      <c r="G382" s="75"/>
    </row>
    <row r="383" spans="5:7" x14ac:dyDescent="0.2">
      <c r="E383" s="119"/>
      <c r="F383" s="119"/>
      <c r="G383" s="75"/>
    </row>
    <row r="384" spans="5:7" x14ac:dyDescent="0.2">
      <c r="E384" s="119"/>
      <c r="F384" s="119"/>
      <c r="G384" s="75"/>
    </row>
    <row r="385" spans="5:7" x14ac:dyDescent="0.2">
      <c r="E385" s="119"/>
      <c r="F385" s="119"/>
      <c r="G385" s="75"/>
    </row>
    <row r="386" spans="5:7" x14ac:dyDescent="0.2">
      <c r="E386" s="119"/>
      <c r="F386" s="119"/>
      <c r="G386" s="75"/>
    </row>
    <row r="387" spans="5:7" x14ac:dyDescent="0.2">
      <c r="E387" s="119"/>
      <c r="F387" s="119"/>
      <c r="G387" s="75"/>
    </row>
    <row r="388" spans="5:7" x14ac:dyDescent="0.2">
      <c r="E388" s="119"/>
      <c r="F388" s="119"/>
      <c r="G388" s="75"/>
    </row>
    <row r="389" spans="5:7" x14ac:dyDescent="0.2">
      <c r="E389" s="119"/>
      <c r="F389" s="119"/>
      <c r="G389" s="75"/>
    </row>
    <row r="390" spans="5:7" x14ac:dyDescent="0.2">
      <c r="E390" s="119"/>
      <c r="F390" s="119"/>
      <c r="G390" s="75"/>
    </row>
    <row r="391" spans="5:7" x14ac:dyDescent="0.2">
      <c r="E391" s="119"/>
      <c r="F391" s="119"/>
      <c r="G391" s="75"/>
    </row>
    <row r="392" spans="5:7" x14ac:dyDescent="0.2">
      <c r="E392" s="119"/>
      <c r="F392" s="119"/>
      <c r="G392" s="75"/>
    </row>
    <row r="393" spans="5:7" x14ac:dyDescent="0.2">
      <c r="E393" s="119"/>
      <c r="F393" s="119"/>
      <c r="G393" s="75"/>
    </row>
    <row r="394" spans="5:7" x14ac:dyDescent="0.2">
      <c r="E394" s="119"/>
      <c r="F394" s="119"/>
      <c r="G394" s="75"/>
    </row>
    <row r="395" spans="5:7" x14ac:dyDescent="0.2">
      <c r="E395" s="119"/>
      <c r="F395" s="119"/>
      <c r="G395" s="75"/>
    </row>
    <row r="396" spans="5:7" x14ac:dyDescent="0.2">
      <c r="E396" s="119"/>
      <c r="F396" s="119"/>
      <c r="G396" s="75"/>
    </row>
    <row r="397" spans="5:7" x14ac:dyDescent="0.2">
      <c r="E397" s="119"/>
      <c r="F397" s="119"/>
      <c r="G397" s="75"/>
    </row>
    <row r="398" spans="5:7" x14ac:dyDescent="0.2">
      <c r="E398" s="119"/>
      <c r="F398" s="119"/>
      <c r="G398" s="75"/>
    </row>
    <row r="399" spans="5:7" x14ac:dyDescent="0.2">
      <c r="E399" s="119"/>
      <c r="F399" s="119"/>
      <c r="G399" s="75"/>
    </row>
    <row r="400" spans="5:7" x14ac:dyDescent="0.2">
      <c r="E400" s="119"/>
      <c r="F400" s="119"/>
      <c r="G400" s="75"/>
    </row>
    <row r="401" spans="5:7" x14ac:dyDescent="0.2">
      <c r="E401" s="119"/>
      <c r="F401" s="119"/>
      <c r="G401" s="75"/>
    </row>
    <row r="402" spans="5:7" x14ac:dyDescent="0.2">
      <c r="E402" s="119"/>
      <c r="F402" s="119"/>
      <c r="G402" s="75"/>
    </row>
    <row r="403" spans="5:7" x14ac:dyDescent="0.2">
      <c r="E403" s="119"/>
      <c r="F403" s="119"/>
      <c r="G403" s="75"/>
    </row>
    <row r="404" spans="5:7" x14ac:dyDescent="0.2">
      <c r="E404" s="119"/>
      <c r="F404" s="119"/>
      <c r="G404" s="75"/>
    </row>
    <row r="405" spans="5:7" x14ac:dyDescent="0.2">
      <c r="E405" s="119"/>
      <c r="F405" s="119"/>
      <c r="G405" s="75"/>
    </row>
    <row r="406" spans="5:7" x14ac:dyDescent="0.2">
      <c r="E406" s="119"/>
      <c r="F406" s="119"/>
      <c r="G406" s="75"/>
    </row>
    <row r="407" spans="5:7" x14ac:dyDescent="0.2">
      <c r="E407" s="119"/>
      <c r="F407" s="119"/>
      <c r="G407" s="75"/>
    </row>
    <row r="408" spans="5:7" x14ac:dyDescent="0.2">
      <c r="E408" s="119"/>
      <c r="F408" s="119"/>
      <c r="G408" s="75"/>
    </row>
    <row r="409" spans="5:7" x14ac:dyDescent="0.2">
      <c r="E409" s="119"/>
      <c r="F409" s="119"/>
      <c r="G409" s="75"/>
    </row>
    <row r="410" spans="5:7" x14ac:dyDescent="0.2">
      <c r="E410" s="119"/>
      <c r="F410" s="119"/>
      <c r="G410" s="75"/>
    </row>
    <row r="411" spans="5:7" x14ac:dyDescent="0.2">
      <c r="E411" s="119"/>
      <c r="F411" s="119"/>
      <c r="G411" s="75"/>
    </row>
    <row r="412" spans="5:7" x14ac:dyDescent="0.2">
      <c r="E412" s="119"/>
      <c r="F412" s="119"/>
      <c r="G412" s="75"/>
    </row>
    <row r="413" spans="5:7" x14ac:dyDescent="0.2">
      <c r="E413" s="119"/>
      <c r="F413" s="119"/>
      <c r="G413" s="75"/>
    </row>
    <row r="414" spans="5:7" x14ac:dyDescent="0.2">
      <c r="E414" s="119"/>
      <c r="F414" s="119"/>
      <c r="G414" s="75"/>
    </row>
    <row r="415" spans="5:7" x14ac:dyDescent="0.2">
      <c r="E415" s="119"/>
      <c r="F415" s="119"/>
      <c r="G415" s="75"/>
    </row>
    <row r="416" spans="5:7" x14ac:dyDescent="0.2">
      <c r="E416" s="119"/>
      <c r="F416" s="119"/>
      <c r="G416" s="75"/>
    </row>
    <row r="417" spans="5:7" x14ac:dyDescent="0.2">
      <c r="E417" s="119"/>
      <c r="F417" s="119"/>
      <c r="G417" s="75"/>
    </row>
    <row r="418" spans="5:7" x14ac:dyDescent="0.2">
      <c r="E418" s="119"/>
      <c r="F418" s="119"/>
      <c r="G418" s="75"/>
    </row>
    <row r="419" spans="5:7" x14ac:dyDescent="0.2">
      <c r="E419" s="119"/>
      <c r="F419" s="119"/>
      <c r="G419" s="75"/>
    </row>
    <row r="420" spans="5:7" x14ac:dyDescent="0.2">
      <c r="E420" s="119"/>
      <c r="F420" s="119"/>
      <c r="G420" s="75"/>
    </row>
    <row r="421" spans="5:7" x14ac:dyDescent="0.2">
      <c r="E421" s="119"/>
      <c r="F421" s="119"/>
      <c r="G421" s="75"/>
    </row>
    <row r="422" spans="5:7" x14ac:dyDescent="0.2">
      <c r="E422" s="119"/>
      <c r="F422" s="119"/>
      <c r="G422" s="75"/>
    </row>
    <row r="423" spans="5:7" x14ac:dyDescent="0.2">
      <c r="E423" s="119"/>
      <c r="F423" s="119"/>
      <c r="G423" s="75"/>
    </row>
    <row r="424" spans="5:7" x14ac:dyDescent="0.2">
      <c r="E424" s="119"/>
      <c r="F424" s="119"/>
      <c r="G424" s="75"/>
    </row>
    <row r="425" spans="5:7" x14ac:dyDescent="0.2">
      <c r="E425" s="119"/>
      <c r="F425" s="119"/>
      <c r="G425" s="75"/>
    </row>
    <row r="426" spans="5:7" x14ac:dyDescent="0.2">
      <c r="E426" s="119"/>
      <c r="F426" s="119"/>
      <c r="G426" s="75"/>
    </row>
    <row r="427" spans="5:7" x14ac:dyDescent="0.2">
      <c r="E427" s="119"/>
      <c r="F427" s="119"/>
      <c r="G427" s="75"/>
    </row>
    <row r="428" spans="5:7" x14ac:dyDescent="0.2">
      <c r="E428" s="119"/>
      <c r="F428" s="119"/>
      <c r="G428" s="75"/>
    </row>
    <row r="429" spans="5:7" x14ac:dyDescent="0.2">
      <c r="E429" s="119"/>
      <c r="F429" s="119"/>
      <c r="G429" s="75"/>
    </row>
    <row r="430" spans="5:7" x14ac:dyDescent="0.2">
      <c r="E430" s="119"/>
      <c r="F430" s="119"/>
      <c r="G430" s="75"/>
    </row>
    <row r="431" spans="5:7" x14ac:dyDescent="0.2">
      <c r="E431" s="119"/>
      <c r="F431" s="119"/>
      <c r="G431" s="75"/>
    </row>
    <row r="432" spans="5:7" x14ac:dyDescent="0.2">
      <c r="E432" s="119"/>
      <c r="F432" s="119"/>
      <c r="G432" s="75"/>
    </row>
    <row r="433" spans="5:7" x14ac:dyDescent="0.2">
      <c r="E433" s="119"/>
      <c r="F433" s="119"/>
      <c r="G433" s="75"/>
    </row>
    <row r="434" spans="5:7" x14ac:dyDescent="0.2">
      <c r="E434" s="119"/>
      <c r="F434" s="119"/>
      <c r="G434" s="75"/>
    </row>
    <row r="435" spans="5:7" x14ac:dyDescent="0.2">
      <c r="E435" s="119"/>
      <c r="F435" s="119"/>
      <c r="G435" s="75"/>
    </row>
    <row r="436" spans="5:7" x14ac:dyDescent="0.2">
      <c r="E436" s="119"/>
      <c r="F436" s="119"/>
      <c r="G436" s="75"/>
    </row>
    <row r="437" spans="5:7" x14ac:dyDescent="0.2">
      <c r="E437" s="119"/>
      <c r="F437" s="119"/>
      <c r="G437" s="75"/>
    </row>
    <row r="438" spans="5:7" x14ac:dyDescent="0.2">
      <c r="E438" s="119"/>
      <c r="F438" s="119"/>
      <c r="G438" s="75"/>
    </row>
    <row r="439" spans="5:7" x14ac:dyDescent="0.2">
      <c r="E439" s="119"/>
      <c r="F439" s="119"/>
      <c r="G439" s="75"/>
    </row>
    <row r="440" spans="5:7" x14ac:dyDescent="0.2">
      <c r="E440" s="119"/>
      <c r="F440" s="119"/>
      <c r="G440" s="75"/>
    </row>
    <row r="441" spans="5:7" x14ac:dyDescent="0.2">
      <c r="E441" s="119"/>
      <c r="F441" s="119"/>
      <c r="G441" s="75"/>
    </row>
    <row r="442" spans="5:7" x14ac:dyDescent="0.2">
      <c r="E442" s="119"/>
      <c r="F442" s="119"/>
      <c r="G442" s="75"/>
    </row>
    <row r="443" spans="5:7" x14ac:dyDescent="0.2">
      <c r="E443" s="119"/>
      <c r="F443" s="119"/>
      <c r="G443" s="75"/>
    </row>
    <row r="444" spans="5:7" x14ac:dyDescent="0.2">
      <c r="E444" s="119"/>
      <c r="F444" s="119"/>
      <c r="G444" s="75"/>
    </row>
    <row r="445" spans="5:7" x14ac:dyDescent="0.2">
      <c r="E445" s="119"/>
      <c r="F445" s="119"/>
      <c r="G445" s="75"/>
    </row>
    <row r="446" spans="5:7" x14ac:dyDescent="0.2">
      <c r="E446" s="119"/>
      <c r="F446" s="119"/>
      <c r="G446" s="75"/>
    </row>
    <row r="447" spans="5:7" x14ac:dyDescent="0.2">
      <c r="E447" s="119"/>
      <c r="F447" s="119"/>
      <c r="G447" s="75"/>
    </row>
    <row r="448" spans="5:7" x14ac:dyDescent="0.2">
      <c r="E448" s="119"/>
      <c r="F448" s="119"/>
      <c r="G448" s="75"/>
    </row>
    <row r="449" spans="5:7" x14ac:dyDescent="0.2">
      <c r="E449" s="119"/>
      <c r="F449" s="119"/>
      <c r="G449" s="75"/>
    </row>
    <row r="450" spans="5:7" x14ac:dyDescent="0.2">
      <c r="E450" s="119"/>
      <c r="F450" s="119"/>
      <c r="G450" s="75"/>
    </row>
    <row r="451" spans="5:7" x14ac:dyDescent="0.2">
      <c r="E451" s="119"/>
      <c r="F451" s="119"/>
      <c r="G451" s="75"/>
    </row>
    <row r="452" spans="5:7" x14ac:dyDescent="0.2">
      <c r="E452" s="119"/>
      <c r="F452" s="119"/>
      <c r="G452" s="75"/>
    </row>
    <row r="453" spans="5:7" x14ac:dyDescent="0.2">
      <c r="E453" s="119"/>
      <c r="F453" s="119"/>
      <c r="G453" s="75"/>
    </row>
    <row r="454" spans="5:7" x14ac:dyDescent="0.2">
      <c r="E454" s="119"/>
      <c r="F454" s="119"/>
      <c r="G454" s="75"/>
    </row>
    <row r="455" spans="5:7" x14ac:dyDescent="0.2">
      <c r="E455" s="119"/>
      <c r="F455" s="119"/>
      <c r="G455" s="75"/>
    </row>
    <row r="456" spans="5:7" x14ac:dyDescent="0.2">
      <c r="E456" s="119"/>
      <c r="F456" s="119"/>
      <c r="G456" s="75"/>
    </row>
    <row r="457" spans="5:7" x14ac:dyDescent="0.2">
      <c r="E457" s="119"/>
      <c r="F457" s="119"/>
      <c r="G457" s="75"/>
    </row>
    <row r="458" spans="5:7" x14ac:dyDescent="0.2">
      <c r="E458" s="119"/>
      <c r="F458" s="119"/>
      <c r="G458" s="75"/>
    </row>
    <row r="459" spans="5:7" x14ac:dyDescent="0.2">
      <c r="E459" s="119"/>
      <c r="F459" s="119"/>
      <c r="G459" s="75"/>
    </row>
    <row r="460" spans="5:7" x14ac:dyDescent="0.2">
      <c r="E460" s="119"/>
      <c r="F460" s="119"/>
      <c r="G460" s="75"/>
    </row>
    <row r="461" spans="5:7" x14ac:dyDescent="0.2">
      <c r="E461" s="119"/>
      <c r="F461" s="119"/>
      <c r="G461" s="75"/>
    </row>
    <row r="462" spans="5:7" x14ac:dyDescent="0.2">
      <c r="E462" s="119"/>
      <c r="F462" s="119"/>
      <c r="G462" s="75"/>
    </row>
    <row r="463" spans="5:7" x14ac:dyDescent="0.2">
      <c r="E463" s="119"/>
      <c r="F463" s="119"/>
      <c r="G463" s="75"/>
    </row>
    <row r="464" spans="5:7" x14ac:dyDescent="0.2">
      <c r="E464" s="119"/>
      <c r="F464" s="119"/>
      <c r="G464" s="75"/>
    </row>
    <row r="465" spans="5:7" x14ac:dyDescent="0.2">
      <c r="E465" s="119"/>
      <c r="F465" s="119"/>
      <c r="G465" s="75"/>
    </row>
    <row r="466" spans="5:7" x14ac:dyDescent="0.2">
      <c r="E466" s="119"/>
      <c r="F466" s="119"/>
      <c r="G466" s="75"/>
    </row>
    <row r="467" spans="5:7" x14ac:dyDescent="0.2">
      <c r="E467" s="119"/>
      <c r="F467" s="119"/>
      <c r="G467" s="75"/>
    </row>
    <row r="468" spans="5:7" x14ac:dyDescent="0.2">
      <c r="E468" s="119"/>
      <c r="F468" s="119"/>
      <c r="G468" s="75"/>
    </row>
    <row r="469" spans="5:7" x14ac:dyDescent="0.2">
      <c r="E469" s="119"/>
      <c r="F469" s="119"/>
      <c r="G469" s="75"/>
    </row>
    <row r="470" spans="5:7" x14ac:dyDescent="0.2">
      <c r="E470" s="119"/>
      <c r="F470" s="119"/>
      <c r="G470" s="75"/>
    </row>
    <row r="471" spans="5:7" x14ac:dyDescent="0.2">
      <c r="E471" s="119"/>
      <c r="F471" s="119"/>
      <c r="G471" s="75"/>
    </row>
    <row r="472" spans="5:7" x14ac:dyDescent="0.2">
      <c r="E472" s="119"/>
      <c r="F472" s="119"/>
      <c r="G472" s="75"/>
    </row>
    <row r="473" spans="5:7" x14ac:dyDescent="0.2">
      <c r="E473" s="119"/>
      <c r="F473" s="119"/>
      <c r="G473" s="75"/>
    </row>
    <row r="474" spans="5:7" x14ac:dyDescent="0.2">
      <c r="E474" s="119"/>
      <c r="F474" s="119"/>
      <c r="G474" s="75"/>
    </row>
    <row r="475" spans="5:7" x14ac:dyDescent="0.2">
      <c r="E475" s="119"/>
      <c r="F475" s="119"/>
      <c r="G475" s="75"/>
    </row>
    <row r="476" spans="5:7" x14ac:dyDescent="0.2">
      <c r="E476" s="119"/>
      <c r="F476" s="119"/>
      <c r="G476" s="75"/>
    </row>
    <row r="477" spans="5:7" x14ac:dyDescent="0.2">
      <c r="E477" s="119"/>
      <c r="F477" s="119"/>
      <c r="G477" s="75"/>
    </row>
    <row r="478" spans="5:7" x14ac:dyDescent="0.2">
      <c r="E478" s="119"/>
      <c r="F478" s="119"/>
      <c r="G478" s="75"/>
    </row>
    <row r="479" spans="5:7" x14ac:dyDescent="0.2">
      <c r="E479" s="119"/>
      <c r="F479" s="119"/>
      <c r="G479" s="75"/>
    </row>
    <row r="480" spans="5:7" x14ac:dyDescent="0.2">
      <c r="E480" s="119"/>
      <c r="F480" s="119"/>
      <c r="G480" s="75"/>
    </row>
    <row r="481" spans="5:7" x14ac:dyDescent="0.2">
      <c r="E481" s="119"/>
      <c r="F481" s="119"/>
      <c r="G481" s="75"/>
    </row>
    <row r="482" spans="5:7" x14ac:dyDescent="0.2">
      <c r="E482" s="119"/>
      <c r="F482" s="119"/>
      <c r="G482" s="75"/>
    </row>
    <row r="483" spans="5:7" x14ac:dyDescent="0.2">
      <c r="E483" s="119"/>
      <c r="F483" s="119"/>
      <c r="G483" s="75"/>
    </row>
    <row r="484" spans="5:7" x14ac:dyDescent="0.2">
      <c r="E484" s="119"/>
      <c r="F484" s="119"/>
      <c r="G484" s="75"/>
    </row>
    <row r="485" spans="5:7" x14ac:dyDescent="0.2">
      <c r="E485" s="119"/>
      <c r="F485" s="119"/>
      <c r="G485" s="75"/>
    </row>
    <row r="486" spans="5:7" x14ac:dyDescent="0.2">
      <c r="E486" s="119"/>
      <c r="F486" s="119"/>
      <c r="G486" s="75"/>
    </row>
    <row r="487" spans="5:7" x14ac:dyDescent="0.2">
      <c r="E487" s="119"/>
      <c r="F487" s="119"/>
      <c r="G487" s="75"/>
    </row>
    <row r="488" spans="5:7" x14ac:dyDescent="0.2">
      <c r="E488" s="119"/>
      <c r="F488" s="119"/>
      <c r="G488" s="75"/>
    </row>
    <row r="489" spans="5:7" x14ac:dyDescent="0.2">
      <c r="E489" s="119"/>
      <c r="F489" s="119"/>
      <c r="G489" s="75"/>
    </row>
    <row r="490" spans="5:7" x14ac:dyDescent="0.2">
      <c r="E490" s="119"/>
      <c r="F490" s="119"/>
      <c r="G490" s="75"/>
    </row>
    <row r="491" spans="5:7" x14ac:dyDescent="0.2">
      <c r="E491" s="119"/>
      <c r="F491" s="119"/>
      <c r="G491" s="75"/>
    </row>
    <row r="492" spans="5:7" x14ac:dyDescent="0.2">
      <c r="E492" s="119"/>
      <c r="F492" s="119"/>
      <c r="G492" s="75"/>
    </row>
    <row r="493" spans="5:7" x14ac:dyDescent="0.2">
      <c r="E493" s="119"/>
      <c r="F493" s="119"/>
      <c r="G493" s="75"/>
    </row>
    <row r="494" spans="5:7" x14ac:dyDescent="0.2">
      <c r="E494" s="119"/>
      <c r="F494" s="119"/>
      <c r="G494" s="75"/>
    </row>
    <row r="495" spans="5:7" x14ac:dyDescent="0.2">
      <c r="E495" s="119"/>
      <c r="F495" s="119"/>
      <c r="G495" s="75"/>
    </row>
    <row r="496" spans="5:7" x14ac:dyDescent="0.2">
      <c r="E496" s="119"/>
      <c r="F496" s="119"/>
      <c r="G496" s="75"/>
    </row>
    <row r="497" spans="5:7" x14ac:dyDescent="0.2">
      <c r="E497" s="119"/>
      <c r="F497" s="119"/>
      <c r="G497" s="75"/>
    </row>
    <row r="498" spans="5:7" x14ac:dyDescent="0.2">
      <c r="E498" s="119"/>
      <c r="F498" s="119"/>
      <c r="G498" s="75"/>
    </row>
    <row r="499" spans="5:7" x14ac:dyDescent="0.2">
      <c r="E499" s="119"/>
      <c r="F499" s="119"/>
      <c r="G499" s="75"/>
    </row>
    <row r="500" spans="5:7" x14ac:dyDescent="0.2">
      <c r="E500" s="119"/>
      <c r="F500" s="119"/>
      <c r="G500" s="75"/>
    </row>
    <row r="501" spans="5:7" x14ac:dyDescent="0.2">
      <c r="E501" s="119"/>
      <c r="F501" s="119"/>
      <c r="G501" s="75"/>
    </row>
    <row r="502" spans="5:7" x14ac:dyDescent="0.2">
      <c r="E502" s="119"/>
      <c r="F502" s="119"/>
      <c r="G502" s="75"/>
    </row>
    <row r="503" spans="5:7" x14ac:dyDescent="0.2">
      <c r="E503" s="119"/>
      <c r="F503" s="119"/>
      <c r="G503" s="75"/>
    </row>
    <row r="504" spans="5:7" x14ac:dyDescent="0.2">
      <c r="E504" s="119"/>
      <c r="F504" s="119"/>
      <c r="G504" s="75"/>
    </row>
    <row r="505" spans="5:7" x14ac:dyDescent="0.2">
      <c r="E505" s="119"/>
      <c r="F505" s="119"/>
      <c r="G505" s="75"/>
    </row>
    <row r="506" spans="5:7" x14ac:dyDescent="0.2">
      <c r="E506" s="119"/>
      <c r="F506" s="119"/>
      <c r="G506" s="75"/>
    </row>
    <row r="507" spans="5:7" x14ac:dyDescent="0.2">
      <c r="E507" s="119"/>
      <c r="F507" s="119"/>
      <c r="G507" s="75"/>
    </row>
    <row r="508" spans="5:7" x14ac:dyDescent="0.2">
      <c r="E508" s="119"/>
      <c r="F508" s="119"/>
      <c r="G508" s="75"/>
    </row>
    <row r="509" spans="5:7" x14ac:dyDescent="0.2">
      <c r="E509" s="119"/>
      <c r="F509" s="119"/>
      <c r="G509" s="75"/>
    </row>
    <row r="510" spans="5:7" x14ac:dyDescent="0.2">
      <c r="E510" s="119"/>
      <c r="F510" s="119"/>
      <c r="G510" s="75"/>
    </row>
    <row r="511" spans="5:7" x14ac:dyDescent="0.2">
      <c r="E511" s="119"/>
      <c r="F511" s="119"/>
      <c r="G511" s="75"/>
    </row>
    <row r="512" spans="5:7" x14ac:dyDescent="0.2">
      <c r="E512" s="119"/>
      <c r="F512" s="119"/>
      <c r="G512" s="75"/>
    </row>
    <row r="513" spans="5:7" x14ac:dyDescent="0.2">
      <c r="E513" s="119"/>
      <c r="F513" s="119"/>
      <c r="G513" s="75"/>
    </row>
    <row r="514" spans="5:7" x14ac:dyDescent="0.2">
      <c r="E514" s="119"/>
      <c r="F514" s="119"/>
      <c r="G514" s="75"/>
    </row>
    <row r="515" spans="5:7" x14ac:dyDescent="0.2">
      <c r="E515" s="119"/>
      <c r="F515" s="119"/>
      <c r="G515" s="75"/>
    </row>
    <row r="516" spans="5:7" x14ac:dyDescent="0.2">
      <c r="E516" s="119"/>
      <c r="F516" s="119"/>
      <c r="G516" s="75"/>
    </row>
    <row r="517" spans="5:7" x14ac:dyDescent="0.2">
      <c r="E517" s="119"/>
      <c r="F517" s="119"/>
      <c r="G517" s="75"/>
    </row>
    <row r="518" spans="5:7" x14ac:dyDescent="0.2">
      <c r="E518" s="119"/>
      <c r="F518" s="119"/>
      <c r="G518" s="75"/>
    </row>
    <row r="519" spans="5:7" x14ac:dyDescent="0.2">
      <c r="E519" s="119"/>
      <c r="F519" s="119"/>
      <c r="G519" s="75"/>
    </row>
    <row r="520" spans="5:7" x14ac:dyDescent="0.2">
      <c r="E520" s="119"/>
      <c r="F520" s="119"/>
      <c r="G520" s="75"/>
    </row>
    <row r="521" spans="5:7" x14ac:dyDescent="0.2">
      <c r="E521" s="119"/>
      <c r="F521" s="119"/>
      <c r="G521" s="75"/>
    </row>
    <row r="522" spans="5:7" x14ac:dyDescent="0.2">
      <c r="E522" s="119"/>
      <c r="F522" s="119"/>
      <c r="G522" s="75"/>
    </row>
    <row r="523" spans="5:7" x14ac:dyDescent="0.2">
      <c r="E523" s="119"/>
      <c r="F523" s="119"/>
      <c r="G523" s="75"/>
    </row>
    <row r="524" spans="5:7" x14ac:dyDescent="0.2">
      <c r="E524" s="119"/>
      <c r="F524" s="119"/>
      <c r="G524" s="75"/>
    </row>
    <row r="525" spans="5:7" x14ac:dyDescent="0.2">
      <c r="E525" s="119"/>
      <c r="F525" s="119"/>
      <c r="G525" s="75"/>
    </row>
    <row r="526" spans="5:7" x14ac:dyDescent="0.2">
      <c r="E526" s="119"/>
      <c r="F526" s="119"/>
      <c r="G526" s="75"/>
    </row>
    <row r="527" spans="5:7" x14ac:dyDescent="0.2">
      <c r="E527" s="119"/>
      <c r="F527" s="119"/>
      <c r="G527" s="75"/>
    </row>
    <row r="528" spans="5:7" x14ac:dyDescent="0.2">
      <c r="E528" s="119"/>
      <c r="F528" s="119"/>
      <c r="G528" s="75"/>
    </row>
    <row r="529" spans="5:7" x14ac:dyDescent="0.2">
      <c r="E529" s="119"/>
      <c r="F529" s="119"/>
      <c r="G529" s="75"/>
    </row>
    <row r="530" spans="5:7" x14ac:dyDescent="0.2">
      <c r="E530" s="119"/>
      <c r="F530" s="119"/>
      <c r="G530" s="75"/>
    </row>
    <row r="531" spans="5:7" x14ac:dyDescent="0.2">
      <c r="E531" s="119"/>
      <c r="F531" s="119"/>
      <c r="G531" s="75"/>
    </row>
    <row r="532" spans="5:7" x14ac:dyDescent="0.2">
      <c r="E532" s="119"/>
      <c r="F532" s="119"/>
      <c r="G532" s="75"/>
    </row>
    <row r="533" spans="5:7" x14ac:dyDescent="0.2">
      <c r="E533" s="119"/>
      <c r="F533" s="119"/>
      <c r="G533" s="75"/>
    </row>
    <row r="534" spans="5:7" x14ac:dyDescent="0.2">
      <c r="E534" s="119"/>
      <c r="F534" s="119"/>
      <c r="G534" s="75"/>
    </row>
    <row r="535" spans="5:7" x14ac:dyDescent="0.2">
      <c r="E535" s="119"/>
      <c r="F535" s="119"/>
      <c r="G535" s="75"/>
    </row>
    <row r="536" spans="5:7" x14ac:dyDescent="0.2">
      <c r="E536" s="119"/>
      <c r="F536" s="119"/>
      <c r="G536" s="75"/>
    </row>
    <row r="537" spans="5:7" x14ac:dyDescent="0.2">
      <c r="E537" s="119"/>
      <c r="F537" s="119"/>
      <c r="G537" s="75"/>
    </row>
    <row r="538" spans="5:7" x14ac:dyDescent="0.2">
      <c r="E538" s="119"/>
      <c r="F538" s="119"/>
      <c r="G538" s="75"/>
    </row>
    <row r="539" spans="5:7" x14ac:dyDescent="0.2">
      <c r="E539" s="119"/>
      <c r="F539" s="119"/>
      <c r="G539" s="75"/>
    </row>
    <row r="540" spans="5:7" x14ac:dyDescent="0.2">
      <c r="E540" s="119"/>
      <c r="F540" s="119"/>
      <c r="G540" s="75"/>
    </row>
    <row r="541" spans="5:7" x14ac:dyDescent="0.2">
      <c r="E541" s="119"/>
      <c r="F541" s="119"/>
      <c r="G541" s="75"/>
    </row>
    <row r="542" spans="5:7" x14ac:dyDescent="0.2">
      <c r="E542" s="119"/>
      <c r="F542" s="119"/>
      <c r="G542" s="75"/>
    </row>
    <row r="543" spans="5:7" x14ac:dyDescent="0.2">
      <c r="E543" s="119"/>
      <c r="F543" s="119"/>
      <c r="G543" s="75"/>
    </row>
    <row r="544" spans="5:7" x14ac:dyDescent="0.2">
      <c r="E544" s="119"/>
      <c r="F544" s="119"/>
      <c r="G544" s="75"/>
    </row>
    <row r="545" spans="5:7" x14ac:dyDescent="0.2">
      <c r="E545" s="119"/>
      <c r="F545" s="119"/>
      <c r="G545" s="75"/>
    </row>
    <row r="546" spans="5:7" x14ac:dyDescent="0.2">
      <c r="E546" s="119"/>
      <c r="F546" s="119"/>
      <c r="G546" s="75"/>
    </row>
    <row r="547" spans="5:7" x14ac:dyDescent="0.2">
      <c r="E547" s="119"/>
      <c r="F547" s="119"/>
      <c r="G547" s="75"/>
    </row>
    <row r="548" spans="5:7" x14ac:dyDescent="0.2">
      <c r="E548" s="119"/>
      <c r="F548" s="119"/>
      <c r="G548" s="75"/>
    </row>
    <row r="549" spans="5:7" x14ac:dyDescent="0.2">
      <c r="E549" s="119"/>
      <c r="F549" s="119"/>
      <c r="G549" s="75"/>
    </row>
    <row r="550" spans="5:7" x14ac:dyDescent="0.2">
      <c r="E550" s="119"/>
      <c r="F550" s="119"/>
      <c r="G550" s="75"/>
    </row>
    <row r="551" spans="5:7" x14ac:dyDescent="0.2">
      <c r="E551" s="119"/>
      <c r="F551" s="119"/>
      <c r="G551" s="75"/>
    </row>
    <row r="552" spans="5:7" x14ac:dyDescent="0.2">
      <c r="E552" s="119"/>
      <c r="F552" s="119"/>
      <c r="G552" s="75"/>
    </row>
    <row r="553" spans="5:7" x14ac:dyDescent="0.2">
      <c r="E553" s="119"/>
      <c r="F553" s="119"/>
      <c r="G553" s="75"/>
    </row>
    <row r="554" spans="5:7" x14ac:dyDescent="0.2">
      <c r="E554" s="119"/>
      <c r="F554" s="119"/>
      <c r="G554" s="75"/>
    </row>
    <row r="555" spans="5:7" x14ac:dyDescent="0.2">
      <c r="E555" s="119"/>
      <c r="F555" s="119"/>
      <c r="G555" s="75"/>
    </row>
    <row r="556" spans="5:7" x14ac:dyDescent="0.2">
      <c r="E556" s="119"/>
      <c r="F556" s="119"/>
      <c r="G556" s="75"/>
    </row>
    <row r="557" spans="5:7" x14ac:dyDescent="0.2">
      <c r="E557" s="119"/>
      <c r="F557" s="119"/>
      <c r="G557" s="75"/>
    </row>
    <row r="558" spans="5:7" x14ac:dyDescent="0.2">
      <c r="E558" s="119"/>
      <c r="F558" s="119"/>
      <c r="G558" s="75"/>
    </row>
    <row r="559" spans="5:7" x14ac:dyDescent="0.2">
      <c r="E559" s="119"/>
      <c r="F559" s="119"/>
      <c r="G559" s="75"/>
    </row>
    <row r="560" spans="5:7" x14ac:dyDescent="0.2">
      <c r="E560" s="119"/>
      <c r="F560" s="119"/>
      <c r="G560" s="75"/>
    </row>
    <row r="561" spans="5:7" x14ac:dyDescent="0.2">
      <c r="E561" s="119"/>
      <c r="F561" s="119"/>
      <c r="G561" s="75"/>
    </row>
    <row r="562" spans="5:7" x14ac:dyDescent="0.2">
      <c r="E562" s="119"/>
      <c r="F562" s="119"/>
      <c r="G562" s="75"/>
    </row>
    <row r="563" spans="5:7" x14ac:dyDescent="0.2">
      <c r="E563" s="119"/>
      <c r="F563" s="119"/>
      <c r="G563" s="75"/>
    </row>
    <row r="564" spans="5:7" x14ac:dyDescent="0.2">
      <c r="E564" s="119"/>
      <c r="F564" s="119"/>
      <c r="G564" s="75"/>
    </row>
    <row r="565" spans="5:7" x14ac:dyDescent="0.2">
      <c r="E565" s="119"/>
      <c r="F565" s="119"/>
      <c r="G565" s="75"/>
    </row>
    <row r="566" spans="5:7" x14ac:dyDescent="0.2">
      <c r="E566" s="119"/>
      <c r="F566" s="119"/>
      <c r="G566" s="75"/>
    </row>
    <row r="567" spans="5:7" x14ac:dyDescent="0.2">
      <c r="E567" s="119"/>
      <c r="F567" s="119"/>
      <c r="G567" s="75"/>
    </row>
    <row r="568" spans="5:7" x14ac:dyDescent="0.2">
      <c r="E568" s="119"/>
      <c r="F568" s="119"/>
      <c r="G568" s="75"/>
    </row>
    <row r="569" spans="5:7" x14ac:dyDescent="0.2">
      <c r="E569" s="119"/>
      <c r="F569" s="119"/>
      <c r="G569" s="75"/>
    </row>
    <row r="570" spans="5:7" x14ac:dyDescent="0.2">
      <c r="E570" s="119"/>
      <c r="F570" s="119"/>
      <c r="G570" s="75"/>
    </row>
    <row r="571" spans="5:7" x14ac:dyDescent="0.2">
      <c r="E571" s="119"/>
      <c r="F571" s="119"/>
      <c r="G571" s="75"/>
    </row>
    <row r="572" spans="5:7" x14ac:dyDescent="0.2">
      <c r="E572" s="119"/>
      <c r="F572" s="119"/>
      <c r="G572" s="75"/>
    </row>
    <row r="573" spans="5:7" x14ac:dyDescent="0.2">
      <c r="E573" s="119"/>
      <c r="F573" s="119"/>
      <c r="G573" s="75"/>
    </row>
    <row r="574" spans="5:7" x14ac:dyDescent="0.2">
      <c r="E574" s="119"/>
      <c r="F574" s="119"/>
      <c r="G574" s="75"/>
    </row>
    <row r="575" spans="5:7" x14ac:dyDescent="0.2">
      <c r="E575" s="119"/>
      <c r="F575" s="119"/>
      <c r="G575" s="75"/>
    </row>
    <row r="576" spans="5:7" x14ac:dyDescent="0.2">
      <c r="E576" s="119"/>
      <c r="F576" s="119"/>
      <c r="G576" s="75"/>
    </row>
    <row r="577" spans="5:7" x14ac:dyDescent="0.2">
      <c r="E577" s="119"/>
      <c r="F577" s="119"/>
      <c r="G577" s="75"/>
    </row>
    <row r="578" spans="5:7" x14ac:dyDescent="0.2">
      <c r="E578" s="119"/>
      <c r="F578" s="119"/>
      <c r="G578" s="75"/>
    </row>
    <row r="579" spans="5:7" x14ac:dyDescent="0.2">
      <c r="E579" s="119"/>
      <c r="F579" s="119"/>
      <c r="G579" s="75"/>
    </row>
    <row r="580" spans="5:7" x14ac:dyDescent="0.2">
      <c r="E580" s="119"/>
      <c r="F580" s="119"/>
      <c r="G580" s="75"/>
    </row>
    <row r="581" spans="5:7" x14ac:dyDescent="0.2">
      <c r="E581" s="119"/>
      <c r="F581" s="119"/>
      <c r="G581" s="75"/>
    </row>
    <row r="582" spans="5:7" x14ac:dyDescent="0.2">
      <c r="E582" s="119"/>
      <c r="F582" s="119"/>
      <c r="G582" s="75"/>
    </row>
    <row r="583" spans="5:7" x14ac:dyDescent="0.2">
      <c r="E583" s="119"/>
      <c r="F583" s="119"/>
      <c r="G583" s="75"/>
    </row>
    <row r="584" spans="5:7" x14ac:dyDescent="0.2">
      <c r="E584" s="119"/>
      <c r="F584" s="119"/>
      <c r="G584" s="75"/>
    </row>
    <row r="585" spans="5:7" x14ac:dyDescent="0.2">
      <c r="E585" s="119"/>
      <c r="F585" s="119"/>
      <c r="G585" s="75"/>
    </row>
    <row r="586" spans="5:7" x14ac:dyDescent="0.2">
      <c r="E586" s="119"/>
      <c r="F586" s="119"/>
      <c r="G586" s="75"/>
    </row>
    <row r="587" spans="5:7" x14ac:dyDescent="0.2">
      <c r="E587" s="119"/>
      <c r="F587" s="119"/>
      <c r="G587" s="75"/>
    </row>
    <row r="588" spans="5:7" x14ac:dyDescent="0.2">
      <c r="E588" s="119"/>
      <c r="F588" s="119"/>
      <c r="G588" s="75"/>
    </row>
    <row r="589" spans="5:7" x14ac:dyDescent="0.2">
      <c r="E589" s="119"/>
      <c r="F589" s="119"/>
      <c r="G589" s="75"/>
    </row>
    <row r="590" spans="5:7" x14ac:dyDescent="0.2">
      <c r="E590" s="119"/>
      <c r="F590" s="119"/>
      <c r="G590" s="75"/>
    </row>
    <row r="591" spans="5:7" x14ac:dyDescent="0.2">
      <c r="E591" s="119"/>
      <c r="F591" s="119"/>
      <c r="G591" s="75"/>
    </row>
    <row r="592" spans="5:7" x14ac:dyDescent="0.2">
      <c r="E592" s="119"/>
      <c r="F592" s="119"/>
      <c r="G592" s="75"/>
    </row>
    <row r="593" spans="5:7" x14ac:dyDescent="0.2">
      <c r="E593" s="119"/>
      <c r="F593" s="119"/>
      <c r="G593" s="75"/>
    </row>
    <row r="594" spans="5:7" x14ac:dyDescent="0.2">
      <c r="E594" s="119"/>
      <c r="F594" s="119"/>
      <c r="G594" s="75"/>
    </row>
    <row r="595" spans="5:7" x14ac:dyDescent="0.2">
      <c r="E595" s="119"/>
      <c r="F595" s="119"/>
      <c r="G595" s="75"/>
    </row>
    <row r="596" spans="5:7" x14ac:dyDescent="0.2">
      <c r="E596" s="119"/>
      <c r="F596" s="119"/>
      <c r="G596" s="75"/>
    </row>
    <row r="597" spans="5:7" x14ac:dyDescent="0.2">
      <c r="E597" s="119"/>
      <c r="F597" s="119"/>
      <c r="G597" s="75"/>
    </row>
    <row r="598" spans="5:7" x14ac:dyDescent="0.2">
      <c r="E598" s="119"/>
      <c r="F598" s="119"/>
      <c r="G598" s="75"/>
    </row>
    <row r="599" spans="5:7" x14ac:dyDescent="0.2">
      <c r="E599" s="119"/>
      <c r="F599" s="119"/>
      <c r="G599" s="75"/>
    </row>
    <row r="600" spans="5:7" x14ac:dyDescent="0.2">
      <c r="E600" s="119"/>
      <c r="F600" s="119"/>
      <c r="G600" s="75"/>
    </row>
    <row r="601" spans="5:7" x14ac:dyDescent="0.2">
      <c r="E601" s="119"/>
      <c r="F601" s="119"/>
      <c r="G601" s="75"/>
    </row>
    <row r="602" spans="5:7" x14ac:dyDescent="0.2">
      <c r="E602" s="119"/>
      <c r="F602" s="119"/>
      <c r="G602" s="75"/>
    </row>
    <row r="603" spans="5:7" x14ac:dyDescent="0.2">
      <c r="E603" s="119"/>
      <c r="F603" s="119"/>
      <c r="G603" s="75"/>
    </row>
    <row r="604" spans="5:7" x14ac:dyDescent="0.2">
      <c r="E604" s="119"/>
      <c r="F604" s="119"/>
      <c r="G604" s="75"/>
    </row>
    <row r="605" spans="5:7" x14ac:dyDescent="0.2">
      <c r="E605" s="119"/>
      <c r="F605" s="119"/>
      <c r="G605" s="75"/>
    </row>
    <row r="606" spans="5:7" x14ac:dyDescent="0.2">
      <c r="E606" s="119"/>
      <c r="F606" s="119"/>
      <c r="G606" s="75"/>
    </row>
    <row r="607" spans="5:7" x14ac:dyDescent="0.2">
      <c r="E607" s="119"/>
      <c r="F607" s="119"/>
      <c r="G607" s="75"/>
    </row>
    <row r="608" spans="5:7" x14ac:dyDescent="0.2">
      <c r="E608" s="119"/>
      <c r="F608" s="119"/>
      <c r="G608" s="75"/>
    </row>
    <row r="609" spans="5:7" x14ac:dyDescent="0.2">
      <c r="E609" s="119"/>
      <c r="F609" s="119"/>
      <c r="G609" s="75"/>
    </row>
    <row r="610" spans="5:7" x14ac:dyDescent="0.2">
      <c r="E610" s="119"/>
      <c r="F610" s="119"/>
      <c r="G610" s="75"/>
    </row>
    <row r="611" spans="5:7" x14ac:dyDescent="0.2">
      <c r="E611" s="119"/>
      <c r="F611" s="119"/>
      <c r="G611" s="75"/>
    </row>
    <row r="612" spans="5:7" x14ac:dyDescent="0.2">
      <c r="E612" s="119"/>
      <c r="F612" s="119"/>
      <c r="G612" s="75"/>
    </row>
    <row r="613" spans="5:7" x14ac:dyDescent="0.2">
      <c r="E613" s="119"/>
      <c r="F613" s="119"/>
      <c r="G613" s="75"/>
    </row>
    <row r="614" spans="5:7" x14ac:dyDescent="0.2">
      <c r="E614" s="119"/>
      <c r="F614" s="119"/>
      <c r="G614" s="75"/>
    </row>
    <row r="615" spans="5:7" x14ac:dyDescent="0.2">
      <c r="E615" s="119"/>
      <c r="F615" s="119"/>
      <c r="G615" s="75"/>
    </row>
    <row r="616" spans="5:7" x14ac:dyDescent="0.2">
      <c r="E616" s="119"/>
      <c r="F616" s="119"/>
      <c r="G616" s="75"/>
    </row>
    <row r="617" spans="5:7" x14ac:dyDescent="0.2">
      <c r="E617" s="119"/>
      <c r="F617" s="119"/>
      <c r="G617" s="75"/>
    </row>
    <row r="618" spans="5:7" x14ac:dyDescent="0.2">
      <c r="E618" s="119"/>
      <c r="F618" s="119"/>
      <c r="G618" s="75"/>
    </row>
    <row r="619" spans="5:7" x14ac:dyDescent="0.2">
      <c r="E619" s="119"/>
      <c r="F619" s="119"/>
      <c r="G619" s="75"/>
    </row>
    <row r="620" spans="5:7" x14ac:dyDescent="0.2">
      <c r="E620" s="119"/>
      <c r="F620" s="119"/>
      <c r="G620" s="75"/>
    </row>
    <row r="621" spans="5:7" x14ac:dyDescent="0.2">
      <c r="E621" s="119"/>
      <c r="F621" s="119"/>
      <c r="G621" s="75"/>
    </row>
    <row r="622" spans="5:7" x14ac:dyDescent="0.2">
      <c r="E622" s="119"/>
      <c r="F622" s="119"/>
      <c r="G622" s="75"/>
    </row>
    <row r="623" spans="5:7" x14ac:dyDescent="0.2">
      <c r="E623" s="119"/>
      <c r="F623" s="119"/>
      <c r="G623" s="75"/>
    </row>
    <row r="624" spans="5:7" x14ac:dyDescent="0.2">
      <c r="E624" s="119"/>
      <c r="F624" s="119"/>
      <c r="G624" s="75"/>
    </row>
    <row r="625" spans="5:7" x14ac:dyDescent="0.2">
      <c r="E625" s="119"/>
      <c r="F625" s="119"/>
      <c r="G625" s="75"/>
    </row>
    <row r="626" spans="5:7" x14ac:dyDescent="0.2">
      <c r="E626" s="119"/>
      <c r="F626" s="119"/>
      <c r="G626" s="75"/>
    </row>
    <row r="627" spans="5:7" x14ac:dyDescent="0.2">
      <c r="E627" s="119"/>
      <c r="F627" s="119"/>
      <c r="G627" s="75"/>
    </row>
    <row r="628" spans="5:7" x14ac:dyDescent="0.2">
      <c r="E628" s="119"/>
      <c r="F628" s="119"/>
      <c r="G628" s="75"/>
    </row>
    <row r="629" spans="5:7" x14ac:dyDescent="0.2">
      <c r="E629" s="119"/>
      <c r="F629" s="119"/>
      <c r="G629" s="75"/>
    </row>
    <row r="630" spans="5:7" x14ac:dyDescent="0.2">
      <c r="E630" s="119"/>
      <c r="F630" s="119"/>
      <c r="G630" s="75"/>
    </row>
    <row r="631" spans="5:7" x14ac:dyDescent="0.2">
      <c r="E631" s="119"/>
      <c r="F631" s="119"/>
      <c r="G631" s="75"/>
    </row>
    <row r="632" spans="5:7" x14ac:dyDescent="0.2">
      <c r="E632" s="119"/>
      <c r="F632" s="119"/>
      <c r="G632" s="75"/>
    </row>
    <row r="633" spans="5:7" x14ac:dyDescent="0.2">
      <c r="E633" s="119"/>
      <c r="F633" s="119"/>
      <c r="G633" s="75"/>
    </row>
    <row r="634" spans="5:7" x14ac:dyDescent="0.2">
      <c r="E634" s="119"/>
      <c r="F634" s="119"/>
      <c r="G634" s="75"/>
    </row>
    <row r="635" spans="5:7" x14ac:dyDescent="0.2">
      <c r="E635" s="119"/>
      <c r="F635" s="119"/>
      <c r="G635" s="75"/>
    </row>
    <row r="636" spans="5:7" x14ac:dyDescent="0.2">
      <c r="E636" s="119"/>
      <c r="F636" s="119"/>
      <c r="G636" s="75"/>
    </row>
    <row r="637" spans="5:7" x14ac:dyDescent="0.2">
      <c r="E637" s="119"/>
      <c r="F637" s="119"/>
      <c r="G637" s="75"/>
    </row>
    <row r="638" spans="5:7" x14ac:dyDescent="0.2">
      <c r="E638" s="119"/>
      <c r="F638" s="119"/>
      <c r="G638" s="75"/>
    </row>
    <row r="639" spans="5:7" x14ac:dyDescent="0.2">
      <c r="E639" s="119"/>
      <c r="F639" s="119"/>
      <c r="G639" s="75"/>
    </row>
    <row r="640" spans="5:7" x14ac:dyDescent="0.2">
      <c r="E640" s="119"/>
      <c r="F640" s="119"/>
      <c r="G640" s="75"/>
    </row>
    <row r="641" spans="5:7" x14ac:dyDescent="0.2">
      <c r="E641" s="119"/>
      <c r="F641" s="119"/>
      <c r="G641" s="75"/>
    </row>
    <row r="642" spans="5:7" x14ac:dyDescent="0.2">
      <c r="E642" s="119"/>
      <c r="F642" s="119"/>
      <c r="G642" s="75"/>
    </row>
    <row r="643" spans="5:7" x14ac:dyDescent="0.2">
      <c r="E643" s="119"/>
      <c r="F643" s="119"/>
      <c r="G643" s="75"/>
    </row>
    <row r="644" spans="5:7" x14ac:dyDescent="0.2">
      <c r="E644" s="119"/>
      <c r="F644" s="119"/>
      <c r="G644" s="75"/>
    </row>
    <row r="645" spans="5:7" x14ac:dyDescent="0.2">
      <c r="E645" s="119"/>
      <c r="F645" s="119"/>
      <c r="G645" s="75"/>
    </row>
    <row r="646" spans="5:7" x14ac:dyDescent="0.2">
      <c r="E646" s="119"/>
      <c r="F646" s="119"/>
      <c r="G646" s="75"/>
    </row>
    <row r="647" spans="5:7" x14ac:dyDescent="0.2">
      <c r="E647" s="119"/>
      <c r="F647" s="119"/>
      <c r="G647" s="75"/>
    </row>
    <row r="648" spans="5:7" x14ac:dyDescent="0.2">
      <c r="E648" s="119"/>
      <c r="F648" s="119"/>
      <c r="G648" s="75"/>
    </row>
    <row r="649" spans="5:7" x14ac:dyDescent="0.2">
      <c r="E649" s="119"/>
      <c r="F649" s="119"/>
      <c r="G649" s="75"/>
    </row>
    <row r="650" spans="5:7" x14ac:dyDescent="0.2">
      <c r="E650" s="119"/>
      <c r="F650" s="119"/>
      <c r="G650" s="75"/>
    </row>
    <row r="651" spans="5:7" x14ac:dyDescent="0.2">
      <c r="E651" s="119"/>
      <c r="F651" s="119"/>
      <c r="G651" s="75"/>
    </row>
    <row r="652" spans="5:7" x14ac:dyDescent="0.2">
      <c r="E652" s="119"/>
      <c r="F652" s="119"/>
      <c r="G652" s="75"/>
    </row>
    <row r="653" spans="5:7" x14ac:dyDescent="0.2">
      <c r="E653" s="119"/>
      <c r="F653" s="119"/>
      <c r="G653" s="75"/>
    </row>
    <row r="654" spans="5:7" x14ac:dyDescent="0.2">
      <c r="E654" s="119"/>
      <c r="F654" s="119"/>
      <c r="G654" s="75"/>
    </row>
    <row r="655" spans="5:7" x14ac:dyDescent="0.2">
      <c r="E655" s="119"/>
      <c r="F655" s="119"/>
      <c r="G655" s="75"/>
    </row>
    <row r="656" spans="5:7" x14ac:dyDescent="0.2">
      <c r="E656" s="119"/>
      <c r="F656" s="119"/>
      <c r="G656" s="75"/>
    </row>
    <row r="657" spans="5:7" x14ac:dyDescent="0.2">
      <c r="E657" s="119"/>
      <c r="F657" s="119"/>
      <c r="G657" s="75"/>
    </row>
    <row r="658" spans="5:7" x14ac:dyDescent="0.2">
      <c r="E658" s="119"/>
      <c r="F658" s="119"/>
      <c r="G658" s="75"/>
    </row>
    <row r="659" spans="5:7" x14ac:dyDescent="0.2">
      <c r="E659" s="119"/>
      <c r="F659" s="119"/>
      <c r="G659" s="75"/>
    </row>
    <row r="660" spans="5:7" x14ac:dyDescent="0.2">
      <c r="E660" s="119"/>
      <c r="F660" s="119"/>
      <c r="G660" s="75"/>
    </row>
    <row r="661" spans="5:7" x14ac:dyDescent="0.2">
      <c r="E661" s="119"/>
      <c r="F661" s="119"/>
      <c r="G661" s="75"/>
    </row>
    <row r="662" spans="5:7" x14ac:dyDescent="0.2">
      <c r="E662" s="119"/>
      <c r="F662" s="119"/>
      <c r="G662" s="75"/>
    </row>
    <row r="663" spans="5:7" x14ac:dyDescent="0.2">
      <c r="E663" s="119"/>
      <c r="F663" s="119"/>
      <c r="G663" s="75"/>
    </row>
    <row r="664" spans="5:7" x14ac:dyDescent="0.2">
      <c r="E664" s="119"/>
      <c r="F664" s="119"/>
      <c r="G664" s="75"/>
    </row>
    <row r="665" spans="5:7" x14ac:dyDescent="0.2">
      <c r="E665" s="119"/>
      <c r="F665" s="119"/>
      <c r="G665" s="75"/>
    </row>
    <row r="666" spans="5:7" x14ac:dyDescent="0.2">
      <c r="E666" s="119"/>
      <c r="F666" s="119"/>
      <c r="G666" s="75"/>
    </row>
    <row r="667" spans="5:7" x14ac:dyDescent="0.2">
      <c r="E667" s="119"/>
      <c r="F667" s="119"/>
      <c r="G667" s="75"/>
    </row>
    <row r="668" spans="5:7" x14ac:dyDescent="0.2">
      <c r="E668" s="119"/>
      <c r="F668" s="119"/>
      <c r="G668" s="75"/>
    </row>
    <row r="669" spans="5:7" x14ac:dyDescent="0.2">
      <c r="E669" s="119"/>
      <c r="F669" s="119"/>
      <c r="G669" s="75"/>
    </row>
    <row r="670" spans="5:7" x14ac:dyDescent="0.2">
      <c r="E670" s="119"/>
      <c r="F670" s="119"/>
      <c r="G670" s="75"/>
    </row>
    <row r="671" spans="5:7" x14ac:dyDescent="0.2">
      <c r="E671" s="119"/>
      <c r="F671" s="119"/>
      <c r="G671" s="75"/>
    </row>
    <row r="672" spans="5:7" x14ac:dyDescent="0.2">
      <c r="E672" s="119"/>
      <c r="F672" s="119"/>
      <c r="G672" s="75"/>
    </row>
    <row r="673" spans="5:7" x14ac:dyDescent="0.2">
      <c r="E673" s="119"/>
      <c r="F673" s="119"/>
      <c r="G673" s="75"/>
    </row>
    <row r="674" spans="5:7" x14ac:dyDescent="0.2">
      <c r="E674" s="119"/>
      <c r="F674" s="119"/>
      <c r="G674" s="75"/>
    </row>
    <row r="675" spans="5:7" x14ac:dyDescent="0.2">
      <c r="E675" s="119"/>
      <c r="F675" s="119"/>
      <c r="G675" s="75"/>
    </row>
    <row r="676" spans="5:7" x14ac:dyDescent="0.2">
      <c r="E676" s="119"/>
      <c r="F676" s="119"/>
      <c r="G676" s="75"/>
    </row>
    <row r="677" spans="5:7" x14ac:dyDescent="0.2">
      <c r="E677" s="119"/>
      <c r="F677" s="119"/>
      <c r="G677" s="75"/>
    </row>
    <row r="678" spans="5:7" x14ac:dyDescent="0.2">
      <c r="E678" s="119"/>
      <c r="F678" s="119"/>
      <c r="G678" s="75"/>
    </row>
    <row r="679" spans="5:7" x14ac:dyDescent="0.2">
      <c r="E679" s="119"/>
      <c r="F679" s="119"/>
      <c r="G679" s="75"/>
    </row>
    <row r="680" spans="5:7" x14ac:dyDescent="0.2">
      <c r="E680" s="119"/>
      <c r="F680" s="119"/>
      <c r="G680" s="75"/>
    </row>
    <row r="681" spans="5:7" x14ac:dyDescent="0.2">
      <c r="E681" s="119"/>
      <c r="F681" s="119"/>
      <c r="G681" s="75"/>
    </row>
    <row r="682" spans="5:7" x14ac:dyDescent="0.2">
      <c r="E682" s="119"/>
      <c r="F682" s="119"/>
      <c r="G682" s="75"/>
    </row>
    <row r="683" spans="5:7" x14ac:dyDescent="0.2">
      <c r="E683" s="119"/>
      <c r="F683" s="119"/>
      <c r="G683" s="75"/>
    </row>
    <row r="684" spans="5:7" x14ac:dyDescent="0.2">
      <c r="E684" s="119"/>
      <c r="F684" s="119"/>
      <c r="G684" s="75"/>
    </row>
    <row r="685" spans="5:7" x14ac:dyDescent="0.2">
      <c r="E685" s="119"/>
      <c r="F685" s="119"/>
      <c r="G685" s="75"/>
    </row>
    <row r="686" spans="5:7" x14ac:dyDescent="0.2">
      <c r="E686" s="119"/>
      <c r="F686" s="119"/>
      <c r="G686" s="75"/>
    </row>
    <row r="687" spans="5:7" x14ac:dyDescent="0.2">
      <c r="E687" s="119"/>
      <c r="F687" s="119"/>
      <c r="G687" s="75"/>
    </row>
    <row r="688" spans="5:7" x14ac:dyDescent="0.2">
      <c r="E688" s="119"/>
      <c r="F688" s="119"/>
      <c r="G688" s="75"/>
    </row>
    <row r="689" spans="5:7" x14ac:dyDescent="0.2">
      <c r="E689" s="119"/>
      <c r="F689" s="119"/>
      <c r="G689" s="75"/>
    </row>
    <row r="690" spans="5:7" x14ac:dyDescent="0.2">
      <c r="E690" s="119"/>
      <c r="F690" s="119"/>
      <c r="G690" s="75"/>
    </row>
    <row r="691" spans="5:7" x14ac:dyDescent="0.2">
      <c r="E691" s="119"/>
      <c r="F691" s="119"/>
      <c r="G691" s="75"/>
    </row>
    <row r="692" spans="5:7" x14ac:dyDescent="0.2">
      <c r="E692" s="119"/>
      <c r="F692" s="119"/>
      <c r="G692" s="75"/>
    </row>
    <row r="693" spans="5:7" x14ac:dyDescent="0.2">
      <c r="E693" s="119"/>
      <c r="F693" s="119"/>
      <c r="G693" s="75"/>
    </row>
    <row r="694" spans="5:7" x14ac:dyDescent="0.2">
      <c r="E694" s="119"/>
      <c r="F694" s="119"/>
      <c r="G694" s="75"/>
    </row>
    <row r="695" spans="5:7" x14ac:dyDescent="0.2">
      <c r="E695" s="119"/>
      <c r="F695" s="119"/>
      <c r="G695" s="75"/>
    </row>
    <row r="696" spans="5:7" x14ac:dyDescent="0.2">
      <c r="E696" s="119"/>
      <c r="F696" s="119"/>
      <c r="G696" s="75"/>
    </row>
    <row r="697" spans="5:7" x14ac:dyDescent="0.2">
      <c r="E697" s="119"/>
      <c r="F697" s="119"/>
      <c r="G697" s="75"/>
    </row>
    <row r="698" spans="5:7" x14ac:dyDescent="0.2">
      <c r="E698" s="119"/>
      <c r="F698" s="119"/>
      <c r="G698" s="75"/>
    </row>
    <row r="699" spans="5:7" x14ac:dyDescent="0.2">
      <c r="E699" s="119"/>
      <c r="F699" s="119"/>
      <c r="G699" s="75"/>
    </row>
    <row r="700" spans="5:7" x14ac:dyDescent="0.2">
      <c r="E700" s="119"/>
      <c r="F700" s="119"/>
      <c r="G700" s="75"/>
    </row>
    <row r="701" spans="5:7" x14ac:dyDescent="0.2">
      <c r="E701" s="119"/>
      <c r="F701" s="119"/>
      <c r="G701" s="75"/>
    </row>
    <row r="702" spans="5:7" x14ac:dyDescent="0.2">
      <c r="E702" s="119"/>
      <c r="F702" s="119"/>
      <c r="G702" s="75"/>
    </row>
    <row r="703" spans="5:7" x14ac:dyDescent="0.2">
      <c r="E703" s="119"/>
      <c r="F703" s="119"/>
      <c r="G703" s="75"/>
    </row>
    <row r="704" spans="5:7" x14ac:dyDescent="0.2">
      <c r="E704" s="119"/>
      <c r="F704" s="119"/>
      <c r="G704" s="75"/>
    </row>
    <row r="705" spans="5:7" x14ac:dyDescent="0.2">
      <c r="E705" s="119"/>
      <c r="F705" s="119"/>
      <c r="G705" s="75"/>
    </row>
    <row r="706" spans="5:7" x14ac:dyDescent="0.2">
      <c r="E706" s="119"/>
      <c r="F706" s="119"/>
      <c r="G706" s="75"/>
    </row>
    <row r="707" spans="5:7" x14ac:dyDescent="0.2">
      <c r="E707" s="119"/>
      <c r="F707" s="119"/>
      <c r="G707" s="75"/>
    </row>
    <row r="708" spans="5:7" x14ac:dyDescent="0.2">
      <c r="E708" s="119"/>
      <c r="F708" s="119"/>
      <c r="G708" s="75"/>
    </row>
    <row r="709" spans="5:7" x14ac:dyDescent="0.2">
      <c r="E709" s="119"/>
      <c r="F709" s="119"/>
      <c r="G709" s="75"/>
    </row>
    <row r="710" spans="5:7" x14ac:dyDescent="0.2">
      <c r="E710" s="119"/>
      <c r="F710" s="119"/>
      <c r="G710" s="75"/>
    </row>
    <row r="711" spans="5:7" x14ac:dyDescent="0.2">
      <c r="E711" s="119"/>
      <c r="F711" s="119"/>
      <c r="G711" s="75"/>
    </row>
    <row r="712" spans="5:7" x14ac:dyDescent="0.2">
      <c r="E712" s="119"/>
      <c r="F712" s="119"/>
      <c r="G712" s="75"/>
    </row>
    <row r="713" spans="5:7" x14ac:dyDescent="0.2">
      <c r="E713" s="119"/>
      <c r="F713" s="119"/>
      <c r="G713" s="75"/>
    </row>
    <row r="714" spans="5:7" x14ac:dyDescent="0.2">
      <c r="E714" s="119"/>
      <c r="F714" s="119"/>
      <c r="G714" s="75"/>
    </row>
    <row r="715" spans="5:7" x14ac:dyDescent="0.2">
      <c r="E715" s="119"/>
      <c r="F715" s="119"/>
      <c r="G715" s="75"/>
    </row>
    <row r="716" spans="5:7" x14ac:dyDescent="0.2">
      <c r="E716" s="119"/>
      <c r="F716" s="119"/>
      <c r="G716" s="75"/>
    </row>
    <row r="717" spans="5:7" x14ac:dyDescent="0.2">
      <c r="E717" s="119"/>
      <c r="F717" s="119"/>
      <c r="G717" s="75"/>
    </row>
    <row r="718" spans="5:7" x14ac:dyDescent="0.2">
      <c r="E718" s="119"/>
      <c r="F718" s="119"/>
      <c r="G718" s="75"/>
    </row>
    <row r="719" spans="5:7" x14ac:dyDescent="0.2">
      <c r="E719" s="119"/>
      <c r="F719" s="119"/>
      <c r="G719" s="75"/>
    </row>
    <row r="720" spans="5:7" x14ac:dyDescent="0.2">
      <c r="E720" s="119"/>
      <c r="F720" s="119"/>
      <c r="G720" s="75"/>
    </row>
    <row r="721" spans="5:7" x14ac:dyDescent="0.2">
      <c r="E721" s="119"/>
      <c r="F721" s="119"/>
      <c r="G721" s="75"/>
    </row>
    <row r="722" spans="5:7" x14ac:dyDescent="0.2">
      <c r="E722" s="119"/>
      <c r="F722" s="119"/>
      <c r="G722" s="75"/>
    </row>
    <row r="723" spans="5:7" x14ac:dyDescent="0.2">
      <c r="E723" s="119"/>
      <c r="F723" s="119"/>
      <c r="G723" s="75"/>
    </row>
    <row r="724" spans="5:7" x14ac:dyDescent="0.2">
      <c r="E724" s="119"/>
      <c r="F724" s="119"/>
      <c r="G724" s="75"/>
    </row>
    <row r="725" spans="5:7" x14ac:dyDescent="0.2">
      <c r="E725" s="119"/>
      <c r="F725" s="119"/>
      <c r="G725" s="75"/>
    </row>
    <row r="726" spans="5:7" x14ac:dyDescent="0.2">
      <c r="E726" s="119"/>
      <c r="F726" s="119"/>
      <c r="G726" s="75"/>
    </row>
    <row r="727" spans="5:7" x14ac:dyDescent="0.2">
      <c r="E727" s="119"/>
      <c r="F727" s="119"/>
      <c r="G727" s="75"/>
    </row>
    <row r="728" spans="5:7" x14ac:dyDescent="0.2">
      <c r="E728" s="119"/>
      <c r="F728" s="119"/>
      <c r="G728" s="75"/>
    </row>
    <row r="729" spans="5:7" x14ac:dyDescent="0.2">
      <c r="E729" s="119"/>
      <c r="F729" s="119"/>
      <c r="G729" s="75"/>
    </row>
    <row r="730" spans="5:7" x14ac:dyDescent="0.2">
      <c r="E730" s="119"/>
      <c r="F730" s="119"/>
      <c r="G730" s="75"/>
    </row>
    <row r="731" spans="5:7" x14ac:dyDescent="0.2">
      <c r="E731" s="119"/>
      <c r="F731" s="119"/>
      <c r="G731" s="75"/>
    </row>
    <row r="732" spans="5:7" x14ac:dyDescent="0.2">
      <c r="E732" s="119"/>
      <c r="F732" s="119"/>
      <c r="G732" s="75"/>
    </row>
    <row r="733" spans="5:7" x14ac:dyDescent="0.2">
      <c r="E733" s="119"/>
      <c r="F733" s="119"/>
      <c r="G733" s="75"/>
    </row>
    <row r="734" spans="5:7" x14ac:dyDescent="0.2">
      <c r="E734" s="119"/>
      <c r="F734" s="119"/>
      <c r="G734" s="75"/>
    </row>
    <row r="735" spans="5:7" x14ac:dyDescent="0.2">
      <c r="E735" s="119"/>
      <c r="F735" s="119"/>
      <c r="G735" s="75"/>
    </row>
    <row r="736" spans="5:7" x14ac:dyDescent="0.2">
      <c r="E736" s="119"/>
      <c r="F736" s="119"/>
      <c r="G736" s="75"/>
    </row>
    <row r="737" spans="5:7" x14ac:dyDescent="0.2">
      <c r="E737" s="119"/>
      <c r="F737" s="119"/>
      <c r="G737" s="75"/>
    </row>
    <row r="738" spans="5:7" x14ac:dyDescent="0.2">
      <c r="E738" s="119"/>
      <c r="F738" s="119"/>
      <c r="G738" s="75"/>
    </row>
    <row r="739" spans="5:7" x14ac:dyDescent="0.2">
      <c r="E739" s="119"/>
      <c r="F739" s="119"/>
      <c r="G739" s="75"/>
    </row>
    <row r="740" spans="5:7" x14ac:dyDescent="0.2">
      <c r="E740" s="119"/>
      <c r="F740" s="119"/>
      <c r="G740" s="75"/>
    </row>
    <row r="741" spans="5:7" x14ac:dyDescent="0.2">
      <c r="E741" s="119"/>
      <c r="F741" s="119"/>
      <c r="G741" s="75"/>
    </row>
    <row r="742" spans="5:7" x14ac:dyDescent="0.2">
      <c r="E742" s="119"/>
      <c r="F742" s="119"/>
      <c r="G742" s="75"/>
    </row>
    <row r="743" spans="5:7" x14ac:dyDescent="0.2">
      <c r="E743" s="119"/>
      <c r="F743" s="119"/>
      <c r="G743" s="75"/>
    </row>
    <row r="744" spans="5:7" x14ac:dyDescent="0.2">
      <c r="E744" s="119"/>
      <c r="F744" s="119"/>
      <c r="G744" s="75"/>
    </row>
    <row r="745" spans="5:7" x14ac:dyDescent="0.2">
      <c r="E745" s="119"/>
      <c r="F745" s="119"/>
      <c r="G745" s="75"/>
    </row>
    <row r="746" spans="5:7" x14ac:dyDescent="0.2">
      <c r="E746" s="119"/>
      <c r="F746" s="119"/>
      <c r="G746" s="75"/>
    </row>
    <row r="747" spans="5:7" x14ac:dyDescent="0.2">
      <c r="E747" s="119"/>
      <c r="F747" s="119"/>
      <c r="G747" s="75"/>
    </row>
    <row r="748" spans="5:7" x14ac:dyDescent="0.2">
      <c r="E748" s="119"/>
      <c r="F748" s="119"/>
      <c r="G748" s="75"/>
    </row>
    <row r="749" spans="5:7" x14ac:dyDescent="0.2">
      <c r="E749" s="119"/>
      <c r="F749" s="119"/>
      <c r="G749" s="75"/>
    </row>
    <row r="750" spans="5:7" x14ac:dyDescent="0.2">
      <c r="E750" s="119"/>
      <c r="F750" s="119"/>
      <c r="G750" s="75"/>
    </row>
    <row r="751" spans="5:7" x14ac:dyDescent="0.2">
      <c r="E751" s="119"/>
      <c r="F751" s="119"/>
      <c r="G751" s="75"/>
    </row>
    <row r="752" spans="5:7" x14ac:dyDescent="0.2">
      <c r="E752" s="119"/>
      <c r="F752" s="119"/>
      <c r="G752" s="75"/>
    </row>
    <row r="753" spans="5:7" x14ac:dyDescent="0.2">
      <c r="E753" s="119"/>
      <c r="F753" s="119"/>
      <c r="G753" s="75"/>
    </row>
    <row r="754" spans="5:7" x14ac:dyDescent="0.2">
      <c r="E754" s="119"/>
      <c r="F754" s="119"/>
      <c r="G754" s="75"/>
    </row>
    <row r="755" spans="5:7" x14ac:dyDescent="0.2">
      <c r="E755" s="119"/>
      <c r="F755" s="119"/>
      <c r="G755" s="75"/>
    </row>
    <row r="756" spans="5:7" x14ac:dyDescent="0.2">
      <c r="E756" s="119"/>
      <c r="F756" s="119"/>
      <c r="G756" s="75"/>
    </row>
    <row r="757" spans="5:7" x14ac:dyDescent="0.2">
      <c r="E757" s="119"/>
      <c r="F757" s="119"/>
      <c r="G757" s="75"/>
    </row>
    <row r="758" spans="5:7" x14ac:dyDescent="0.2">
      <c r="E758" s="119"/>
      <c r="F758" s="119"/>
      <c r="G758" s="75"/>
    </row>
    <row r="759" spans="5:7" x14ac:dyDescent="0.2">
      <c r="E759" s="119"/>
      <c r="F759" s="119"/>
      <c r="G759" s="75"/>
    </row>
    <row r="760" spans="5:7" x14ac:dyDescent="0.2">
      <c r="E760" s="119"/>
      <c r="F760" s="119"/>
      <c r="G760" s="75"/>
    </row>
    <row r="761" spans="5:7" x14ac:dyDescent="0.2">
      <c r="E761" s="119"/>
      <c r="F761" s="119"/>
      <c r="G761" s="75"/>
    </row>
    <row r="762" spans="5:7" x14ac:dyDescent="0.2">
      <c r="E762" s="119"/>
      <c r="F762" s="119"/>
      <c r="G762" s="75"/>
    </row>
    <row r="763" spans="5:7" x14ac:dyDescent="0.2">
      <c r="E763" s="119"/>
      <c r="F763" s="119"/>
      <c r="G763" s="75"/>
    </row>
    <row r="764" spans="5:7" x14ac:dyDescent="0.2">
      <c r="E764" s="119"/>
      <c r="F764" s="119"/>
      <c r="G764" s="75"/>
    </row>
    <row r="765" spans="5:7" x14ac:dyDescent="0.2">
      <c r="E765" s="119"/>
      <c r="F765" s="119"/>
      <c r="G765" s="75"/>
    </row>
    <row r="766" spans="5:7" x14ac:dyDescent="0.2">
      <c r="E766" s="119"/>
      <c r="F766" s="119"/>
      <c r="G766" s="75"/>
    </row>
    <row r="767" spans="5:7" x14ac:dyDescent="0.2">
      <c r="E767" s="119"/>
      <c r="F767" s="119"/>
      <c r="G767" s="75"/>
    </row>
    <row r="768" spans="5:7" x14ac:dyDescent="0.2">
      <c r="E768" s="119"/>
      <c r="F768" s="119"/>
      <c r="G768" s="75"/>
    </row>
    <row r="769" spans="5:7" x14ac:dyDescent="0.2">
      <c r="E769" s="119"/>
      <c r="F769" s="119"/>
      <c r="G769" s="75"/>
    </row>
    <row r="770" spans="5:7" x14ac:dyDescent="0.2">
      <c r="E770" s="119"/>
      <c r="F770" s="119"/>
      <c r="G770" s="75"/>
    </row>
    <row r="771" spans="5:7" x14ac:dyDescent="0.2">
      <c r="E771" s="119"/>
      <c r="F771" s="119"/>
      <c r="G771" s="75"/>
    </row>
    <row r="772" spans="5:7" x14ac:dyDescent="0.2">
      <c r="E772" s="119"/>
      <c r="F772" s="119"/>
      <c r="G772" s="75"/>
    </row>
    <row r="773" spans="5:7" x14ac:dyDescent="0.2">
      <c r="E773" s="119"/>
      <c r="F773" s="119"/>
      <c r="G773" s="75"/>
    </row>
    <row r="774" spans="5:7" x14ac:dyDescent="0.2">
      <c r="E774" s="119"/>
      <c r="F774" s="119"/>
      <c r="G774" s="75"/>
    </row>
    <row r="775" spans="5:7" x14ac:dyDescent="0.2">
      <c r="E775" s="119"/>
      <c r="F775" s="119"/>
      <c r="G775" s="75"/>
    </row>
    <row r="776" spans="5:7" x14ac:dyDescent="0.2">
      <c r="E776" s="119"/>
      <c r="F776" s="119"/>
      <c r="G776" s="75"/>
    </row>
    <row r="777" spans="5:7" x14ac:dyDescent="0.2">
      <c r="E777" s="119"/>
      <c r="F777" s="119"/>
      <c r="G777" s="75"/>
    </row>
    <row r="778" spans="5:7" x14ac:dyDescent="0.2">
      <c r="E778" s="119"/>
      <c r="F778" s="119"/>
      <c r="G778" s="75"/>
    </row>
    <row r="779" spans="5:7" x14ac:dyDescent="0.2">
      <c r="E779" s="119"/>
      <c r="F779" s="119"/>
      <c r="G779" s="75"/>
    </row>
    <row r="780" spans="5:7" x14ac:dyDescent="0.2">
      <c r="E780" s="119"/>
      <c r="F780" s="119"/>
      <c r="G780" s="75"/>
    </row>
    <row r="781" spans="5:7" x14ac:dyDescent="0.2">
      <c r="E781" s="119"/>
      <c r="F781" s="119"/>
      <c r="G781" s="75"/>
    </row>
    <row r="782" spans="5:7" x14ac:dyDescent="0.2">
      <c r="E782" s="119"/>
      <c r="F782" s="119"/>
      <c r="G782" s="75"/>
    </row>
    <row r="783" spans="5:7" x14ac:dyDescent="0.2">
      <c r="E783" s="119"/>
      <c r="F783" s="119"/>
      <c r="G783" s="75"/>
    </row>
    <row r="784" spans="5:7" x14ac:dyDescent="0.2">
      <c r="E784" s="119"/>
      <c r="F784" s="119"/>
      <c r="G784" s="75"/>
    </row>
    <row r="785" spans="5:7" x14ac:dyDescent="0.2">
      <c r="E785" s="119"/>
      <c r="F785" s="119"/>
      <c r="G785" s="75"/>
    </row>
    <row r="786" spans="5:7" x14ac:dyDescent="0.2">
      <c r="E786" s="119"/>
      <c r="F786" s="119"/>
      <c r="G786" s="75"/>
    </row>
    <row r="787" spans="5:7" x14ac:dyDescent="0.2">
      <c r="E787" s="119"/>
      <c r="F787" s="119"/>
      <c r="G787" s="75"/>
    </row>
    <row r="788" spans="5:7" x14ac:dyDescent="0.2">
      <c r="E788" s="119"/>
      <c r="F788" s="119"/>
      <c r="G788" s="75"/>
    </row>
    <row r="789" spans="5:7" x14ac:dyDescent="0.2">
      <c r="E789" s="119"/>
      <c r="F789" s="119"/>
      <c r="G789" s="75"/>
    </row>
    <row r="790" spans="5:7" x14ac:dyDescent="0.2">
      <c r="E790" s="119"/>
      <c r="F790" s="119"/>
      <c r="G790" s="75"/>
    </row>
    <row r="791" spans="5:7" x14ac:dyDescent="0.2">
      <c r="E791" s="119"/>
      <c r="F791" s="119"/>
      <c r="G791" s="75"/>
    </row>
    <row r="792" spans="5:7" x14ac:dyDescent="0.2">
      <c r="E792" s="119"/>
      <c r="F792" s="119"/>
      <c r="G792" s="75"/>
    </row>
    <row r="793" spans="5:7" x14ac:dyDescent="0.2">
      <c r="E793" s="119"/>
      <c r="F793" s="119"/>
      <c r="G793" s="75"/>
    </row>
    <row r="794" spans="5:7" x14ac:dyDescent="0.2">
      <c r="E794" s="119"/>
      <c r="F794" s="119"/>
      <c r="G794" s="75"/>
    </row>
    <row r="795" spans="5:7" x14ac:dyDescent="0.2">
      <c r="E795" s="119"/>
      <c r="F795" s="119"/>
      <c r="G795" s="75"/>
    </row>
    <row r="796" spans="5:7" x14ac:dyDescent="0.2">
      <c r="E796" s="119"/>
      <c r="F796" s="119"/>
      <c r="G796" s="75"/>
    </row>
    <row r="797" spans="5:7" x14ac:dyDescent="0.2">
      <c r="E797" s="119"/>
      <c r="F797" s="119"/>
      <c r="G797" s="75"/>
    </row>
    <row r="798" spans="5:7" x14ac:dyDescent="0.2">
      <c r="E798" s="119"/>
      <c r="F798" s="119"/>
      <c r="G798" s="75"/>
    </row>
    <row r="799" spans="5:7" x14ac:dyDescent="0.2">
      <c r="E799" s="119"/>
      <c r="F799" s="119"/>
      <c r="G799" s="75"/>
    </row>
    <row r="800" spans="5:7" x14ac:dyDescent="0.2">
      <c r="E800" s="119"/>
      <c r="F800" s="119"/>
      <c r="G800" s="75"/>
    </row>
    <row r="801" spans="5:7" x14ac:dyDescent="0.2">
      <c r="E801" s="119"/>
      <c r="F801" s="119"/>
      <c r="G801" s="75"/>
    </row>
    <row r="802" spans="5:7" x14ac:dyDescent="0.2">
      <c r="E802" s="119"/>
      <c r="F802" s="119"/>
      <c r="G802" s="75"/>
    </row>
    <row r="803" spans="5:7" x14ac:dyDescent="0.2">
      <c r="E803" s="119"/>
      <c r="F803" s="119"/>
      <c r="G803" s="75"/>
    </row>
    <row r="804" spans="5:7" x14ac:dyDescent="0.2">
      <c r="E804" s="119"/>
      <c r="F804" s="119"/>
      <c r="G804" s="75"/>
    </row>
    <row r="805" spans="5:7" x14ac:dyDescent="0.2">
      <c r="E805" s="119"/>
      <c r="F805" s="119"/>
      <c r="G805" s="75"/>
    </row>
    <row r="806" spans="5:7" x14ac:dyDescent="0.2">
      <c r="E806" s="119"/>
      <c r="F806" s="119"/>
      <c r="G806" s="75"/>
    </row>
    <row r="807" spans="5:7" x14ac:dyDescent="0.2">
      <c r="E807" s="119"/>
      <c r="F807" s="119"/>
      <c r="G807" s="75"/>
    </row>
    <row r="808" spans="5:7" x14ac:dyDescent="0.2">
      <c r="E808" s="119"/>
      <c r="F808" s="119"/>
      <c r="G808" s="75"/>
    </row>
    <row r="809" spans="5:7" x14ac:dyDescent="0.2">
      <c r="E809" s="119"/>
      <c r="F809" s="119"/>
      <c r="G809" s="75"/>
    </row>
    <row r="810" spans="5:7" x14ac:dyDescent="0.2">
      <c r="E810" s="119"/>
      <c r="F810" s="119"/>
      <c r="G810" s="75"/>
    </row>
    <row r="811" spans="5:7" x14ac:dyDescent="0.2">
      <c r="E811" s="119"/>
      <c r="F811" s="119"/>
      <c r="G811" s="75"/>
    </row>
    <row r="812" spans="5:7" x14ac:dyDescent="0.2">
      <c r="E812" s="119"/>
      <c r="F812" s="119"/>
      <c r="G812" s="75"/>
    </row>
    <row r="813" spans="5:7" x14ac:dyDescent="0.2">
      <c r="E813" s="119"/>
      <c r="F813" s="119"/>
      <c r="G813" s="75"/>
    </row>
    <row r="814" spans="5:7" x14ac:dyDescent="0.2">
      <c r="E814" s="119"/>
      <c r="F814" s="119"/>
      <c r="G814" s="75"/>
    </row>
    <row r="815" spans="5:7" x14ac:dyDescent="0.2">
      <c r="E815" s="119"/>
      <c r="F815" s="119"/>
      <c r="G815" s="75"/>
    </row>
    <row r="816" spans="5:7" x14ac:dyDescent="0.2">
      <c r="E816" s="119"/>
      <c r="F816" s="119"/>
      <c r="G816" s="75"/>
    </row>
    <row r="817" spans="5:7" x14ac:dyDescent="0.2">
      <c r="E817" s="119"/>
      <c r="F817" s="119"/>
      <c r="G817" s="75"/>
    </row>
    <row r="818" spans="5:7" x14ac:dyDescent="0.2">
      <c r="E818" s="119"/>
      <c r="F818" s="119"/>
      <c r="G818" s="75"/>
    </row>
    <row r="819" spans="5:7" x14ac:dyDescent="0.2">
      <c r="E819" s="119"/>
      <c r="F819" s="119"/>
      <c r="G819" s="75"/>
    </row>
    <row r="820" spans="5:7" x14ac:dyDescent="0.2">
      <c r="E820" s="119"/>
      <c r="F820" s="119"/>
      <c r="G820" s="75"/>
    </row>
    <row r="821" spans="5:7" x14ac:dyDescent="0.2">
      <c r="E821" s="119"/>
      <c r="F821" s="119"/>
      <c r="G821" s="75"/>
    </row>
    <row r="822" spans="5:7" x14ac:dyDescent="0.2">
      <c r="E822" s="119"/>
      <c r="F822" s="119"/>
      <c r="G822" s="75"/>
    </row>
    <row r="823" spans="5:7" x14ac:dyDescent="0.2">
      <c r="E823" s="119"/>
      <c r="F823" s="119"/>
      <c r="G823" s="75"/>
    </row>
    <row r="824" spans="5:7" x14ac:dyDescent="0.2">
      <c r="E824" s="119"/>
      <c r="F824" s="119"/>
      <c r="G824" s="75"/>
    </row>
    <row r="825" spans="5:7" x14ac:dyDescent="0.2">
      <c r="E825" s="119"/>
      <c r="F825" s="119"/>
      <c r="G825" s="75"/>
    </row>
    <row r="826" spans="5:7" x14ac:dyDescent="0.2">
      <c r="E826" s="119"/>
      <c r="F826" s="119"/>
      <c r="G826" s="75"/>
    </row>
    <row r="827" spans="5:7" x14ac:dyDescent="0.2">
      <c r="E827" s="119"/>
      <c r="F827" s="119"/>
      <c r="G827" s="75"/>
    </row>
    <row r="828" spans="5:7" x14ac:dyDescent="0.2">
      <c r="E828" s="119"/>
      <c r="F828" s="119"/>
      <c r="G828" s="75"/>
    </row>
    <row r="829" spans="5:7" x14ac:dyDescent="0.2">
      <c r="E829" s="119"/>
      <c r="F829" s="119"/>
      <c r="G829" s="75"/>
    </row>
    <row r="830" spans="5:7" x14ac:dyDescent="0.2">
      <c r="E830" s="119"/>
      <c r="F830" s="119"/>
      <c r="G830" s="75"/>
    </row>
    <row r="831" spans="5:7" x14ac:dyDescent="0.2">
      <c r="E831" s="119"/>
      <c r="F831" s="119"/>
      <c r="G831" s="75"/>
    </row>
    <row r="832" spans="5:7" x14ac:dyDescent="0.2">
      <c r="E832" s="119"/>
      <c r="F832" s="119"/>
      <c r="G832" s="75"/>
    </row>
    <row r="833" spans="5:7" x14ac:dyDescent="0.2">
      <c r="E833" s="119"/>
      <c r="F833" s="119"/>
      <c r="G833" s="75"/>
    </row>
    <row r="834" spans="5:7" x14ac:dyDescent="0.2">
      <c r="E834" s="119"/>
      <c r="F834" s="119"/>
      <c r="G834" s="75"/>
    </row>
    <row r="835" spans="5:7" x14ac:dyDescent="0.2">
      <c r="E835" s="119"/>
      <c r="F835" s="119"/>
      <c r="G835" s="75"/>
    </row>
    <row r="836" spans="5:7" x14ac:dyDescent="0.2">
      <c r="E836" s="119"/>
      <c r="F836" s="119"/>
      <c r="G836" s="75"/>
    </row>
    <row r="837" spans="5:7" x14ac:dyDescent="0.2">
      <c r="E837" s="119"/>
      <c r="F837" s="119"/>
      <c r="G837" s="75"/>
    </row>
    <row r="838" spans="5:7" x14ac:dyDescent="0.2">
      <c r="E838" s="119"/>
      <c r="F838" s="119"/>
      <c r="G838" s="75"/>
    </row>
    <row r="839" spans="5:7" x14ac:dyDescent="0.2">
      <c r="E839" s="119"/>
      <c r="F839" s="119"/>
      <c r="G839" s="75"/>
    </row>
    <row r="840" spans="5:7" x14ac:dyDescent="0.2">
      <c r="E840" s="119"/>
      <c r="F840" s="119"/>
      <c r="G840" s="75"/>
    </row>
    <row r="841" spans="5:7" x14ac:dyDescent="0.2">
      <c r="E841" s="119"/>
      <c r="F841" s="119"/>
      <c r="G841" s="75"/>
    </row>
    <row r="842" spans="5:7" x14ac:dyDescent="0.2">
      <c r="E842" s="119"/>
      <c r="F842" s="119"/>
      <c r="G842" s="75"/>
    </row>
    <row r="843" spans="5:7" x14ac:dyDescent="0.2">
      <c r="E843" s="119"/>
      <c r="F843" s="119"/>
      <c r="G843" s="75"/>
    </row>
    <row r="844" spans="5:7" x14ac:dyDescent="0.2">
      <c r="E844" s="119"/>
      <c r="F844" s="119"/>
      <c r="G844" s="75"/>
    </row>
    <row r="845" spans="5:7" x14ac:dyDescent="0.2">
      <c r="E845" s="119"/>
      <c r="F845" s="119"/>
      <c r="G845" s="75"/>
    </row>
    <row r="846" spans="5:7" x14ac:dyDescent="0.2">
      <c r="E846" s="119"/>
      <c r="F846" s="119"/>
      <c r="G846" s="75"/>
    </row>
    <row r="847" spans="5:7" x14ac:dyDescent="0.2">
      <c r="E847" s="119"/>
      <c r="F847" s="119"/>
      <c r="G847" s="75"/>
    </row>
    <row r="848" spans="5:7" x14ac:dyDescent="0.2">
      <c r="E848" s="119"/>
      <c r="F848" s="119"/>
      <c r="G848" s="75"/>
    </row>
    <row r="849" spans="5:7" x14ac:dyDescent="0.2">
      <c r="E849" s="119"/>
      <c r="F849" s="119"/>
      <c r="G849" s="75"/>
    </row>
    <row r="850" spans="5:7" x14ac:dyDescent="0.2">
      <c r="E850" s="119"/>
      <c r="F850" s="119"/>
      <c r="G850" s="75"/>
    </row>
    <row r="851" spans="5:7" x14ac:dyDescent="0.2">
      <c r="E851" s="119"/>
      <c r="F851" s="119"/>
      <c r="G851" s="75"/>
    </row>
    <row r="852" spans="5:7" x14ac:dyDescent="0.2">
      <c r="E852" s="119"/>
      <c r="F852" s="119"/>
      <c r="G852" s="75"/>
    </row>
    <row r="853" spans="5:7" x14ac:dyDescent="0.2">
      <c r="E853" s="119"/>
      <c r="F853" s="119"/>
      <c r="G853" s="75"/>
    </row>
    <row r="854" spans="5:7" x14ac:dyDescent="0.2">
      <c r="E854" s="119"/>
      <c r="F854" s="119"/>
      <c r="G854" s="75"/>
    </row>
    <row r="855" spans="5:7" x14ac:dyDescent="0.2">
      <c r="E855" s="119"/>
      <c r="F855" s="119"/>
      <c r="G855" s="75"/>
    </row>
    <row r="856" spans="5:7" x14ac:dyDescent="0.2">
      <c r="E856" s="119"/>
      <c r="F856" s="119"/>
      <c r="G856" s="75"/>
    </row>
    <row r="857" spans="5:7" x14ac:dyDescent="0.2">
      <c r="E857" s="119"/>
      <c r="F857" s="119"/>
      <c r="G857" s="75"/>
    </row>
    <row r="858" spans="5:7" x14ac:dyDescent="0.2">
      <c r="E858" s="119"/>
      <c r="F858" s="119"/>
      <c r="G858" s="75"/>
    </row>
    <row r="859" spans="5:7" x14ac:dyDescent="0.2">
      <c r="E859" s="119"/>
      <c r="F859" s="119"/>
      <c r="G859" s="75"/>
    </row>
    <row r="860" spans="5:7" x14ac:dyDescent="0.2">
      <c r="E860" s="119"/>
      <c r="F860" s="119"/>
      <c r="G860" s="75"/>
    </row>
    <row r="861" spans="5:7" x14ac:dyDescent="0.2">
      <c r="E861" s="119"/>
      <c r="F861" s="119"/>
      <c r="G861" s="75"/>
    </row>
    <row r="862" spans="5:7" x14ac:dyDescent="0.2">
      <c r="E862" s="119"/>
      <c r="F862" s="119"/>
      <c r="G862" s="75"/>
    </row>
    <row r="863" spans="5:7" x14ac:dyDescent="0.2">
      <c r="E863" s="119"/>
      <c r="F863" s="119"/>
      <c r="G863" s="75"/>
    </row>
    <row r="864" spans="5:7" x14ac:dyDescent="0.2">
      <c r="E864" s="119"/>
      <c r="F864" s="119"/>
      <c r="G864" s="75"/>
    </row>
    <row r="865" spans="5:7" x14ac:dyDescent="0.2">
      <c r="E865" s="119"/>
      <c r="F865" s="119"/>
      <c r="G865" s="75"/>
    </row>
    <row r="866" spans="5:7" x14ac:dyDescent="0.2">
      <c r="E866" s="119"/>
      <c r="F866" s="119"/>
      <c r="G866" s="75"/>
    </row>
    <row r="867" spans="5:7" x14ac:dyDescent="0.2">
      <c r="E867" s="119"/>
      <c r="F867" s="119"/>
      <c r="G867" s="75"/>
    </row>
    <row r="868" spans="5:7" x14ac:dyDescent="0.2">
      <c r="E868" s="119"/>
      <c r="F868" s="119"/>
      <c r="G868" s="75"/>
    </row>
    <row r="869" spans="5:7" x14ac:dyDescent="0.2">
      <c r="E869" s="119"/>
      <c r="F869" s="119"/>
      <c r="G869" s="75"/>
    </row>
    <row r="870" spans="5:7" x14ac:dyDescent="0.2">
      <c r="E870" s="119"/>
      <c r="F870" s="119"/>
      <c r="G870" s="75"/>
    </row>
    <row r="871" spans="5:7" x14ac:dyDescent="0.2">
      <c r="E871" s="119"/>
      <c r="F871" s="119"/>
      <c r="G871" s="75"/>
    </row>
    <row r="872" spans="5:7" x14ac:dyDescent="0.2">
      <c r="E872" s="119"/>
      <c r="F872" s="119"/>
      <c r="G872" s="75"/>
    </row>
    <row r="873" spans="5:7" x14ac:dyDescent="0.2">
      <c r="E873" s="119"/>
      <c r="F873" s="119"/>
      <c r="G873" s="75"/>
    </row>
    <row r="874" spans="5:7" x14ac:dyDescent="0.2">
      <c r="E874" s="119"/>
      <c r="F874" s="119"/>
      <c r="G874" s="75"/>
    </row>
    <row r="875" spans="5:7" x14ac:dyDescent="0.2">
      <c r="E875" s="119"/>
      <c r="F875" s="119"/>
      <c r="G875" s="75"/>
    </row>
    <row r="876" spans="5:7" x14ac:dyDescent="0.2">
      <c r="E876" s="119"/>
      <c r="F876" s="119"/>
      <c r="G876" s="75"/>
    </row>
    <row r="877" spans="5:7" x14ac:dyDescent="0.2">
      <c r="E877" s="119"/>
      <c r="F877" s="119"/>
      <c r="G877" s="75"/>
    </row>
    <row r="878" spans="5:7" x14ac:dyDescent="0.2">
      <c r="E878" s="119"/>
      <c r="F878" s="119"/>
      <c r="G878" s="75"/>
    </row>
    <row r="879" spans="5:7" x14ac:dyDescent="0.2">
      <c r="E879" s="119"/>
      <c r="F879" s="119"/>
      <c r="G879" s="75"/>
    </row>
    <row r="880" spans="5:7" x14ac:dyDescent="0.2">
      <c r="E880" s="119"/>
      <c r="F880" s="119"/>
      <c r="G880" s="75"/>
    </row>
    <row r="881" spans="5:7" x14ac:dyDescent="0.2">
      <c r="E881" s="119"/>
      <c r="F881" s="119"/>
      <c r="G881" s="75"/>
    </row>
    <row r="882" spans="5:7" x14ac:dyDescent="0.2">
      <c r="E882" s="119"/>
      <c r="F882" s="119"/>
      <c r="G882" s="75"/>
    </row>
    <row r="883" spans="5:7" x14ac:dyDescent="0.2">
      <c r="E883" s="119"/>
      <c r="F883" s="119"/>
      <c r="G883" s="75"/>
    </row>
    <row r="884" spans="5:7" x14ac:dyDescent="0.2">
      <c r="E884" s="119"/>
      <c r="F884" s="119"/>
      <c r="G884" s="75"/>
    </row>
    <row r="885" spans="5:7" x14ac:dyDescent="0.2">
      <c r="E885" s="119"/>
      <c r="F885" s="119"/>
      <c r="G885" s="75"/>
    </row>
    <row r="886" spans="5:7" x14ac:dyDescent="0.2">
      <c r="E886" s="119"/>
      <c r="F886" s="119"/>
      <c r="G886" s="75"/>
    </row>
    <row r="887" spans="5:7" x14ac:dyDescent="0.2">
      <c r="E887" s="119"/>
      <c r="F887" s="119"/>
      <c r="G887" s="75"/>
    </row>
    <row r="888" spans="5:7" x14ac:dyDescent="0.2">
      <c r="E888" s="119"/>
      <c r="F888" s="119"/>
      <c r="G888" s="75"/>
    </row>
    <row r="889" spans="5:7" x14ac:dyDescent="0.2">
      <c r="E889" s="119"/>
      <c r="F889" s="119"/>
      <c r="G889" s="75"/>
    </row>
    <row r="890" spans="5:7" x14ac:dyDescent="0.2">
      <c r="E890" s="119"/>
      <c r="F890" s="119"/>
      <c r="G890" s="75"/>
    </row>
    <row r="891" spans="5:7" x14ac:dyDescent="0.2">
      <c r="E891" s="119"/>
      <c r="F891" s="119"/>
      <c r="G891" s="75"/>
    </row>
    <row r="892" spans="5:7" x14ac:dyDescent="0.2">
      <c r="E892" s="119"/>
      <c r="F892" s="119"/>
      <c r="G892" s="75"/>
    </row>
    <row r="893" spans="5:7" x14ac:dyDescent="0.2">
      <c r="E893" s="119"/>
      <c r="F893" s="119"/>
      <c r="G893" s="75"/>
    </row>
    <row r="894" spans="5:7" x14ac:dyDescent="0.2">
      <c r="E894" s="119"/>
      <c r="F894" s="119"/>
      <c r="G894" s="75"/>
    </row>
    <row r="895" spans="5:7" x14ac:dyDescent="0.2">
      <c r="E895" s="119"/>
      <c r="F895" s="119"/>
      <c r="G895" s="75"/>
    </row>
    <row r="896" spans="5:7" x14ac:dyDescent="0.2">
      <c r="E896" s="119"/>
      <c r="F896" s="119"/>
      <c r="G896" s="75"/>
    </row>
    <row r="897" spans="5:7" x14ac:dyDescent="0.2">
      <c r="E897" s="119"/>
      <c r="F897" s="119"/>
      <c r="G897" s="75"/>
    </row>
    <row r="898" spans="5:7" x14ac:dyDescent="0.2">
      <c r="E898" s="119"/>
      <c r="F898" s="119"/>
      <c r="G898" s="75"/>
    </row>
    <row r="899" spans="5:7" x14ac:dyDescent="0.2">
      <c r="E899" s="119"/>
      <c r="F899" s="119"/>
      <c r="G899" s="75"/>
    </row>
    <row r="900" spans="5:7" x14ac:dyDescent="0.2">
      <c r="E900" s="119"/>
      <c r="F900" s="119"/>
      <c r="G900" s="75"/>
    </row>
    <row r="901" spans="5:7" x14ac:dyDescent="0.2">
      <c r="E901" s="119"/>
      <c r="F901" s="119"/>
      <c r="G901" s="75"/>
    </row>
    <row r="902" spans="5:7" x14ac:dyDescent="0.2">
      <c r="E902" s="119"/>
      <c r="F902" s="119"/>
      <c r="G902" s="75"/>
    </row>
    <row r="903" spans="5:7" x14ac:dyDescent="0.2">
      <c r="E903" s="119"/>
      <c r="F903" s="119"/>
      <c r="G903" s="75"/>
    </row>
    <row r="904" spans="5:7" x14ac:dyDescent="0.2">
      <c r="E904" s="119"/>
      <c r="F904" s="119"/>
      <c r="G904" s="75"/>
    </row>
    <row r="905" spans="5:7" x14ac:dyDescent="0.2">
      <c r="E905" s="119"/>
      <c r="F905" s="119"/>
      <c r="G905" s="75"/>
    </row>
    <row r="906" spans="5:7" x14ac:dyDescent="0.2">
      <c r="E906" s="119"/>
      <c r="F906" s="119"/>
      <c r="G906" s="75"/>
    </row>
    <row r="907" spans="5:7" x14ac:dyDescent="0.2">
      <c r="E907" s="119"/>
      <c r="F907" s="119"/>
      <c r="G907" s="75"/>
    </row>
    <row r="908" spans="5:7" x14ac:dyDescent="0.2">
      <c r="E908" s="119"/>
      <c r="F908" s="119"/>
      <c r="G908" s="75"/>
    </row>
    <row r="909" spans="5:7" x14ac:dyDescent="0.2">
      <c r="E909" s="119"/>
      <c r="F909" s="119"/>
      <c r="G909" s="75"/>
    </row>
    <row r="910" spans="5:7" x14ac:dyDescent="0.2">
      <c r="E910" s="119"/>
      <c r="F910" s="119"/>
      <c r="G910" s="75"/>
    </row>
    <row r="911" spans="5:7" x14ac:dyDescent="0.2">
      <c r="E911" s="119"/>
      <c r="F911" s="119"/>
      <c r="G911" s="75"/>
    </row>
    <row r="912" spans="5:7" x14ac:dyDescent="0.2">
      <c r="E912" s="119"/>
      <c r="F912" s="119"/>
      <c r="G912" s="75"/>
    </row>
    <row r="913" spans="5:7" x14ac:dyDescent="0.2">
      <c r="E913" s="119"/>
      <c r="F913" s="119"/>
      <c r="G913" s="75"/>
    </row>
    <row r="914" spans="5:7" x14ac:dyDescent="0.2">
      <c r="E914" s="119"/>
      <c r="F914" s="119"/>
      <c r="G914" s="75"/>
    </row>
    <row r="915" spans="5:7" x14ac:dyDescent="0.2">
      <c r="E915" s="119"/>
      <c r="F915" s="119"/>
      <c r="G915" s="75"/>
    </row>
    <row r="916" spans="5:7" x14ac:dyDescent="0.2">
      <c r="E916" s="119"/>
      <c r="F916" s="119"/>
      <c r="G916" s="75"/>
    </row>
    <row r="917" spans="5:7" x14ac:dyDescent="0.2">
      <c r="E917" s="119"/>
      <c r="F917" s="119"/>
      <c r="G917" s="75"/>
    </row>
    <row r="918" spans="5:7" x14ac:dyDescent="0.2">
      <c r="E918" s="119"/>
      <c r="F918" s="119"/>
      <c r="G918" s="75"/>
    </row>
    <row r="919" spans="5:7" x14ac:dyDescent="0.2">
      <c r="E919" s="119"/>
      <c r="F919" s="119"/>
      <c r="G919" s="75"/>
    </row>
    <row r="920" spans="5:7" x14ac:dyDescent="0.2">
      <c r="E920" s="119"/>
      <c r="F920" s="119"/>
      <c r="G920" s="75"/>
    </row>
    <row r="921" spans="5:7" x14ac:dyDescent="0.2">
      <c r="E921" s="119"/>
      <c r="F921" s="119"/>
      <c r="G921" s="75"/>
    </row>
    <row r="922" spans="5:7" x14ac:dyDescent="0.2">
      <c r="E922" s="119"/>
      <c r="F922" s="119"/>
      <c r="G922" s="75"/>
    </row>
    <row r="923" spans="5:7" x14ac:dyDescent="0.2">
      <c r="E923" s="119"/>
      <c r="F923" s="119"/>
      <c r="G923" s="75"/>
    </row>
    <row r="924" spans="5:7" x14ac:dyDescent="0.2">
      <c r="E924" s="119"/>
      <c r="F924" s="119"/>
      <c r="G924" s="75"/>
    </row>
    <row r="925" spans="5:7" x14ac:dyDescent="0.2">
      <c r="E925" s="119"/>
      <c r="F925" s="119"/>
      <c r="G925" s="75"/>
    </row>
    <row r="926" spans="5:7" x14ac:dyDescent="0.2">
      <c r="E926" s="119"/>
      <c r="F926" s="119"/>
      <c r="G926" s="75"/>
    </row>
    <row r="927" spans="5:7" x14ac:dyDescent="0.2">
      <c r="E927" s="119"/>
      <c r="F927" s="119"/>
      <c r="G927" s="75"/>
    </row>
    <row r="928" spans="5:7" x14ac:dyDescent="0.2">
      <c r="E928" s="119"/>
      <c r="F928" s="119"/>
      <c r="G928" s="75"/>
    </row>
    <row r="929" spans="5:7" x14ac:dyDescent="0.2">
      <c r="E929" s="119"/>
      <c r="F929" s="119"/>
      <c r="G929" s="75"/>
    </row>
    <row r="930" spans="5:7" x14ac:dyDescent="0.2">
      <c r="E930" s="119"/>
      <c r="F930" s="119"/>
      <c r="G930" s="75"/>
    </row>
    <row r="931" spans="5:7" x14ac:dyDescent="0.2">
      <c r="E931" s="119"/>
      <c r="F931" s="119"/>
      <c r="G931" s="75"/>
    </row>
    <row r="932" spans="5:7" x14ac:dyDescent="0.2">
      <c r="E932" s="119"/>
      <c r="F932" s="119"/>
      <c r="G932" s="75"/>
    </row>
    <row r="933" spans="5:7" x14ac:dyDescent="0.2">
      <c r="E933" s="119"/>
      <c r="F933" s="119"/>
      <c r="G933" s="75"/>
    </row>
    <row r="934" spans="5:7" x14ac:dyDescent="0.2">
      <c r="E934" s="119"/>
      <c r="F934" s="119"/>
      <c r="G934" s="75"/>
    </row>
    <row r="935" spans="5:7" x14ac:dyDescent="0.2">
      <c r="E935" s="119"/>
      <c r="F935" s="119"/>
      <c r="G935" s="75"/>
    </row>
    <row r="936" spans="5:7" x14ac:dyDescent="0.2">
      <c r="E936" s="119"/>
      <c r="F936" s="119"/>
      <c r="G936" s="75"/>
    </row>
    <row r="937" spans="5:7" x14ac:dyDescent="0.2">
      <c r="E937" s="119"/>
      <c r="F937" s="119"/>
      <c r="G937" s="75"/>
    </row>
    <row r="938" spans="5:7" x14ac:dyDescent="0.2">
      <c r="E938" s="119"/>
      <c r="F938" s="119"/>
      <c r="G938" s="75"/>
    </row>
    <row r="939" spans="5:7" x14ac:dyDescent="0.2">
      <c r="E939" s="119"/>
      <c r="F939" s="119"/>
      <c r="G939" s="75"/>
    </row>
    <row r="940" spans="5:7" x14ac:dyDescent="0.2">
      <c r="E940" s="119"/>
      <c r="F940" s="119"/>
      <c r="G940" s="75"/>
    </row>
    <row r="941" spans="5:7" x14ac:dyDescent="0.2">
      <c r="E941" s="119"/>
      <c r="F941" s="119"/>
      <c r="G941" s="75"/>
    </row>
    <row r="942" spans="5:7" x14ac:dyDescent="0.2">
      <c r="E942" s="119"/>
      <c r="F942" s="119"/>
      <c r="G942" s="75"/>
    </row>
    <row r="943" spans="5:7" x14ac:dyDescent="0.2">
      <c r="E943" s="119"/>
      <c r="F943" s="119"/>
      <c r="G943" s="75"/>
    </row>
    <row r="944" spans="5:7" x14ac:dyDescent="0.2">
      <c r="E944" s="119"/>
      <c r="F944" s="119"/>
      <c r="G944" s="75"/>
    </row>
    <row r="945" spans="5:7" x14ac:dyDescent="0.2">
      <c r="E945" s="119"/>
      <c r="F945" s="119"/>
      <c r="G945" s="75"/>
    </row>
    <row r="946" spans="5:7" x14ac:dyDescent="0.2">
      <c r="E946" s="119"/>
      <c r="F946" s="119"/>
      <c r="G946" s="75"/>
    </row>
    <row r="947" spans="5:7" x14ac:dyDescent="0.2">
      <c r="E947" s="119"/>
      <c r="F947" s="119"/>
      <c r="G947" s="75"/>
    </row>
    <row r="948" spans="5:7" x14ac:dyDescent="0.2">
      <c r="E948" s="119"/>
      <c r="F948" s="119"/>
      <c r="G948" s="75"/>
    </row>
    <row r="949" spans="5:7" x14ac:dyDescent="0.2">
      <c r="E949" s="119"/>
      <c r="F949" s="119"/>
      <c r="G949" s="75"/>
    </row>
    <row r="950" spans="5:7" x14ac:dyDescent="0.2">
      <c r="E950" s="119"/>
      <c r="F950" s="119"/>
      <c r="G950" s="75"/>
    </row>
    <row r="951" spans="5:7" x14ac:dyDescent="0.2">
      <c r="E951" s="119"/>
      <c r="F951" s="119"/>
      <c r="G951" s="75"/>
    </row>
    <row r="952" spans="5:7" x14ac:dyDescent="0.2">
      <c r="E952" s="119"/>
      <c r="F952" s="119"/>
      <c r="G952" s="75"/>
    </row>
    <row r="953" spans="5:7" x14ac:dyDescent="0.2">
      <c r="E953" s="119"/>
      <c r="F953" s="119"/>
      <c r="G953" s="75"/>
    </row>
    <row r="954" spans="5:7" x14ac:dyDescent="0.2">
      <c r="E954" s="119"/>
      <c r="F954" s="119"/>
      <c r="G954" s="75"/>
    </row>
    <row r="955" spans="5:7" x14ac:dyDescent="0.2">
      <c r="E955" s="119"/>
      <c r="F955" s="119"/>
      <c r="G955" s="75"/>
    </row>
    <row r="956" spans="5:7" x14ac:dyDescent="0.2">
      <c r="E956" s="119"/>
      <c r="F956" s="119"/>
      <c r="G956" s="75"/>
    </row>
    <row r="957" spans="5:7" x14ac:dyDescent="0.2">
      <c r="E957" s="119"/>
      <c r="F957" s="119"/>
      <c r="G957" s="75"/>
    </row>
    <row r="958" spans="5:7" x14ac:dyDescent="0.2">
      <c r="E958" s="119"/>
      <c r="F958" s="119"/>
      <c r="G958" s="75"/>
    </row>
    <row r="959" spans="5:7" x14ac:dyDescent="0.2">
      <c r="E959" s="119"/>
      <c r="F959" s="119"/>
      <c r="G959" s="75"/>
    </row>
    <row r="960" spans="5:7" x14ac:dyDescent="0.2">
      <c r="E960" s="119"/>
      <c r="F960" s="119"/>
      <c r="G960" s="75"/>
    </row>
    <row r="961" spans="5:7" x14ac:dyDescent="0.2">
      <c r="E961" s="119"/>
      <c r="F961" s="119"/>
      <c r="G961" s="75"/>
    </row>
    <row r="962" spans="5:7" x14ac:dyDescent="0.2">
      <c r="E962" s="119"/>
      <c r="F962" s="119"/>
      <c r="G962" s="75"/>
    </row>
    <row r="963" spans="5:7" x14ac:dyDescent="0.2">
      <c r="E963" s="119"/>
      <c r="F963" s="119"/>
      <c r="G963" s="75"/>
    </row>
    <row r="964" spans="5:7" x14ac:dyDescent="0.2">
      <c r="E964" s="119"/>
      <c r="F964" s="119"/>
      <c r="G964" s="75"/>
    </row>
    <row r="965" spans="5:7" x14ac:dyDescent="0.2">
      <c r="E965" s="119"/>
      <c r="F965" s="119"/>
      <c r="G965" s="75"/>
    </row>
    <row r="966" spans="5:7" x14ac:dyDescent="0.2">
      <c r="E966" s="119"/>
      <c r="F966" s="119"/>
      <c r="G966" s="75"/>
    </row>
    <row r="967" spans="5:7" x14ac:dyDescent="0.2">
      <c r="E967" s="119"/>
      <c r="F967" s="119"/>
      <c r="G967" s="75"/>
    </row>
    <row r="968" spans="5:7" x14ac:dyDescent="0.2">
      <c r="E968" s="119"/>
      <c r="F968" s="119"/>
      <c r="G968" s="75"/>
    </row>
    <row r="969" spans="5:7" x14ac:dyDescent="0.2">
      <c r="E969" s="119"/>
      <c r="F969" s="119"/>
      <c r="G969" s="75"/>
    </row>
    <row r="970" spans="5:7" x14ac:dyDescent="0.2">
      <c r="E970" s="119"/>
      <c r="F970" s="119"/>
      <c r="G970" s="75"/>
    </row>
    <row r="971" spans="5:7" x14ac:dyDescent="0.2">
      <c r="E971" s="119"/>
      <c r="F971" s="119"/>
      <c r="G971" s="75"/>
    </row>
    <row r="972" spans="5:7" x14ac:dyDescent="0.2">
      <c r="E972" s="119"/>
      <c r="F972" s="119"/>
      <c r="G972" s="75"/>
    </row>
    <row r="973" spans="5:7" x14ac:dyDescent="0.2">
      <c r="E973" s="119"/>
      <c r="F973" s="119"/>
      <c r="G973" s="75"/>
    </row>
  </sheetData>
  <printOptions horizontalCentered="1"/>
  <pageMargins left="0.31496062992125984" right="0.31496062992125984" top="0.74803149606299213" bottom="0.35433070866141736" header="0.31496062992125984" footer="0.31496062992125984"/>
  <pageSetup paperSize="9" scale="70" firstPageNumber="48" orientation="portrait" useFirstPageNumber="1" r:id="rId1"/>
  <headerFooter>
    <oddHeader xml:space="preserve">&amp;L&amp;"Arial,Bold"&amp;9TRANSNET No TNPA/2022/04/0339/RFP
PORT VIEW ROAD UPGRADE
PRELIMINARY ESTIMATE OF COST&amp;R&amp;9SECTION &amp;A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0000"/>
  </sheetPr>
  <dimension ref="A1:I914"/>
  <sheetViews>
    <sheetView showZeros="0" view="pageLayout" zoomScaleNormal="100" zoomScaleSheetLayoutView="100" workbookViewId="0">
      <selection activeCell="G16" sqref="G16"/>
    </sheetView>
  </sheetViews>
  <sheetFormatPr defaultColWidth="9.140625" defaultRowHeight="12.75" x14ac:dyDescent="0.2"/>
  <cols>
    <col min="1" max="1" width="9.7109375" style="59" customWidth="1"/>
    <col min="2" max="2" width="57.7109375" style="48" customWidth="1"/>
    <col min="3" max="3" width="9.7109375" style="99" customWidth="1"/>
    <col min="4" max="4" width="13.7109375" style="82" customWidth="1"/>
    <col min="5" max="5" width="13.7109375" style="125" hidden="1" customWidth="1"/>
    <col min="6" max="6" width="13.7109375" style="125" customWidth="1"/>
    <col min="7" max="7" width="13.7109375" style="83" customWidth="1"/>
    <col min="8" max="16384" width="9.140625" style="83"/>
  </cols>
  <sheetData>
    <row r="1" spans="1:7" s="5" customFormat="1" x14ac:dyDescent="0.2">
      <c r="A1" s="1" t="s">
        <v>44</v>
      </c>
      <c r="B1" s="2" t="s">
        <v>45</v>
      </c>
      <c r="C1" s="1" t="s">
        <v>46</v>
      </c>
      <c r="D1" s="3" t="s">
        <v>47</v>
      </c>
      <c r="E1" s="24" t="s">
        <v>48</v>
      </c>
      <c r="F1" s="24" t="s">
        <v>48</v>
      </c>
      <c r="G1" s="4" t="s">
        <v>49</v>
      </c>
    </row>
    <row r="2" spans="1:7" s="5" customFormat="1" x14ac:dyDescent="0.2">
      <c r="A2" s="6" t="s">
        <v>32</v>
      </c>
      <c r="B2" s="7"/>
      <c r="C2" s="6"/>
      <c r="D2" s="8"/>
      <c r="E2" s="25"/>
      <c r="F2" s="25"/>
      <c r="G2" s="29"/>
    </row>
    <row r="3" spans="1:7" s="34" customFormat="1" x14ac:dyDescent="0.2">
      <c r="A3" s="32"/>
      <c r="B3" s="37"/>
      <c r="C3" s="36"/>
      <c r="D3" s="97"/>
      <c r="E3" s="117"/>
      <c r="F3" s="117"/>
      <c r="G3" s="38"/>
    </row>
    <row r="4" spans="1:7" x14ac:dyDescent="0.2">
      <c r="A4" s="9">
        <v>5700</v>
      </c>
      <c r="B4" s="22" t="s">
        <v>0</v>
      </c>
      <c r="C4" s="36"/>
      <c r="D4" s="84">
        <v>0</v>
      </c>
      <c r="E4" s="117"/>
      <c r="F4" s="117"/>
      <c r="G4" s="38"/>
    </row>
    <row r="5" spans="1:7" x14ac:dyDescent="0.2">
      <c r="A5" s="32"/>
      <c r="B5" s="37"/>
      <c r="C5" s="36"/>
      <c r="D5" s="84"/>
      <c r="E5" s="117"/>
      <c r="F5" s="117"/>
      <c r="G5" s="38"/>
    </row>
    <row r="6" spans="1:7" x14ac:dyDescent="0.2">
      <c r="A6" s="32" t="s">
        <v>140</v>
      </c>
      <c r="B6" s="37" t="s">
        <v>76</v>
      </c>
      <c r="C6" s="36"/>
      <c r="D6" s="105">
        <v>0</v>
      </c>
      <c r="E6" s="241"/>
      <c r="F6" s="241"/>
      <c r="G6" s="239">
        <f>$D6*E6</f>
        <v>0</v>
      </c>
    </row>
    <row r="7" spans="1:7" x14ac:dyDescent="0.2">
      <c r="A7" s="32"/>
      <c r="B7" s="37"/>
      <c r="C7" s="36"/>
      <c r="D7" s="105"/>
      <c r="E7" s="241"/>
      <c r="F7" s="241"/>
      <c r="G7" s="239">
        <f>$D7*E7</f>
        <v>0</v>
      </c>
    </row>
    <row r="8" spans="1:7" x14ac:dyDescent="0.2">
      <c r="A8" s="32"/>
      <c r="B8" s="37" t="s">
        <v>1</v>
      </c>
      <c r="C8" s="36"/>
      <c r="D8" s="36"/>
      <c r="E8" s="241"/>
      <c r="F8" s="241"/>
      <c r="G8" s="239">
        <f>$D8*E8</f>
        <v>0</v>
      </c>
    </row>
    <row r="9" spans="1:7" x14ac:dyDescent="0.2">
      <c r="A9" s="32"/>
      <c r="B9" s="37"/>
      <c r="C9" s="36"/>
      <c r="D9" s="36"/>
      <c r="E9" s="241"/>
      <c r="F9" s="241"/>
      <c r="G9" s="239">
        <f>$D9*E9</f>
        <v>0</v>
      </c>
    </row>
    <row r="10" spans="1:7" x14ac:dyDescent="0.2">
      <c r="A10" s="32"/>
      <c r="B10" s="37" t="s">
        <v>2</v>
      </c>
      <c r="C10" s="36" t="s">
        <v>59</v>
      </c>
      <c r="D10" s="36">
        <v>1.4</v>
      </c>
      <c r="E10" s="241">
        <v>3000</v>
      </c>
      <c r="F10" s="323"/>
      <c r="G10" s="249"/>
    </row>
    <row r="11" spans="1:7" x14ac:dyDescent="0.2">
      <c r="A11" s="32"/>
      <c r="B11" s="37"/>
      <c r="C11" s="36"/>
      <c r="D11" s="105"/>
      <c r="E11" s="241"/>
      <c r="F11" s="323"/>
      <c r="G11" s="249"/>
    </row>
    <row r="12" spans="1:7" x14ac:dyDescent="0.2">
      <c r="A12" s="32"/>
      <c r="B12" s="33" t="s">
        <v>79</v>
      </c>
      <c r="C12" s="35" t="s">
        <v>59</v>
      </c>
      <c r="D12" s="36">
        <v>0.5</v>
      </c>
      <c r="E12" s="115">
        <v>5000</v>
      </c>
      <c r="F12" s="323"/>
      <c r="G12" s="249"/>
    </row>
    <row r="13" spans="1:7" x14ac:dyDescent="0.2">
      <c r="A13" s="32"/>
      <c r="B13" s="37"/>
      <c r="C13" s="36"/>
      <c r="D13" s="105"/>
      <c r="E13" s="241"/>
      <c r="F13" s="323"/>
      <c r="G13" s="249"/>
    </row>
    <row r="14" spans="1:7" x14ac:dyDescent="0.2">
      <c r="A14" s="32"/>
      <c r="B14" s="37" t="s">
        <v>25</v>
      </c>
      <c r="C14" s="36"/>
      <c r="D14" s="250"/>
      <c r="E14" s="115"/>
      <c r="F14" s="323"/>
      <c r="G14" s="249"/>
    </row>
    <row r="15" spans="1:7" x14ac:dyDescent="0.2">
      <c r="A15" s="32"/>
      <c r="B15" s="37"/>
      <c r="C15" s="36"/>
      <c r="D15" s="105"/>
      <c r="E15" s="241"/>
      <c r="F15" s="323"/>
      <c r="G15" s="249"/>
    </row>
    <row r="16" spans="1:7" x14ac:dyDescent="0.2">
      <c r="A16" s="32"/>
      <c r="B16" s="33" t="s">
        <v>87</v>
      </c>
      <c r="C16" s="36" t="s">
        <v>59</v>
      </c>
      <c r="D16" s="36">
        <v>2.2000000000000002</v>
      </c>
      <c r="E16" s="241">
        <v>4500</v>
      </c>
      <c r="F16" s="323"/>
      <c r="G16" s="249"/>
    </row>
    <row r="17" spans="1:7" x14ac:dyDescent="0.2">
      <c r="A17" s="32"/>
      <c r="B17" s="37"/>
      <c r="C17" s="36"/>
      <c r="D17" s="105"/>
      <c r="E17" s="241"/>
      <c r="F17" s="323"/>
      <c r="G17" s="249"/>
    </row>
    <row r="18" spans="1:7" x14ac:dyDescent="0.2">
      <c r="A18" s="32"/>
      <c r="B18" s="37" t="s">
        <v>193</v>
      </c>
      <c r="C18" s="36" t="s">
        <v>56</v>
      </c>
      <c r="D18" s="105">
        <v>50</v>
      </c>
      <c r="E18" s="241">
        <v>65</v>
      </c>
      <c r="F18" s="323"/>
      <c r="G18" s="249"/>
    </row>
    <row r="19" spans="1:7" x14ac:dyDescent="0.2">
      <c r="A19" s="32"/>
      <c r="B19" s="37"/>
      <c r="C19" s="36"/>
      <c r="D19" s="105"/>
      <c r="E19" s="241"/>
      <c r="F19" s="323"/>
      <c r="G19" s="249"/>
    </row>
    <row r="20" spans="1:7" x14ac:dyDescent="0.2">
      <c r="A20" s="32" t="s">
        <v>141</v>
      </c>
      <c r="B20" s="37" t="s">
        <v>26</v>
      </c>
      <c r="C20" s="36"/>
      <c r="D20" s="105"/>
      <c r="E20" s="241">
        <v>0</v>
      </c>
      <c r="F20" s="323"/>
      <c r="G20" s="249"/>
    </row>
    <row r="21" spans="1:7" x14ac:dyDescent="0.2">
      <c r="A21" s="32"/>
      <c r="B21" s="37"/>
      <c r="C21" s="36"/>
      <c r="D21" s="36"/>
      <c r="E21" s="241">
        <v>0</v>
      </c>
      <c r="F21" s="323"/>
      <c r="G21" s="249"/>
    </row>
    <row r="22" spans="1:7" x14ac:dyDescent="0.2">
      <c r="A22" s="32"/>
      <c r="B22" s="37" t="s">
        <v>27</v>
      </c>
      <c r="C22" s="36" t="s">
        <v>71</v>
      </c>
      <c r="D22" s="105" t="s">
        <v>110</v>
      </c>
      <c r="E22" s="241"/>
      <c r="F22" s="323"/>
      <c r="G22" s="348"/>
    </row>
    <row r="23" spans="1:7" x14ac:dyDescent="0.2">
      <c r="A23" s="32"/>
      <c r="B23" s="37"/>
      <c r="C23" s="36"/>
      <c r="D23" s="36"/>
      <c r="E23" s="241"/>
      <c r="F23" s="323"/>
      <c r="G23" s="348"/>
    </row>
    <row r="24" spans="1:7" x14ac:dyDescent="0.2">
      <c r="A24" s="32"/>
      <c r="B24" s="37" t="s">
        <v>28</v>
      </c>
      <c r="C24" s="36" t="s">
        <v>71</v>
      </c>
      <c r="D24" s="250" t="s">
        <v>110</v>
      </c>
      <c r="E24" s="241"/>
      <c r="F24" s="323"/>
      <c r="G24" s="348"/>
    </row>
    <row r="25" spans="1:7" x14ac:dyDescent="0.2">
      <c r="A25" s="32"/>
      <c r="B25" s="37"/>
      <c r="C25" s="36"/>
      <c r="D25" s="36"/>
      <c r="E25" s="241"/>
      <c r="F25" s="323"/>
      <c r="G25" s="249"/>
    </row>
    <row r="26" spans="1:7" x14ac:dyDescent="0.2">
      <c r="A26" s="32"/>
      <c r="B26" s="37" t="s">
        <v>29</v>
      </c>
      <c r="C26" s="36" t="s">
        <v>20</v>
      </c>
      <c r="D26" s="250">
        <v>175</v>
      </c>
      <c r="E26" s="241"/>
      <c r="F26" s="323"/>
      <c r="G26" s="249"/>
    </row>
    <row r="27" spans="1:7" x14ac:dyDescent="0.2">
      <c r="A27" s="32"/>
      <c r="B27" s="37"/>
      <c r="C27" s="36"/>
      <c r="D27" s="250"/>
      <c r="E27" s="241"/>
      <c r="F27" s="323"/>
      <c r="G27" s="249"/>
    </row>
    <row r="28" spans="1:7" x14ac:dyDescent="0.2">
      <c r="A28" s="32">
        <v>57.05</v>
      </c>
      <c r="B28" s="37" t="s">
        <v>123</v>
      </c>
      <c r="C28" s="36"/>
      <c r="D28" s="250"/>
      <c r="E28" s="241"/>
      <c r="F28" s="323"/>
      <c r="G28" s="249"/>
    </row>
    <row r="29" spans="1:7" x14ac:dyDescent="0.2">
      <c r="A29" s="32"/>
      <c r="B29" s="37"/>
      <c r="C29" s="36"/>
      <c r="D29" s="250"/>
      <c r="E29" s="241"/>
      <c r="F29" s="323"/>
      <c r="G29" s="249"/>
    </row>
    <row r="30" spans="1:7" ht="25.5" x14ac:dyDescent="0.2">
      <c r="A30" s="32"/>
      <c r="B30" s="251" t="s">
        <v>194</v>
      </c>
      <c r="C30" s="35" t="s">
        <v>57</v>
      </c>
      <c r="D30" s="250">
        <v>123</v>
      </c>
      <c r="E30" s="241">
        <v>115</v>
      </c>
      <c r="F30" s="323"/>
      <c r="G30" s="249"/>
    </row>
    <row r="31" spans="1:7" x14ac:dyDescent="0.2">
      <c r="A31" s="32"/>
      <c r="B31" s="251"/>
      <c r="C31" s="36"/>
      <c r="D31" s="105"/>
      <c r="E31" s="241"/>
      <c r="F31" s="323"/>
      <c r="G31" s="249"/>
    </row>
    <row r="32" spans="1:7" ht="27" customHeight="1" x14ac:dyDescent="0.2">
      <c r="A32" s="32">
        <v>57.06</v>
      </c>
      <c r="B32" s="37" t="s">
        <v>3</v>
      </c>
      <c r="C32" s="35" t="s">
        <v>59</v>
      </c>
      <c r="D32" s="250">
        <v>2.2000000000000002</v>
      </c>
      <c r="E32" s="241">
        <v>612</v>
      </c>
      <c r="F32" s="323"/>
      <c r="G32" s="249"/>
    </row>
    <row r="33" spans="1:7" x14ac:dyDescent="0.2">
      <c r="A33" s="32"/>
      <c r="B33" s="37"/>
      <c r="C33" s="36"/>
      <c r="D33" s="105"/>
      <c r="E33" s="241"/>
      <c r="F33" s="323"/>
      <c r="G33" s="249"/>
    </row>
    <row r="34" spans="1:7" ht="25.5" x14ac:dyDescent="0.2">
      <c r="A34" s="32" t="s">
        <v>124</v>
      </c>
      <c r="B34" s="37" t="s">
        <v>30</v>
      </c>
      <c r="C34" s="35" t="s">
        <v>31</v>
      </c>
      <c r="D34" s="250">
        <v>1</v>
      </c>
      <c r="E34" s="241">
        <v>10000</v>
      </c>
      <c r="F34" s="323"/>
      <c r="G34" s="249"/>
    </row>
    <row r="35" spans="1:7" x14ac:dyDescent="0.2">
      <c r="A35" s="32"/>
      <c r="B35" s="37"/>
      <c r="C35" s="36"/>
      <c r="D35" s="105"/>
      <c r="E35" s="241"/>
      <c r="F35" s="323"/>
      <c r="G35" s="249"/>
    </row>
    <row r="36" spans="1:7" x14ac:dyDescent="0.2">
      <c r="A36" s="32" t="s">
        <v>142</v>
      </c>
      <c r="B36" s="37" t="s">
        <v>144</v>
      </c>
      <c r="C36" s="36"/>
      <c r="D36" s="105"/>
      <c r="E36" s="241"/>
      <c r="F36" s="323"/>
      <c r="G36" s="249"/>
    </row>
    <row r="37" spans="1:7" x14ac:dyDescent="0.2">
      <c r="A37" s="32"/>
      <c r="B37" s="37"/>
      <c r="C37" s="36"/>
      <c r="D37" s="105"/>
      <c r="E37" s="241"/>
      <c r="F37" s="323"/>
      <c r="G37" s="249"/>
    </row>
    <row r="38" spans="1:7" x14ac:dyDescent="0.2">
      <c r="A38" s="32"/>
      <c r="B38" s="37" t="s">
        <v>4</v>
      </c>
      <c r="C38" s="36" t="s">
        <v>56</v>
      </c>
      <c r="D38" s="105">
        <v>50</v>
      </c>
      <c r="E38" s="241">
        <v>100</v>
      </c>
      <c r="F38" s="323"/>
      <c r="G38" s="249"/>
    </row>
    <row r="39" spans="1:7" x14ac:dyDescent="0.2">
      <c r="A39" s="32"/>
      <c r="B39" s="37"/>
      <c r="C39" s="36"/>
      <c r="D39" s="105"/>
      <c r="E39" s="241"/>
      <c r="F39" s="323"/>
      <c r="G39" s="249"/>
    </row>
    <row r="40" spans="1:7" x14ac:dyDescent="0.2">
      <c r="A40" s="32"/>
      <c r="B40" s="37" t="s">
        <v>5</v>
      </c>
      <c r="C40" s="36" t="s">
        <v>56</v>
      </c>
      <c r="D40" s="105">
        <v>50</v>
      </c>
      <c r="E40" s="241">
        <v>70</v>
      </c>
      <c r="F40" s="323"/>
      <c r="G40" s="249"/>
    </row>
    <row r="41" spans="1:7" x14ac:dyDescent="0.2">
      <c r="A41" s="32"/>
      <c r="B41" s="37"/>
      <c r="C41" s="36"/>
      <c r="D41" s="105"/>
      <c r="E41" s="241"/>
      <c r="F41" s="323"/>
      <c r="G41" s="249"/>
    </row>
    <row r="42" spans="1:7" x14ac:dyDescent="0.2">
      <c r="A42" s="32" t="s">
        <v>143</v>
      </c>
      <c r="B42" s="37" t="s">
        <v>6</v>
      </c>
      <c r="C42" s="36" t="s">
        <v>57</v>
      </c>
      <c r="D42" s="105">
        <v>10</v>
      </c>
      <c r="E42" s="241">
        <v>8</v>
      </c>
      <c r="F42" s="323"/>
      <c r="G42" s="249"/>
    </row>
    <row r="43" spans="1:7" x14ac:dyDescent="0.2">
      <c r="A43" s="32"/>
      <c r="B43" s="37"/>
      <c r="C43" s="36"/>
      <c r="D43" s="84"/>
      <c r="E43" s="117"/>
      <c r="F43" s="117"/>
      <c r="G43" s="38"/>
    </row>
    <row r="44" spans="1:7" x14ac:dyDescent="0.2">
      <c r="A44" s="32"/>
      <c r="B44" s="37"/>
      <c r="C44" s="36"/>
      <c r="D44" s="85"/>
      <c r="E44" s="115"/>
      <c r="F44" s="115"/>
      <c r="G44" s="79"/>
    </row>
    <row r="45" spans="1:7" x14ac:dyDescent="0.2">
      <c r="A45" s="32"/>
      <c r="B45" s="37"/>
      <c r="C45" s="36"/>
      <c r="D45" s="84"/>
      <c r="E45" s="117"/>
      <c r="F45" s="117"/>
      <c r="G45" s="38"/>
    </row>
    <row r="46" spans="1:7" s="127" customFormat="1" x14ac:dyDescent="0.2">
      <c r="A46" s="32"/>
      <c r="B46" s="33"/>
      <c r="C46" s="36"/>
      <c r="D46" s="97"/>
      <c r="E46" s="117"/>
      <c r="F46" s="117"/>
      <c r="G46" s="199"/>
    </row>
    <row r="47" spans="1:7" s="127" customFormat="1" x14ac:dyDescent="0.2">
      <c r="A47" s="32"/>
      <c r="B47" s="37"/>
      <c r="C47" s="36"/>
      <c r="D47" s="84"/>
      <c r="E47" s="117"/>
      <c r="F47" s="117"/>
      <c r="G47" s="38"/>
    </row>
    <row r="48" spans="1:7" s="127" customFormat="1" x14ac:dyDescent="0.2">
      <c r="A48" s="32"/>
      <c r="B48" s="37"/>
      <c r="C48" s="36"/>
      <c r="D48" s="97"/>
      <c r="E48" s="117"/>
      <c r="F48" s="117"/>
      <c r="G48" s="199"/>
    </row>
    <row r="49" spans="1:9" s="127" customFormat="1" x14ac:dyDescent="0.2">
      <c r="A49" s="32"/>
      <c r="B49" s="37"/>
      <c r="C49" s="36"/>
      <c r="D49" s="84"/>
      <c r="E49" s="117"/>
      <c r="F49" s="117"/>
      <c r="G49" s="38"/>
    </row>
    <row r="50" spans="1:9" s="127" customFormat="1" x14ac:dyDescent="0.2">
      <c r="A50" s="32"/>
      <c r="B50" s="37"/>
      <c r="C50" s="36"/>
      <c r="D50" s="97"/>
      <c r="E50" s="117"/>
      <c r="F50" s="117"/>
      <c r="G50" s="199"/>
    </row>
    <row r="51" spans="1:9" s="127" customFormat="1" x14ac:dyDescent="0.2">
      <c r="A51" s="32"/>
      <c r="B51" s="37"/>
      <c r="C51" s="36"/>
      <c r="D51" s="84"/>
      <c r="E51" s="117"/>
      <c r="F51" s="117"/>
      <c r="G51" s="38"/>
    </row>
    <row r="52" spans="1:9" s="127" customFormat="1" x14ac:dyDescent="0.2">
      <c r="A52" s="32"/>
      <c r="B52" s="37"/>
      <c r="C52" s="36"/>
      <c r="D52" s="84"/>
      <c r="E52" s="117"/>
      <c r="F52" s="117"/>
      <c r="G52" s="199"/>
    </row>
    <row r="53" spans="1:9" s="127" customFormat="1" x14ac:dyDescent="0.2">
      <c r="A53" s="32"/>
      <c r="B53" s="37"/>
      <c r="C53" s="36"/>
      <c r="D53" s="84"/>
      <c r="E53" s="117"/>
      <c r="F53" s="117"/>
      <c r="G53" s="38"/>
    </row>
    <row r="54" spans="1:9" s="127" customFormat="1" x14ac:dyDescent="0.2">
      <c r="A54" s="32"/>
      <c r="B54" s="37"/>
      <c r="C54" s="36"/>
      <c r="D54" s="84"/>
      <c r="E54" s="117"/>
      <c r="F54" s="117"/>
      <c r="G54" s="38"/>
    </row>
    <row r="55" spans="1:9" s="127" customFormat="1" x14ac:dyDescent="0.2">
      <c r="A55" s="32"/>
      <c r="B55" s="37"/>
      <c r="C55" s="36"/>
      <c r="D55" s="97"/>
      <c r="E55" s="117"/>
      <c r="F55" s="117"/>
      <c r="G55" s="38"/>
    </row>
    <row r="56" spans="1:9" s="127" customFormat="1" x14ac:dyDescent="0.2">
      <c r="A56" s="32"/>
      <c r="B56" s="37"/>
      <c r="C56" s="36"/>
      <c r="D56" s="84"/>
      <c r="E56" s="117"/>
      <c r="F56" s="117"/>
      <c r="G56" s="126"/>
      <c r="I56" s="131"/>
    </row>
    <row r="57" spans="1:9" s="127" customFormat="1" x14ac:dyDescent="0.2">
      <c r="A57" s="32"/>
      <c r="B57" s="37"/>
      <c r="C57" s="36"/>
      <c r="D57" s="97"/>
      <c r="E57" s="117"/>
      <c r="F57" s="117"/>
      <c r="G57" s="126"/>
      <c r="I57" s="131"/>
    </row>
    <row r="58" spans="1:9" s="127" customFormat="1" x14ac:dyDescent="0.2">
      <c r="A58" s="32"/>
      <c r="B58" s="37"/>
      <c r="C58" s="36"/>
      <c r="D58" s="85"/>
      <c r="E58" s="117"/>
      <c r="F58" s="117"/>
      <c r="G58" s="126"/>
      <c r="I58" s="131"/>
    </row>
    <row r="59" spans="1:9" s="127" customFormat="1" x14ac:dyDescent="0.2">
      <c r="A59" s="32"/>
      <c r="B59" s="37"/>
      <c r="C59" s="36"/>
      <c r="D59" s="97"/>
      <c r="E59" s="117"/>
      <c r="F59" s="117"/>
      <c r="G59" s="126"/>
      <c r="I59" s="131"/>
    </row>
    <row r="60" spans="1:9" s="127" customFormat="1" x14ac:dyDescent="0.2">
      <c r="A60" s="32"/>
      <c r="B60" s="37"/>
      <c r="C60" s="36"/>
      <c r="D60" s="85"/>
      <c r="E60" s="117"/>
      <c r="F60" s="117"/>
      <c r="G60" s="126"/>
      <c r="I60" s="131"/>
    </row>
    <row r="61" spans="1:9" s="127" customFormat="1" x14ac:dyDescent="0.2">
      <c r="A61" s="32"/>
      <c r="B61" s="37"/>
      <c r="C61" s="36"/>
      <c r="D61" s="85"/>
      <c r="E61" s="117"/>
      <c r="F61" s="117"/>
      <c r="G61" s="126"/>
      <c r="I61" s="131"/>
    </row>
    <row r="62" spans="1:9" s="127" customFormat="1" x14ac:dyDescent="0.2">
      <c r="A62" s="32"/>
      <c r="B62" s="37"/>
      <c r="C62" s="36"/>
      <c r="D62" s="85"/>
      <c r="E62" s="117"/>
      <c r="F62" s="117"/>
      <c r="G62" s="126"/>
      <c r="I62" s="131"/>
    </row>
    <row r="63" spans="1:9" s="127" customFormat="1" x14ac:dyDescent="0.2">
      <c r="A63" s="32"/>
      <c r="B63" s="37"/>
      <c r="C63" s="36"/>
      <c r="D63" s="85"/>
      <c r="E63" s="117"/>
      <c r="F63" s="117"/>
      <c r="G63" s="126"/>
      <c r="I63" s="131"/>
    </row>
    <row r="64" spans="1:9" s="127" customFormat="1" x14ac:dyDescent="0.2">
      <c r="A64" s="32"/>
      <c r="B64" s="169"/>
      <c r="C64" s="35"/>
      <c r="D64" s="85"/>
      <c r="E64" s="117"/>
      <c r="F64" s="117"/>
      <c r="G64" s="199"/>
      <c r="I64" s="131"/>
    </row>
    <row r="65" spans="1:7" x14ac:dyDescent="0.2">
      <c r="A65" s="32"/>
      <c r="B65" s="169"/>
      <c r="C65" s="36"/>
      <c r="D65" s="84"/>
      <c r="E65" s="117"/>
      <c r="F65" s="117"/>
      <c r="G65" s="38"/>
    </row>
    <row r="66" spans="1:7" s="16" customFormat="1" x14ac:dyDescent="0.2">
      <c r="A66" s="32"/>
      <c r="B66" s="37"/>
      <c r="C66" s="35"/>
      <c r="D66" s="85"/>
      <c r="E66" s="117"/>
      <c r="F66" s="117"/>
      <c r="G66" s="199"/>
    </row>
    <row r="67" spans="1:7" x14ac:dyDescent="0.2">
      <c r="A67" s="32"/>
      <c r="B67" s="37"/>
      <c r="C67" s="36"/>
      <c r="D67" s="84"/>
      <c r="E67" s="117"/>
      <c r="F67" s="117"/>
      <c r="G67" s="38"/>
    </row>
    <row r="68" spans="1:7" x14ac:dyDescent="0.2">
      <c r="A68" s="32"/>
      <c r="B68" s="37"/>
      <c r="C68" s="35"/>
      <c r="D68" s="85"/>
      <c r="E68" s="117"/>
      <c r="F68" s="117"/>
      <c r="G68" s="199"/>
    </row>
    <row r="69" spans="1:7" x14ac:dyDescent="0.2">
      <c r="A69" s="32"/>
      <c r="B69" s="37"/>
      <c r="C69" s="36"/>
      <c r="D69" s="84"/>
      <c r="E69" s="117"/>
      <c r="F69" s="117"/>
      <c r="G69" s="38"/>
    </row>
    <row r="70" spans="1:7" x14ac:dyDescent="0.2">
      <c r="A70" s="32"/>
      <c r="B70" s="37"/>
      <c r="C70" s="36"/>
      <c r="D70" s="84"/>
      <c r="E70" s="117"/>
      <c r="F70" s="117"/>
      <c r="G70" s="38"/>
    </row>
    <row r="71" spans="1:7" x14ac:dyDescent="0.2">
      <c r="A71" s="32"/>
      <c r="B71" s="37"/>
      <c r="C71" s="36"/>
      <c r="D71" s="84"/>
      <c r="E71" s="117"/>
      <c r="F71" s="117"/>
      <c r="G71" s="38"/>
    </row>
    <row r="72" spans="1:7" x14ac:dyDescent="0.2">
      <c r="A72" s="32"/>
      <c r="B72" s="37"/>
      <c r="C72" s="36"/>
      <c r="D72" s="84"/>
      <c r="E72" s="117"/>
      <c r="F72" s="117"/>
      <c r="G72" s="38"/>
    </row>
    <row r="73" spans="1:7" x14ac:dyDescent="0.2">
      <c r="A73" s="32"/>
      <c r="B73" s="37"/>
      <c r="C73" s="36"/>
      <c r="D73" s="84"/>
      <c r="E73" s="117"/>
      <c r="F73" s="117"/>
      <c r="G73" s="38"/>
    </row>
    <row r="74" spans="1:7" x14ac:dyDescent="0.2">
      <c r="A74" s="32"/>
      <c r="B74" s="37"/>
      <c r="C74" s="36"/>
      <c r="D74" s="84"/>
      <c r="E74" s="117"/>
      <c r="F74" s="117"/>
      <c r="G74" s="38"/>
    </row>
    <row r="75" spans="1:7" x14ac:dyDescent="0.2">
      <c r="A75" s="32"/>
      <c r="B75" s="37"/>
      <c r="C75" s="36"/>
      <c r="D75" s="84"/>
      <c r="E75" s="117"/>
      <c r="F75" s="117"/>
      <c r="G75" s="38"/>
    </row>
    <row r="76" spans="1:7" x14ac:dyDescent="0.2">
      <c r="A76" s="32"/>
      <c r="B76" s="37"/>
      <c r="C76" s="36"/>
      <c r="D76" s="84"/>
      <c r="E76" s="117"/>
      <c r="F76" s="117"/>
      <c r="G76" s="38"/>
    </row>
    <row r="77" spans="1:7" x14ac:dyDescent="0.2">
      <c r="A77" s="32"/>
      <c r="B77" s="37"/>
      <c r="C77" s="36"/>
      <c r="D77" s="84"/>
      <c r="E77" s="117"/>
      <c r="F77" s="117"/>
      <c r="G77" s="38"/>
    </row>
    <row r="78" spans="1:7" x14ac:dyDescent="0.2">
      <c r="A78" s="32"/>
      <c r="B78" s="37"/>
      <c r="C78" s="36"/>
      <c r="D78" s="84"/>
      <c r="E78" s="117"/>
      <c r="F78" s="117"/>
      <c r="G78" s="38"/>
    </row>
    <row r="79" spans="1:7" x14ac:dyDescent="0.2">
      <c r="A79" s="32"/>
      <c r="B79" s="37"/>
      <c r="C79" s="36"/>
      <c r="D79" s="84"/>
      <c r="E79" s="117"/>
      <c r="F79" s="117"/>
      <c r="G79" s="199"/>
    </row>
    <row r="80" spans="1:7" x14ac:dyDescent="0.2">
      <c r="A80" s="81"/>
      <c r="B80" s="40"/>
      <c r="C80" s="76"/>
      <c r="D80" s="87"/>
      <c r="E80" s="121"/>
      <c r="F80" s="121"/>
      <c r="G80" s="38"/>
    </row>
    <row r="81" spans="1:7" ht="38.25" x14ac:dyDescent="0.2">
      <c r="A81" s="170">
        <v>5700</v>
      </c>
      <c r="B81" s="57" t="s">
        <v>73</v>
      </c>
      <c r="C81" s="52"/>
      <c r="D81" s="53">
        <v>0</v>
      </c>
      <c r="E81" s="67">
        <v>0</v>
      </c>
      <c r="F81" s="67"/>
      <c r="G81" s="15"/>
    </row>
    <row r="82" spans="1:7" x14ac:dyDescent="0.2">
      <c r="B82" s="44"/>
      <c r="E82" s="119"/>
      <c r="F82" s="119"/>
      <c r="G82" s="75"/>
    </row>
    <row r="83" spans="1:7" x14ac:dyDescent="0.2">
      <c r="E83" s="119"/>
      <c r="F83" s="119"/>
      <c r="G83" s="75"/>
    </row>
    <row r="84" spans="1:7" x14ac:dyDescent="0.2">
      <c r="E84" s="119"/>
      <c r="F84" s="119"/>
      <c r="G84" s="75"/>
    </row>
    <row r="85" spans="1:7" x14ac:dyDescent="0.2">
      <c r="E85" s="119"/>
      <c r="F85" s="119"/>
      <c r="G85" s="75"/>
    </row>
    <row r="86" spans="1:7" x14ac:dyDescent="0.2">
      <c r="E86" s="119"/>
      <c r="F86" s="119"/>
      <c r="G86" s="75"/>
    </row>
    <row r="87" spans="1:7" x14ac:dyDescent="0.2">
      <c r="A87" s="83"/>
      <c r="B87" s="146"/>
      <c r="C87" s="83"/>
      <c r="D87" s="83"/>
      <c r="E87" s="119"/>
      <c r="F87" s="119"/>
      <c r="G87" s="75"/>
    </row>
    <row r="88" spans="1:7" x14ac:dyDescent="0.2">
      <c r="A88" s="83"/>
      <c r="B88" s="146"/>
      <c r="C88" s="83"/>
      <c r="D88" s="83"/>
      <c r="E88" s="119"/>
      <c r="F88" s="119"/>
      <c r="G88" s="75"/>
    </row>
    <row r="89" spans="1:7" x14ac:dyDescent="0.2">
      <c r="A89" s="83"/>
      <c r="B89" s="146"/>
      <c r="C89" s="83"/>
      <c r="D89" s="83"/>
      <c r="E89" s="119"/>
      <c r="F89" s="119"/>
      <c r="G89" s="75"/>
    </row>
    <row r="90" spans="1:7" x14ac:dyDescent="0.2">
      <c r="A90" s="83"/>
      <c r="B90" s="146"/>
      <c r="C90" s="83"/>
      <c r="D90" s="83"/>
      <c r="E90" s="119"/>
      <c r="F90" s="119"/>
      <c r="G90" s="75"/>
    </row>
    <row r="91" spans="1:7" x14ac:dyDescent="0.2">
      <c r="A91" s="83"/>
      <c r="B91" s="146"/>
      <c r="C91" s="83"/>
      <c r="D91" s="83"/>
      <c r="E91" s="119"/>
      <c r="F91" s="119"/>
      <c r="G91" s="75"/>
    </row>
    <row r="92" spans="1:7" x14ac:dyDescent="0.2">
      <c r="A92" s="83"/>
      <c r="B92" s="146"/>
      <c r="C92" s="83"/>
      <c r="D92" s="83"/>
      <c r="E92" s="119"/>
      <c r="F92" s="119"/>
      <c r="G92" s="75"/>
    </row>
    <row r="93" spans="1:7" x14ac:dyDescent="0.2">
      <c r="A93" s="83"/>
      <c r="B93" s="146"/>
      <c r="C93" s="83"/>
      <c r="D93" s="83"/>
      <c r="E93" s="119"/>
      <c r="F93" s="119"/>
      <c r="G93" s="75"/>
    </row>
    <row r="94" spans="1:7" x14ac:dyDescent="0.2">
      <c r="A94" s="83"/>
      <c r="B94" s="146"/>
      <c r="C94" s="83"/>
      <c r="D94" s="83"/>
      <c r="E94" s="119"/>
      <c r="F94" s="119"/>
      <c r="G94" s="75"/>
    </row>
    <row r="95" spans="1:7" x14ac:dyDescent="0.2">
      <c r="A95" s="83"/>
      <c r="B95" s="146"/>
      <c r="C95" s="83"/>
      <c r="D95" s="83"/>
      <c r="E95" s="119"/>
      <c r="F95" s="119"/>
      <c r="G95" s="75"/>
    </row>
    <row r="96" spans="1:7" x14ac:dyDescent="0.2">
      <c r="A96" s="83"/>
      <c r="B96" s="146"/>
      <c r="C96" s="83"/>
      <c r="D96" s="83"/>
      <c r="E96" s="119"/>
      <c r="F96" s="119"/>
      <c r="G96" s="75"/>
    </row>
    <row r="97" spans="1:7" x14ac:dyDescent="0.2">
      <c r="A97" s="83"/>
      <c r="B97" s="146"/>
      <c r="C97" s="83"/>
      <c r="D97" s="83"/>
      <c r="E97" s="119"/>
      <c r="F97" s="119"/>
      <c r="G97" s="75"/>
    </row>
    <row r="98" spans="1:7" x14ac:dyDescent="0.2">
      <c r="A98" s="83"/>
      <c r="B98" s="146"/>
      <c r="C98" s="83"/>
      <c r="D98" s="83"/>
      <c r="E98" s="119"/>
      <c r="F98" s="119"/>
      <c r="G98" s="75"/>
    </row>
    <row r="99" spans="1:7" x14ac:dyDescent="0.2">
      <c r="A99" s="83"/>
      <c r="B99" s="146"/>
      <c r="C99" s="83"/>
      <c r="D99" s="83"/>
      <c r="E99" s="119"/>
      <c r="F99" s="119"/>
      <c r="G99" s="75"/>
    </row>
    <row r="100" spans="1:7" x14ac:dyDescent="0.2">
      <c r="A100" s="83"/>
      <c r="B100" s="146"/>
      <c r="C100" s="83"/>
      <c r="D100" s="83"/>
      <c r="E100" s="119"/>
      <c r="F100" s="119"/>
      <c r="G100" s="75"/>
    </row>
    <row r="101" spans="1:7" x14ac:dyDescent="0.2">
      <c r="A101" s="83"/>
      <c r="B101" s="146"/>
      <c r="C101" s="83"/>
      <c r="D101" s="83"/>
      <c r="E101" s="119"/>
      <c r="F101" s="119"/>
      <c r="G101" s="75"/>
    </row>
    <row r="102" spans="1:7" x14ac:dyDescent="0.2">
      <c r="A102" s="83"/>
      <c r="B102" s="146"/>
      <c r="C102" s="83"/>
      <c r="D102" s="83"/>
      <c r="E102" s="119"/>
      <c r="F102" s="119"/>
      <c r="G102" s="75"/>
    </row>
    <row r="103" spans="1:7" x14ac:dyDescent="0.2">
      <c r="A103" s="83"/>
      <c r="B103" s="146"/>
      <c r="C103" s="83"/>
      <c r="D103" s="83"/>
      <c r="E103" s="119"/>
      <c r="F103" s="119"/>
      <c r="G103" s="75"/>
    </row>
    <row r="104" spans="1:7" x14ac:dyDescent="0.2">
      <c r="A104" s="83"/>
      <c r="B104" s="146"/>
      <c r="C104" s="83"/>
      <c r="D104" s="83"/>
      <c r="E104" s="119"/>
      <c r="F104" s="119"/>
      <c r="G104" s="75"/>
    </row>
    <row r="105" spans="1:7" x14ac:dyDescent="0.2">
      <c r="A105" s="83"/>
      <c r="B105" s="146"/>
      <c r="C105" s="83"/>
      <c r="D105" s="83"/>
      <c r="E105" s="119"/>
      <c r="F105" s="119"/>
      <c r="G105" s="75"/>
    </row>
    <row r="106" spans="1:7" x14ac:dyDescent="0.2">
      <c r="A106" s="83"/>
      <c r="B106" s="146"/>
      <c r="C106" s="83"/>
      <c r="D106" s="83"/>
      <c r="E106" s="119"/>
      <c r="F106" s="119"/>
      <c r="G106" s="75"/>
    </row>
    <row r="107" spans="1:7" x14ac:dyDescent="0.2">
      <c r="A107" s="83"/>
      <c r="B107" s="146"/>
      <c r="C107" s="83"/>
      <c r="D107" s="83"/>
      <c r="E107" s="119"/>
      <c r="F107" s="119"/>
      <c r="G107" s="75"/>
    </row>
    <row r="108" spans="1:7" x14ac:dyDescent="0.2">
      <c r="A108" s="83"/>
      <c r="B108" s="146"/>
      <c r="C108" s="83"/>
      <c r="D108" s="83"/>
      <c r="E108" s="119"/>
      <c r="F108" s="119"/>
      <c r="G108" s="75"/>
    </row>
    <row r="109" spans="1:7" x14ac:dyDescent="0.2">
      <c r="A109" s="83"/>
      <c r="B109" s="146"/>
      <c r="C109" s="83"/>
      <c r="D109" s="83"/>
      <c r="E109" s="119"/>
      <c r="F109" s="119"/>
      <c r="G109" s="75"/>
    </row>
    <row r="110" spans="1:7" x14ac:dyDescent="0.2">
      <c r="A110" s="83"/>
      <c r="B110" s="146"/>
      <c r="C110" s="83"/>
      <c r="D110" s="83"/>
      <c r="E110" s="119"/>
      <c r="F110" s="119"/>
      <c r="G110" s="75"/>
    </row>
    <row r="111" spans="1:7" x14ac:dyDescent="0.2">
      <c r="A111" s="83"/>
      <c r="B111" s="146"/>
      <c r="C111" s="83"/>
      <c r="D111" s="83"/>
      <c r="E111" s="119"/>
      <c r="F111" s="119"/>
      <c r="G111" s="75"/>
    </row>
    <row r="112" spans="1:7" x14ac:dyDescent="0.2">
      <c r="A112" s="83"/>
      <c r="B112" s="146"/>
      <c r="C112" s="83"/>
      <c r="D112" s="83"/>
      <c r="E112" s="119"/>
      <c r="F112" s="119"/>
      <c r="G112" s="75"/>
    </row>
    <row r="113" spans="1:7" x14ac:dyDescent="0.2">
      <c r="A113" s="83"/>
      <c r="B113" s="146"/>
      <c r="C113" s="83"/>
      <c r="D113" s="83"/>
      <c r="E113" s="119"/>
      <c r="F113" s="119"/>
      <c r="G113" s="75"/>
    </row>
    <row r="114" spans="1:7" x14ac:dyDescent="0.2">
      <c r="A114" s="83"/>
      <c r="B114" s="146"/>
      <c r="C114" s="83"/>
      <c r="D114" s="83"/>
      <c r="E114" s="119"/>
      <c r="F114" s="119"/>
      <c r="G114" s="75"/>
    </row>
    <row r="115" spans="1:7" x14ac:dyDescent="0.2">
      <c r="A115" s="83"/>
      <c r="B115" s="146"/>
      <c r="C115" s="83"/>
      <c r="D115" s="83"/>
      <c r="E115" s="119"/>
      <c r="F115" s="119"/>
      <c r="G115" s="75"/>
    </row>
    <row r="116" spans="1:7" x14ac:dyDescent="0.2">
      <c r="A116" s="83"/>
      <c r="B116" s="146"/>
      <c r="C116" s="83"/>
      <c r="D116" s="83"/>
      <c r="E116" s="119"/>
      <c r="F116" s="119"/>
      <c r="G116" s="75"/>
    </row>
    <row r="117" spans="1:7" x14ac:dyDescent="0.2">
      <c r="A117" s="83"/>
      <c r="B117" s="146"/>
      <c r="C117" s="83"/>
      <c r="D117" s="83"/>
      <c r="E117" s="119"/>
      <c r="F117" s="119"/>
      <c r="G117" s="75"/>
    </row>
    <row r="118" spans="1:7" x14ac:dyDescent="0.2">
      <c r="A118" s="83"/>
      <c r="B118" s="146"/>
      <c r="C118" s="83"/>
      <c r="D118" s="83"/>
      <c r="E118" s="119"/>
      <c r="F118" s="119"/>
      <c r="G118" s="75"/>
    </row>
    <row r="119" spans="1:7" x14ac:dyDescent="0.2">
      <c r="A119" s="83"/>
      <c r="B119" s="146"/>
      <c r="C119" s="83"/>
      <c r="D119" s="83"/>
      <c r="E119" s="119"/>
      <c r="F119" s="119"/>
      <c r="G119" s="75"/>
    </row>
    <row r="120" spans="1:7" x14ac:dyDescent="0.2">
      <c r="A120" s="83"/>
      <c r="B120" s="146"/>
      <c r="C120" s="83"/>
      <c r="D120" s="83"/>
      <c r="E120" s="119"/>
      <c r="F120" s="119"/>
      <c r="G120" s="75"/>
    </row>
    <row r="121" spans="1:7" x14ac:dyDescent="0.2">
      <c r="A121" s="83"/>
      <c r="B121" s="146"/>
      <c r="C121" s="83"/>
      <c r="D121" s="83"/>
      <c r="E121" s="119"/>
      <c r="F121" s="119"/>
      <c r="G121" s="75"/>
    </row>
    <row r="122" spans="1:7" x14ac:dyDescent="0.2">
      <c r="A122" s="83"/>
      <c r="B122" s="146"/>
      <c r="C122" s="83"/>
      <c r="D122" s="83"/>
      <c r="E122" s="119"/>
      <c r="F122" s="119"/>
      <c r="G122" s="75"/>
    </row>
    <row r="123" spans="1:7" x14ac:dyDescent="0.2">
      <c r="A123" s="83"/>
      <c r="B123" s="146"/>
      <c r="C123" s="83"/>
      <c r="D123" s="83"/>
      <c r="E123" s="119"/>
      <c r="F123" s="119"/>
      <c r="G123" s="75"/>
    </row>
    <row r="124" spans="1:7" x14ac:dyDescent="0.2">
      <c r="A124" s="83"/>
      <c r="B124" s="146"/>
      <c r="C124" s="83"/>
      <c r="D124" s="83"/>
      <c r="E124" s="119"/>
      <c r="F124" s="119"/>
      <c r="G124" s="75"/>
    </row>
    <row r="125" spans="1:7" x14ac:dyDescent="0.2">
      <c r="A125" s="83"/>
      <c r="B125" s="146"/>
      <c r="C125" s="83"/>
      <c r="D125" s="83"/>
      <c r="E125" s="119"/>
      <c r="F125" s="119"/>
      <c r="G125" s="75"/>
    </row>
    <row r="126" spans="1:7" x14ac:dyDescent="0.2">
      <c r="A126" s="83"/>
      <c r="B126" s="146"/>
      <c r="C126" s="83"/>
      <c r="D126" s="83"/>
      <c r="E126" s="119"/>
      <c r="F126" s="119"/>
      <c r="G126" s="75"/>
    </row>
    <row r="127" spans="1:7" x14ac:dyDescent="0.2">
      <c r="A127" s="83"/>
      <c r="B127" s="146"/>
      <c r="C127" s="83"/>
      <c r="D127" s="83"/>
      <c r="E127" s="119"/>
      <c r="F127" s="119"/>
      <c r="G127" s="75"/>
    </row>
    <row r="128" spans="1:7" x14ac:dyDescent="0.2">
      <c r="A128" s="83"/>
      <c r="B128" s="146"/>
      <c r="C128" s="83"/>
      <c r="D128" s="83"/>
      <c r="E128" s="119"/>
      <c r="F128" s="119"/>
      <c r="G128" s="75"/>
    </row>
    <row r="129" spans="1:7" x14ac:dyDescent="0.2">
      <c r="A129" s="83"/>
      <c r="B129" s="146"/>
      <c r="C129" s="83"/>
      <c r="D129" s="83"/>
      <c r="E129" s="119"/>
      <c r="F129" s="119"/>
      <c r="G129" s="75"/>
    </row>
    <row r="130" spans="1:7" x14ac:dyDescent="0.2">
      <c r="A130" s="83"/>
      <c r="B130" s="146"/>
      <c r="C130" s="83"/>
      <c r="D130" s="83"/>
      <c r="E130" s="119"/>
      <c r="F130" s="119"/>
      <c r="G130" s="75"/>
    </row>
    <row r="131" spans="1:7" x14ac:dyDescent="0.2">
      <c r="A131" s="83"/>
      <c r="B131" s="146"/>
      <c r="C131" s="83"/>
      <c r="D131" s="83"/>
      <c r="E131" s="119"/>
      <c r="F131" s="119"/>
      <c r="G131" s="75"/>
    </row>
    <row r="132" spans="1:7" x14ac:dyDescent="0.2">
      <c r="A132" s="83"/>
      <c r="B132" s="146"/>
      <c r="C132" s="83"/>
      <c r="D132" s="83"/>
      <c r="E132" s="119"/>
      <c r="F132" s="119"/>
      <c r="G132" s="75"/>
    </row>
    <row r="133" spans="1:7" x14ac:dyDescent="0.2">
      <c r="A133" s="83"/>
      <c r="B133" s="146"/>
      <c r="C133" s="83"/>
      <c r="D133" s="83"/>
      <c r="E133" s="119"/>
      <c r="F133" s="119"/>
      <c r="G133" s="75"/>
    </row>
    <row r="134" spans="1:7" x14ac:dyDescent="0.2">
      <c r="A134" s="83"/>
      <c r="B134" s="146"/>
      <c r="C134" s="83"/>
      <c r="D134" s="83"/>
      <c r="E134" s="119"/>
      <c r="F134" s="119"/>
      <c r="G134" s="75"/>
    </row>
    <row r="135" spans="1:7" x14ac:dyDescent="0.2">
      <c r="A135" s="83"/>
      <c r="B135" s="146"/>
      <c r="C135" s="83"/>
      <c r="D135" s="83"/>
      <c r="E135" s="119"/>
      <c r="F135" s="119"/>
      <c r="G135" s="75"/>
    </row>
    <row r="136" spans="1:7" x14ac:dyDescent="0.2">
      <c r="A136" s="83"/>
      <c r="B136" s="146"/>
      <c r="C136" s="83"/>
      <c r="D136" s="83"/>
      <c r="E136" s="119"/>
      <c r="F136" s="119"/>
      <c r="G136" s="75"/>
    </row>
    <row r="137" spans="1:7" x14ac:dyDescent="0.2">
      <c r="A137" s="83"/>
      <c r="B137" s="146"/>
      <c r="C137" s="83"/>
      <c r="D137" s="83"/>
      <c r="E137" s="119"/>
      <c r="F137" s="119"/>
      <c r="G137" s="75"/>
    </row>
    <row r="138" spans="1:7" x14ac:dyDescent="0.2">
      <c r="A138" s="83"/>
      <c r="B138" s="146"/>
      <c r="C138" s="83"/>
      <c r="D138" s="83"/>
      <c r="E138" s="119"/>
      <c r="F138" s="119"/>
      <c r="G138" s="75"/>
    </row>
    <row r="139" spans="1:7" x14ac:dyDescent="0.2">
      <c r="A139" s="83"/>
      <c r="B139" s="146"/>
      <c r="C139" s="83"/>
      <c r="D139" s="83"/>
      <c r="E139" s="119"/>
      <c r="F139" s="119"/>
      <c r="G139" s="75"/>
    </row>
    <row r="140" spans="1:7" x14ac:dyDescent="0.2">
      <c r="A140" s="83"/>
      <c r="B140" s="146"/>
      <c r="C140" s="83"/>
      <c r="D140" s="83"/>
      <c r="E140" s="119"/>
      <c r="F140" s="119"/>
      <c r="G140" s="75"/>
    </row>
    <row r="141" spans="1:7" x14ac:dyDescent="0.2">
      <c r="A141" s="83"/>
      <c r="B141" s="146"/>
      <c r="C141" s="83"/>
      <c r="D141" s="83"/>
      <c r="E141" s="119"/>
      <c r="F141" s="119"/>
      <c r="G141" s="75"/>
    </row>
    <row r="142" spans="1:7" x14ac:dyDescent="0.2">
      <c r="A142" s="83"/>
      <c r="B142" s="146"/>
      <c r="C142" s="83"/>
      <c r="D142" s="83"/>
      <c r="E142" s="119"/>
      <c r="F142" s="119"/>
      <c r="G142" s="75"/>
    </row>
    <row r="143" spans="1:7" x14ac:dyDescent="0.2">
      <c r="A143" s="83"/>
      <c r="B143" s="146"/>
      <c r="C143" s="83"/>
      <c r="D143" s="83"/>
      <c r="E143" s="119"/>
      <c r="F143" s="119"/>
      <c r="G143" s="75"/>
    </row>
    <row r="144" spans="1:7" x14ac:dyDescent="0.2">
      <c r="A144" s="83"/>
      <c r="B144" s="146"/>
      <c r="C144" s="83"/>
      <c r="D144" s="83"/>
      <c r="E144" s="119"/>
      <c r="F144" s="119"/>
      <c r="G144" s="75"/>
    </row>
    <row r="145" spans="1:7" x14ac:dyDescent="0.2">
      <c r="A145" s="83"/>
      <c r="B145" s="146"/>
      <c r="C145" s="83"/>
      <c r="D145" s="83"/>
      <c r="E145" s="119"/>
      <c r="F145" s="119"/>
      <c r="G145" s="75"/>
    </row>
    <row r="146" spans="1:7" x14ac:dyDescent="0.2">
      <c r="A146" s="83"/>
      <c r="B146" s="146"/>
      <c r="C146" s="83"/>
      <c r="D146" s="83"/>
      <c r="E146" s="119"/>
      <c r="F146" s="119"/>
      <c r="G146" s="75"/>
    </row>
    <row r="147" spans="1:7" x14ac:dyDescent="0.2">
      <c r="A147" s="83"/>
      <c r="B147" s="146"/>
      <c r="C147" s="83"/>
      <c r="D147" s="83"/>
      <c r="E147" s="119"/>
      <c r="F147" s="119"/>
      <c r="G147" s="75"/>
    </row>
    <row r="148" spans="1:7" x14ac:dyDescent="0.2">
      <c r="A148" s="83"/>
      <c r="B148" s="146"/>
      <c r="C148" s="83"/>
      <c r="D148" s="83"/>
      <c r="E148" s="119"/>
      <c r="F148" s="119"/>
      <c r="G148" s="75"/>
    </row>
    <row r="149" spans="1:7" x14ac:dyDescent="0.2">
      <c r="A149" s="83"/>
      <c r="B149" s="146"/>
      <c r="C149" s="83"/>
      <c r="D149" s="83"/>
      <c r="E149" s="119"/>
      <c r="F149" s="119"/>
      <c r="G149" s="75"/>
    </row>
    <row r="150" spans="1:7" x14ac:dyDescent="0.2">
      <c r="A150" s="83"/>
      <c r="B150" s="146"/>
      <c r="C150" s="83"/>
      <c r="D150" s="83"/>
      <c r="E150" s="119"/>
      <c r="F150" s="119"/>
      <c r="G150" s="75"/>
    </row>
    <row r="151" spans="1:7" x14ac:dyDescent="0.2">
      <c r="A151" s="83"/>
      <c r="B151" s="146"/>
      <c r="C151" s="83"/>
      <c r="D151" s="83"/>
      <c r="E151" s="119"/>
      <c r="F151" s="119"/>
      <c r="G151" s="75"/>
    </row>
    <row r="152" spans="1:7" x14ac:dyDescent="0.2">
      <c r="A152" s="83"/>
      <c r="B152" s="146"/>
      <c r="C152" s="83"/>
      <c r="D152" s="83"/>
      <c r="E152" s="119"/>
      <c r="F152" s="119"/>
      <c r="G152" s="75"/>
    </row>
    <row r="153" spans="1:7" x14ac:dyDescent="0.2">
      <c r="A153" s="83"/>
      <c r="B153" s="146"/>
      <c r="C153" s="83"/>
      <c r="D153" s="83"/>
      <c r="E153" s="119"/>
      <c r="F153" s="119"/>
      <c r="G153" s="75"/>
    </row>
    <row r="154" spans="1:7" x14ac:dyDescent="0.2">
      <c r="A154" s="83"/>
      <c r="B154" s="146"/>
      <c r="C154" s="83"/>
      <c r="D154" s="83"/>
      <c r="E154" s="119"/>
      <c r="F154" s="119"/>
      <c r="G154" s="75"/>
    </row>
    <row r="155" spans="1:7" x14ac:dyDescent="0.2">
      <c r="A155" s="83"/>
      <c r="B155" s="146"/>
      <c r="C155" s="83"/>
      <c r="D155" s="83"/>
      <c r="E155" s="119"/>
      <c r="F155" s="119"/>
      <c r="G155" s="75"/>
    </row>
    <row r="156" spans="1:7" x14ac:dyDescent="0.2">
      <c r="A156" s="83"/>
      <c r="B156" s="146"/>
      <c r="C156" s="83"/>
      <c r="D156" s="83"/>
      <c r="E156" s="119"/>
      <c r="F156" s="119"/>
      <c r="G156" s="75"/>
    </row>
    <row r="157" spans="1:7" x14ac:dyDescent="0.2">
      <c r="A157" s="83"/>
      <c r="B157" s="146"/>
      <c r="C157" s="83"/>
      <c r="D157" s="83"/>
      <c r="E157" s="119"/>
      <c r="F157" s="119"/>
      <c r="G157" s="75"/>
    </row>
    <row r="158" spans="1:7" x14ac:dyDescent="0.2">
      <c r="A158" s="83"/>
      <c r="B158" s="146"/>
      <c r="C158" s="83"/>
      <c r="D158" s="83"/>
      <c r="E158" s="119"/>
      <c r="F158" s="119"/>
      <c r="G158" s="75"/>
    </row>
    <row r="159" spans="1:7" x14ac:dyDescent="0.2">
      <c r="A159" s="83"/>
      <c r="B159" s="146"/>
      <c r="C159" s="83"/>
      <c r="D159" s="83"/>
      <c r="E159" s="119"/>
      <c r="F159" s="119"/>
      <c r="G159" s="75"/>
    </row>
    <row r="160" spans="1:7" x14ac:dyDescent="0.2">
      <c r="A160" s="83"/>
      <c r="B160" s="146"/>
      <c r="C160" s="83"/>
      <c r="D160" s="83"/>
      <c r="E160" s="119"/>
      <c r="F160" s="119"/>
      <c r="G160" s="75"/>
    </row>
    <row r="161" spans="1:7" x14ac:dyDescent="0.2">
      <c r="A161" s="83"/>
      <c r="B161" s="146"/>
      <c r="C161" s="83"/>
      <c r="D161" s="83"/>
      <c r="E161" s="119"/>
      <c r="F161" s="119"/>
      <c r="G161" s="75"/>
    </row>
    <row r="162" spans="1:7" x14ac:dyDescent="0.2">
      <c r="A162" s="83"/>
      <c r="B162" s="146"/>
      <c r="C162" s="83"/>
      <c r="D162" s="83"/>
      <c r="E162" s="119"/>
      <c r="F162" s="119"/>
      <c r="G162" s="75"/>
    </row>
    <row r="163" spans="1:7" x14ac:dyDescent="0.2">
      <c r="A163" s="83"/>
      <c r="B163" s="146"/>
      <c r="C163" s="83"/>
      <c r="D163" s="83"/>
      <c r="E163" s="119"/>
      <c r="F163" s="119"/>
      <c r="G163" s="75"/>
    </row>
    <row r="164" spans="1:7" x14ac:dyDescent="0.2">
      <c r="A164" s="83"/>
      <c r="B164" s="146"/>
      <c r="C164" s="83"/>
      <c r="D164" s="83"/>
      <c r="E164" s="119"/>
      <c r="F164" s="119"/>
      <c r="G164" s="75"/>
    </row>
    <row r="165" spans="1:7" x14ac:dyDescent="0.2">
      <c r="A165" s="83"/>
      <c r="B165" s="146"/>
      <c r="C165" s="83"/>
      <c r="D165" s="83"/>
      <c r="E165" s="119"/>
      <c r="F165" s="119"/>
      <c r="G165" s="75"/>
    </row>
    <row r="166" spans="1:7" x14ac:dyDescent="0.2">
      <c r="A166" s="83"/>
      <c r="B166" s="146"/>
      <c r="C166" s="83"/>
      <c r="D166" s="83"/>
      <c r="E166" s="119"/>
      <c r="F166" s="119"/>
      <c r="G166" s="75"/>
    </row>
    <row r="167" spans="1:7" x14ac:dyDescent="0.2">
      <c r="A167" s="83"/>
      <c r="B167" s="146"/>
      <c r="C167" s="83"/>
      <c r="D167" s="83"/>
      <c r="E167" s="119"/>
      <c r="F167" s="119"/>
      <c r="G167" s="75"/>
    </row>
    <row r="168" spans="1:7" x14ac:dyDescent="0.2">
      <c r="A168" s="83"/>
      <c r="B168" s="146"/>
      <c r="C168" s="83"/>
      <c r="D168" s="83"/>
      <c r="E168" s="119"/>
      <c r="F168" s="119"/>
      <c r="G168" s="75"/>
    </row>
    <row r="169" spans="1:7" x14ac:dyDescent="0.2">
      <c r="A169" s="83"/>
      <c r="B169" s="146"/>
      <c r="C169" s="83"/>
      <c r="D169" s="83"/>
      <c r="E169" s="119"/>
      <c r="F169" s="119"/>
      <c r="G169" s="75"/>
    </row>
    <row r="170" spans="1:7" x14ac:dyDescent="0.2">
      <c r="A170" s="83"/>
      <c r="B170" s="146"/>
      <c r="C170" s="83"/>
      <c r="D170" s="83"/>
      <c r="E170" s="119"/>
      <c r="F170" s="119"/>
      <c r="G170" s="75"/>
    </row>
    <row r="171" spans="1:7" x14ac:dyDescent="0.2">
      <c r="A171" s="83"/>
      <c r="B171" s="146"/>
      <c r="C171" s="83"/>
      <c r="D171" s="83"/>
      <c r="E171" s="119"/>
      <c r="F171" s="119"/>
      <c r="G171" s="75"/>
    </row>
    <row r="172" spans="1:7" x14ac:dyDescent="0.2">
      <c r="A172" s="83"/>
      <c r="B172" s="146"/>
      <c r="C172" s="83"/>
      <c r="D172" s="83"/>
      <c r="E172" s="119"/>
      <c r="F172" s="119"/>
      <c r="G172" s="75"/>
    </row>
    <row r="173" spans="1:7" x14ac:dyDescent="0.2">
      <c r="A173" s="83"/>
      <c r="B173" s="146"/>
      <c r="C173" s="83"/>
      <c r="D173" s="83"/>
      <c r="E173" s="119"/>
      <c r="F173" s="119"/>
      <c r="G173" s="75"/>
    </row>
    <row r="174" spans="1:7" x14ac:dyDescent="0.2">
      <c r="A174" s="83"/>
      <c r="B174" s="146"/>
      <c r="C174" s="83"/>
      <c r="D174" s="83"/>
      <c r="E174" s="119"/>
      <c r="F174" s="119"/>
      <c r="G174" s="75"/>
    </row>
    <row r="175" spans="1:7" x14ac:dyDescent="0.2">
      <c r="A175" s="83"/>
      <c r="B175" s="146"/>
      <c r="C175" s="83"/>
      <c r="D175" s="83"/>
      <c r="E175" s="119"/>
      <c r="F175" s="119"/>
      <c r="G175" s="75"/>
    </row>
    <row r="176" spans="1:7" x14ac:dyDescent="0.2">
      <c r="A176" s="83"/>
      <c r="B176" s="146"/>
      <c r="C176" s="83"/>
      <c r="D176" s="83"/>
      <c r="E176" s="119"/>
      <c r="F176" s="119"/>
      <c r="G176" s="75"/>
    </row>
    <row r="177" spans="1:7" x14ac:dyDescent="0.2">
      <c r="A177" s="83"/>
      <c r="B177" s="146"/>
      <c r="C177" s="83"/>
      <c r="D177" s="83"/>
      <c r="E177" s="119"/>
      <c r="F177" s="119"/>
      <c r="G177" s="75"/>
    </row>
    <row r="178" spans="1:7" x14ac:dyDescent="0.2">
      <c r="A178" s="83"/>
      <c r="B178" s="146"/>
      <c r="C178" s="83"/>
      <c r="D178" s="83"/>
      <c r="E178" s="119"/>
      <c r="F178" s="119"/>
      <c r="G178" s="75"/>
    </row>
    <row r="179" spans="1:7" x14ac:dyDescent="0.2">
      <c r="A179" s="83"/>
      <c r="B179" s="146"/>
      <c r="C179" s="83"/>
      <c r="D179" s="83"/>
      <c r="E179" s="119"/>
      <c r="F179" s="119"/>
      <c r="G179" s="75"/>
    </row>
    <row r="180" spans="1:7" x14ac:dyDescent="0.2">
      <c r="A180" s="83"/>
      <c r="B180" s="146"/>
      <c r="C180" s="83"/>
      <c r="D180" s="83"/>
      <c r="E180" s="119"/>
      <c r="F180" s="119"/>
      <c r="G180" s="75"/>
    </row>
    <row r="181" spans="1:7" x14ac:dyDescent="0.2">
      <c r="A181" s="83"/>
      <c r="B181" s="146"/>
      <c r="C181" s="83"/>
      <c r="D181" s="83"/>
      <c r="E181" s="119"/>
      <c r="F181" s="119"/>
      <c r="G181" s="75"/>
    </row>
    <row r="182" spans="1:7" x14ac:dyDescent="0.2">
      <c r="A182" s="83"/>
      <c r="B182" s="146"/>
      <c r="C182" s="83"/>
      <c r="D182" s="83"/>
      <c r="E182" s="119"/>
      <c r="F182" s="119"/>
      <c r="G182" s="75"/>
    </row>
    <row r="183" spans="1:7" x14ac:dyDescent="0.2">
      <c r="A183" s="83"/>
      <c r="B183" s="146"/>
      <c r="C183" s="83"/>
      <c r="D183" s="83"/>
      <c r="E183" s="119"/>
      <c r="F183" s="119"/>
      <c r="G183" s="75"/>
    </row>
    <row r="184" spans="1:7" x14ac:dyDescent="0.2">
      <c r="A184" s="83"/>
      <c r="B184" s="146"/>
      <c r="C184" s="83"/>
      <c r="D184" s="83"/>
      <c r="E184" s="119"/>
      <c r="F184" s="119"/>
      <c r="G184" s="75"/>
    </row>
    <row r="185" spans="1:7" x14ac:dyDescent="0.2">
      <c r="A185" s="83"/>
      <c r="B185" s="146"/>
      <c r="C185" s="83"/>
      <c r="D185" s="83"/>
      <c r="E185" s="119"/>
      <c r="F185" s="119"/>
      <c r="G185" s="75"/>
    </row>
    <row r="186" spans="1:7" x14ac:dyDescent="0.2">
      <c r="A186" s="83"/>
      <c r="B186" s="146"/>
      <c r="C186" s="83"/>
      <c r="D186" s="83"/>
      <c r="E186" s="119"/>
      <c r="F186" s="119"/>
      <c r="G186" s="75"/>
    </row>
    <row r="187" spans="1:7" x14ac:dyDescent="0.2">
      <c r="A187" s="83"/>
      <c r="B187" s="146"/>
      <c r="C187" s="83"/>
      <c r="D187" s="83"/>
      <c r="E187" s="119"/>
      <c r="F187" s="119"/>
      <c r="G187" s="75"/>
    </row>
    <row r="188" spans="1:7" x14ac:dyDescent="0.2">
      <c r="A188" s="83"/>
      <c r="B188" s="146"/>
      <c r="C188" s="83"/>
      <c r="D188" s="83"/>
      <c r="E188" s="119"/>
      <c r="F188" s="119"/>
      <c r="G188" s="75"/>
    </row>
    <row r="189" spans="1:7" x14ac:dyDescent="0.2">
      <c r="A189" s="83"/>
      <c r="B189" s="146"/>
      <c r="C189" s="83"/>
      <c r="D189" s="83"/>
      <c r="E189" s="119"/>
      <c r="F189" s="119"/>
      <c r="G189" s="75"/>
    </row>
    <row r="190" spans="1:7" x14ac:dyDescent="0.2">
      <c r="A190" s="83"/>
      <c r="B190" s="146"/>
      <c r="C190" s="83"/>
      <c r="D190" s="83"/>
      <c r="E190" s="119"/>
      <c r="F190" s="119"/>
      <c r="G190" s="75"/>
    </row>
    <row r="191" spans="1:7" x14ac:dyDescent="0.2">
      <c r="A191" s="83"/>
      <c r="B191" s="146"/>
      <c r="C191" s="83"/>
      <c r="D191" s="83"/>
      <c r="E191" s="119"/>
      <c r="F191" s="119"/>
      <c r="G191" s="75"/>
    </row>
    <row r="192" spans="1:7" x14ac:dyDescent="0.2">
      <c r="A192" s="83"/>
      <c r="B192" s="146"/>
      <c r="C192" s="83"/>
      <c r="D192" s="83"/>
      <c r="E192" s="119"/>
      <c r="F192" s="119"/>
      <c r="G192" s="75"/>
    </row>
    <row r="193" spans="1:7" x14ac:dyDescent="0.2">
      <c r="A193" s="83"/>
      <c r="B193" s="146"/>
      <c r="C193" s="83"/>
      <c r="D193" s="83"/>
      <c r="E193" s="119"/>
      <c r="F193" s="119"/>
      <c r="G193" s="75"/>
    </row>
    <row r="194" spans="1:7" x14ac:dyDescent="0.2">
      <c r="A194" s="83"/>
      <c r="B194" s="146"/>
      <c r="C194" s="83"/>
      <c r="D194" s="83"/>
      <c r="E194" s="119"/>
      <c r="F194" s="119"/>
      <c r="G194" s="75"/>
    </row>
    <row r="195" spans="1:7" x14ac:dyDescent="0.2">
      <c r="A195" s="83"/>
      <c r="B195" s="146"/>
      <c r="C195" s="83"/>
      <c r="D195" s="83"/>
      <c r="E195" s="119"/>
      <c r="F195" s="119"/>
      <c r="G195" s="75"/>
    </row>
    <row r="196" spans="1:7" x14ac:dyDescent="0.2">
      <c r="A196" s="83"/>
      <c r="B196" s="146"/>
      <c r="C196" s="83"/>
      <c r="D196" s="83"/>
      <c r="E196" s="119"/>
      <c r="F196" s="119"/>
      <c r="G196" s="75"/>
    </row>
    <row r="197" spans="1:7" x14ac:dyDescent="0.2">
      <c r="A197" s="83"/>
      <c r="B197" s="146"/>
      <c r="C197" s="83"/>
      <c r="D197" s="83"/>
      <c r="E197" s="119"/>
      <c r="F197" s="119"/>
      <c r="G197" s="75"/>
    </row>
    <row r="198" spans="1:7" x14ac:dyDescent="0.2">
      <c r="A198" s="83"/>
      <c r="B198" s="146"/>
      <c r="C198" s="83"/>
      <c r="D198" s="83"/>
      <c r="E198" s="119"/>
      <c r="F198" s="119"/>
      <c r="G198" s="75"/>
    </row>
    <row r="199" spans="1:7" x14ac:dyDescent="0.2">
      <c r="A199" s="83"/>
      <c r="B199" s="146"/>
      <c r="C199" s="83"/>
      <c r="D199" s="83"/>
      <c r="E199" s="119"/>
      <c r="F199" s="119"/>
      <c r="G199" s="75"/>
    </row>
    <row r="200" spans="1:7" x14ac:dyDescent="0.2">
      <c r="A200" s="83"/>
      <c r="B200" s="146"/>
      <c r="C200" s="83"/>
      <c r="D200" s="83"/>
      <c r="E200" s="119"/>
      <c r="F200" s="119"/>
      <c r="G200" s="75"/>
    </row>
    <row r="201" spans="1:7" x14ac:dyDescent="0.2">
      <c r="A201" s="83"/>
      <c r="B201" s="146"/>
      <c r="C201" s="83"/>
      <c r="D201" s="83"/>
      <c r="E201" s="119"/>
      <c r="F201" s="119"/>
      <c r="G201" s="75"/>
    </row>
    <row r="202" spans="1:7" x14ac:dyDescent="0.2">
      <c r="A202" s="83"/>
      <c r="B202" s="146"/>
      <c r="C202" s="83"/>
      <c r="D202" s="83"/>
      <c r="E202" s="119"/>
      <c r="F202" s="119"/>
      <c r="G202" s="75"/>
    </row>
    <row r="203" spans="1:7" x14ac:dyDescent="0.2">
      <c r="A203" s="83"/>
      <c r="B203" s="146"/>
      <c r="C203" s="83"/>
      <c r="D203" s="83"/>
      <c r="E203" s="119"/>
      <c r="F203" s="119"/>
      <c r="G203" s="75"/>
    </row>
    <row r="204" spans="1:7" x14ac:dyDescent="0.2">
      <c r="A204" s="83"/>
      <c r="B204" s="146"/>
      <c r="C204" s="83"/>
      <c r="D204" s="83"/>
      <c r="E204" s="119"/>
      <c r="F204" s="119"/>
      <c r="G204" s="75"/>
    </row>
    <row r="205" spans="1:7" x14ac:dyDescent="0.2">
      <c r="A205" s="83"/>
      <c r="B205" s="146"/>
      <c r="C205" s="83"/>
      <c r="D205" s="83"/>
      <c r="E205" s="119"/>
      <c r="F205" s="119"/>
      <c r="G205" s="75"/>
    </row>
    <row r="206" spans="1:7" x14ac:dyDescent="0.2">
      <c r="A206" s="83"/>
      <c r="B206" s="146"/>
      <c r="C206" s="83"/>
      <c r="D206" s="83"/>
      <c r="E206" s="119"/>
      <c r="F206" s="119"/>
      <c r="G206" s="75"/>
    </row>
    <row r="207" spans="1:7" x14ac:dyDescent="0.2">
      <c r="A207" s="83"/>
      <c r="B207" s="146"/>
      <c r="C207" s="83"/>
      <c r="D207" s="83"/>
      <c r="E207" s="119"/>
      <c r="F207" s="119"/>
      <c r="G207" s="75"/>
    </row>
    <row r="208" spans="1:7" x14ac:dyDescent="0.2">
      <c r="A208" s="83"/>
      <c r="B208" s="146"/>
      <c r="C208" s="83"/>
      <c r="D208" s="83"/>
      <c r="E208" s="119"/>
      <c r="F208" s="119"/>
      <c r="G208" s="75"/>
    </row>
    <row r="209" spans="1:7" x14ac:dyDescent="0.2">
      <c r="A209" s="83"/>
      <c r="B209" s="146"/>
      <c r="C209" s="83"/>
      <c r="D209" s="83"/>
      <c r="E209" s="119"/>
      <c r="F209" s="119"/>
      <c r="G209" s="75"/>
    </row>
    <row r="210" spans="1:7" x14ac:dyDescent="0.2">
      <c r="A210" s="83"/>
      <c r="B210" s="146"/>
      <c r="C210" s="83"/>
      <c r="D210" s="83"/>
      <c r="E210" s="119"/>
      <c r="F210" s="119"/>
      <c r="G210" s="75"/>
    </row>
    <row r="211" spans="1:7" x14ac:dyDescent="0.2">
      <c r="A211" s="83"/>
      <c r="B211" s="146"/>
      <c r="C211" s="83"/>
      <c r="D211" s="83"/>
      <c r="E211" s="119"/>
      <c r="F211" s="119"/>
      <c r="G211" s="75"/>
    </row>
    <row r="212" spans="1:7" x14ac:dyDescent="0.2">
      <c r="A212" s="83"/>
      <c r="B212" s="146"/>
      <c r="C212" s="83"/>
      <c r="D212" s="83"/>
      <c r="E212" s="119"/>
      <c r="F212" s="119"/>
      <c r="G212" s="75"/>
    </row>
    <row r="213" spans="1:7" x14ac:dyDescent="0.2">
      <c r="A213" s="83"/>
      <c r="B213" s="146"/>
      <c r="C213" s="83"/>
      <c r="D213" s="83"/>
      <c r="E213" s="119"/>
      <c r="F213" s="119"/>
      <c r="G213" s="75"/>
    </row>
    <row r="214" spans="1:7" x14ac:dyDescent="0.2">
      <c r="A214" s="83"/>
      <c r="B214" s="146"/>
      <c r="C214" s="83"/>
      <c r="D214" s="83"/>
      <c r="E214" s="119"/>
      <c r="F214" s="119"/>
      <c r="G214" s="75"/>
    </row>
    <row r="215" spans="1:7" x14ac:dyDescent="0.2">
      <c r="A215" s="83"/>
      <c r="B215" s="146"/>
      <c r="C215" s="83"/>
      <c r="D215" s="83"/>
      <c r="E215" s="119"/>
      <c r="F215" s="119"/>
      <c r="G215" s="75"/>
    </row>
    <row r="216" spans="1:7" x14ac:dyDescent="0.2">
      <c r="A216" s="83"/>
      <c r="B216" s="146"/>
      <c r="C216" s="83"/>
      <c r="D216" s="83"/>
      <c r="E216" s="119"/>
      <c r="F216" s="119"/>
      <c r="G216" s="75"/>
    </row>
    <row r="217" spans="1:7" x14ac:dyDescent="0.2">
      <c r="A217" s="83"/>
      <c r="B217" s="146"/>
      <c r="C217" s="83"/>
      <c r="D217" s="83"/>
      <c r="E217" s="119"/>
      <c r="F217" s="119"/>
      <c r="G217" s="75"/>
    </row>
    <row r="218" spans="1:7" x14ac:dyDescent="0.2">
      <c r="A218" s="83"/>
      <c r="B218" s="146"/>
      <c r="C218" s="83"/>
      <c r="D218" s="83"/>
      <c r="E218" s="119"/>
      <c r="F218" s="119"/>
      <c r="G218" s="75"/>
    </row>
    <row r="219" spans="1:7" x14ac:dyDescent="0.2">
      <c r="A219" s="83"/>
      <c r="B219" s="146"/>
      <c r="C219" s="83"/>
      <c r="D219" s="83"/>
      <c r="E219" s="119"/>
      <c r="F219" s="119"/>
      <c r="G219" s="75"/>
    </row>
    <row r="220" spans="1:7" x14ac:dyDescent="0.2">
      <c r="A220" s="83"/>
      <c r="B220" s="146"/>
      <c r="C220" s="83"/>
      <c r="D220" s="83"/>
      <c r="E220" s="119"/>
      <c r="F220" s="119"/>
      <c r="G220" s="75"/>
    </row>
    <row r="221" spans="1:7" x14ac:dyDescent="0.2">
      <c r="A221" s="83"/>
      <c r="B221" s="146"/>
      <c r="C221" s="83"/>
      <c r="D221" s="83"/>
      <c r="E221" s="119"/>
      <c r="F221" s="119"/>
      <c r="G221" s="75"/>
    </row>
    <row r="222" spans="1:7" x14ac:dyDescent="0.2">
      <c r="A222" s="83"/>
      <c r="B222" s="146"/>
      <c r="C222" s="83"/>
      <c r="D222" s="83"/>
      <c r="E222" s="119"/>
      <c r="F222" s="119"/>
      <c r="G222" s="75"/>
    </row>
    <row r="223" spans="1:7" x14ac:dyDescent="0.2">
      <c r="A223" s="83"/>
      <c r="B223" s="146"/>
      <c r="C223" s="83"/>
      <c r="D223" s="83"/>
      <c r="E223" s="119"/>
      <c r="F223" s="119"/>
      <c r="G223" s="75"/>
    </row>
    <row r="224" spans="1:7" x14ac:dyDescent="0.2">
      <c r="A224" s="83"/>
      <c r="B224" s="146"/>
      <c r="C224" s="83"/>
      <c r="D224" s="83"/>
      <c r="E224" s="119"/>
      <c r="F224" s="119"/>
      <c r="G224" s="75"/>
    </row>
    <row r="225" spans="1:7" x14ac:dyDescent="0.2">
      <c r="A225" s="83"/>
      <c r="B225" s="146"/>
      <c r="C225" s="83"/>
      <c r="D225" s="83"/>
      <c r="E225" s="119"/>
      <c r="F225" s="119"/>
      <c r="G225" s="75"/>
    </row>
    <row r="226" spans="1:7" x14ac:dyDescent="0.2">
      <c r="A226" s="83"/>
      <c r="B226" s="146"/>
      <c r="C226" s="83"/>
      <c r="D226" s="83"/>
      <c r="E226" s="119"/>
      <c r="F226" s="119"/>
      <c r="G226" s="75"/>
    </row>
    <row r="227" spans="1:7" x14ac:dyDescent="0.2">
      <c r="A227" s="83"/>
      <c r="B227" s="146"/>
      <c r="C227" s="83"/>
      <c r="D227" s="83"/>
      <c r="E227" s="119"/>
      <c r="F227" s="119"/>
      <c r="G227" s="75"/>
    </row>
    <row r="228" spans="1:7" x14ac:dyDescent="0.2">
      <c r="A228" s="83"/>
      <c r="B228" s="146"/>
      <c r="C228" s="83"/>
      <c r="D228" s="83"/>
      <c r="E228" s="119"/>
      <c r="F228" s="119"/>
      <c r="G228" s="75"/>
    </row>
    <row r="229" spans="1:7" x14ac:dyDescent="0.2">
      <c r="A229" s="83"/>
      <c r="B229" s="146"/>
      <c r="C229" s="83"/>
      <c r="D229" s="83"/>
      <c r="E229" s="119"/>
      <c r="F229" s="119"/>
      <c r="G229" s="75"/>
    </row>
    <row r="230" spans="1:7" x14ac:dyDescent="0.2">
      <c r="A230" s="83"/>
      <c r="B230" s="146"/>
      <c r="C230" s="83"/>
      <c r="D230" s="83"/>
      <c r="E230" s="119"/>
      <c r="F230" s="119"/>
      <c r="G230" s="75"/>
    </row>
    <row r="231" spans="1:7" x14ac:dyDescent="0.2">
      <c r="A231" s="83"/>
      <c r="B231" s="146"/>
      <c r="C231" s="83"/>
      <c r="D231" s="83"/>
      <c r="E231" s="119"/>
      <c r="F231" s="119"/>
      <c r="G231" s="75"/>
    </row>
    <row r="232" spans="1:7" x14ac:dyDescent="0.2">
      <c r="A232" s="83"/>
      <c r="B232" s="146"/>
      <c r="C232" s="83"/>
      <c r="D232" s="83"/>
      <c r="E232" s="119"/>
      <c r="F232" s="119"/>
      <c r="G232" s="75"/>
    </row>
    <row r="233" spans="1:7" x14ac:dyDescent="0.2">
      <c r="A233" s="83"/>
      <c r="B233" s="146"/>
      <c r="C233" s="83"/>
      <c r="D233" s="83"/>
      <c r="E233" s="119"/>
      <c r="F233" s="119"/>
      <c r="G233" s="75"/>
    </row>
    <row r="234" spans="1:7" x14ac:dyDescent="0.2">
      <c r="A234" s="83"/>
      <c r="B234" s="146"/>
      <c r="C234" s="83"/>
      <c r="D234" s="83"/>
      <c r="E234" s="119"/>
      <c r="F234" s="119"/>
      <c r="G234" s="75"/>
    </row>
    <row r="235" spans="1:7" x14ac:dyDescent="0.2">
      <c r="A235" s="83"/>
      <c r="B235" s="146"/>
      <c r="C235" s="83"/>
      <c r="D235" s="83"/>
      <c r="E235" s="119"/>
      <c r="F235" s="119"/>
      <c r="G235" s="75"/>
    </row>
    <row r="236" spans="1:7" x14ac:dyDescent="0.2">
      <c r="A236" s="83"/>
      <c r="B236" s="146"/>
      <c r="C236" s="83"/>
      <c r="D236" s="83"/>
      <c r="E236" s="119"/>
      <c r="F236" s="119"/>
      <c r="G236" s="75"/>
    </row>
    <row r="237" spans="1:7" x14ac:dyDescent="0.2">
      <c r="A237" s="83"/>
      <c r="B237" s="146"/>
      <c r="C237" s="83"/>
      <c r="D237" s="83"/>
      <c r="E237" s="119"/>
      <c r="F237" s="119"/>
      <c r="G237" s="75"/>
    </row>
    <row r="238" spans="1:7" x14ac:dyDescent="0.2">
      <c r="A238" s="83"/>
      <c r="B238" s="146"/>
      <c r="C238" s="83"/>
      <c r="D238" s="83"/>
      <c r="E238" s="119"/>
      <c r="F238" s="119"/>
      <c r="G238" s="75"/>
    </row>
    <row r="239" spans="1:7" x14ac:dyDescent="0.2">
      <c r="A239" s="83"/>
      <c r="B239" s="146"/>
      <c r="C239" s="83"/>
      <c r="D239" s="83"/>
      <c r="E239" s="119"/>
      <c r="F239" s="119"/>
      <c r="G239" s="75"/>
    </row>
    <row r="240" spans="1:7" x14ac:dyDescent="0.2">
      <c r="A240" s="83"/>
      <c r="B240" s="146"/>
      <c r="C240" s="83"/>
      <c r="D240" s="83"/>
      <c r="E240" s="119"/>
      <c r="F240" s="119"/>
      <c r="G240" s="75"/>
    </row>
    <row r="241" spans="1:7" x14ac:dyDescent="0.2">
      <c r="A241" s="83"/>
      <c r="B241" s="146"/>
      <c r="C241" s="83"/>
      <c r="D241" s="83"/>
      <c r="E241" s="119"/>
      <c r="F241" s="119"/>
      <c r="G241" s="75"/>
    </row>
    <row r="242" spans="1:7" x14ac:dyDescent="0.2">
      <c r="A242" s="83"/>
      <c r="B242" s="146"/>
      <c r="C242" s="83"/>
      <c r="D242" s="83"/>
      <c r="E242" s="119"/>
      <c r="F242" s="119"/>
      <c r="G242" s="75"/>
    </row>
    <row r="243" spans="1:7" x14ac:dyDescent="0.2">
      <c r="A243" s="83"/>
      <c r="B243" s="146"/>
      <c r="C243" s="83"/>
      <c r="D243" s="83"/>
      <c r="E243" s="119"/>
      <c r="F243" s="119"/>
      <c r="G243" s="75"/>
    </row>
    <row r="244" spans="1:7" x14ac:dyDescent="0.2">
      <c r="A244" s="83"/>
      <c r="B244" s="146"/>
      <c r="C244" s="83"/>
      <c r="D244" s="83"/>
      <c r="E244" s="119"/>
      <c r="F244" s="119"/>
      <c r="G244" s="75"/>
    </row>
    <row r="245" spans="1:7" x14ac:dyDescent="0.2">
      <c r="A245" s="83"/>
      <c r="B245" s="146"/>
      <c r="C245" s="83"/>
      <c r="D245" s="83"/>
      <c r="E245" s="119"/>
      <c r="F245" s="119"/>
      <c r="G245" s="75"/>
    </row>
    <row r="246" spans="1:7" x14ac:dyDescent="0.2">
      <c r="A246" s="83"/>
      <c r="B246" s="146"/>
      <c r="C246" s="83"/>
      <c r="D246" s="83"/>
      <c r="E246" s="119"/>
      <c r="F246" s="119"/>
      <c r="G246" s="75"/>
    </row>
    <row r="247" spans="1:7" x14ac:dyDescent="0.2">
      <c r="A247" s="83"/>
      <c r="B247" s="146"/>
      <c r="C247" s="83"/>
      <c r="D247" s="83"/>
      <c r="E247" s="119"/>
      <c r="F247" s="119"/>
      <c r="G247" s="75"/>
    </row>
    <row r="248" spans="1:7" x14ac:dyDescent="0.2">
      <c r="A248" s="83"/>
      <c r="B248" s="146"/>
      <c r="C248" s="83"/>
      <c r="D248" s="83"/>
      <c r="E248" s="119"/>
      <c r="F248" s="119"/>
      <c r="G248" s="75"/>
    </row>
    <row r="249" spans="1:7" x14ac:dyDescent="0.2">
      <c r="A249" s="83"/>
      <c r="B249" s="146"/>
      <c r="C249" s="83"/>
      <c r="D249" s="83"/>
      <c r="E249" s="119"/>
      <c r="F249" s="119"/>
      <c r="G249" s="75"/>
    </row>
    <row r="250" spans="1:7" x14ac:dyDescent="0.2">
      <c r="A250" s="83"/>
      <c r="B250" s="146"/>
      <c r="C250" s="83"/>
      <c r="D250" s="83"/>
      <c r="E250" s="119"/>
      <c r="F250" s="119"/>
      <c r="G250" s="75"/>
    </row>
    <row r="251" spans="1:7" x14ac:dyDescent="0.2">
      <c r="A251" s="83"/>
      <c r="B251" s="146"/>
      <c r="C251" s="83"/>
      <c r="D251" s="83"/>
      <c r="E251" s="119"/>
      <c r="F251" s="119"/>
      <c r="G251" s="75"/>
    </row>
    <row r="252" spans="1:7" x14ac:dyDescent="0.2">
      <c r="A252" s="83"/>
      <c r="B252" s="146"/>
      <c r="C252" s="83"/>
      <c r="D252" s="83"/>
      <c r="E252" s="119"/>
      <c r="F252" s="119"/>
      <c r="G252" s="75"/>
    </row>
    <row r="253" spans="1:7" x14ac:dyDescent="0.2">
      <c r="A253" s="83"/>
      <c r="B253" s="146"/>
      <c r="C253" s="83"/>
      <c r="D253" s="83"/>
      <c r="E253" s="119"/>
      <c r="F253" s="119"/>
      <c r="G253" s="75"/>
    </row>
    <row r="254" spans="1:7" x14ac:dyDescent="0.2">
      <c r="A254" s="83"/>
      <c r="B254" s="146"/>
      <c r="C254" s="83"/>
      <c r="D254" s="83"/>
      <c r="E254" s="119"/>
      <c r="F254" s="119"/>
      <c r="G254" s="75"/>
    </row>
    <row r="255" spans="1:7" x14ac:dyDescent="0.2">
      <c r="A255" s="83"/>
      <c r="B255" s="146"/>
      <c r="C255" s="83"/>
      <c r="D255" s="83"/>
      <c r="E255" s="119"/>
      <c r="F255" s="119"/>
      <c r="G255" s="75"/>
    </row>
    <row r="256" spans="1:7" x14ac:dyDescent="0.2">
      <c r="A256" s="83"/>
      <c r="B256" s="146"/>
      <c r="C256" s="83"/>
      <c r="D256" s="83"/>
      <c r="E256" s="119"/>
      <c r="F256" s="119"/>
      <c r="G256" s="75"/>
    </row>
    <row r="257" spans="1:7" x14ac:dyDescent="0.2">
      <c r="A257" s="83"/>
      <c r="B257" s="146"/>
      <c r="C257" s="83"/>
      <c r="D257" s="83"/>
      <c r="E257" s="119"/>
      <c r="F257" s="119"/>
      <c r="G257" s="75"/>
    </row>
    <row r="258" spans="1:7" x14ac:dyDescent="0.2">
      <c r="A258" s="83"/>
      <c r="B258" s="146"/>
      <c r="C258" s="83"/>
      <c r="D258" s="83"/>
      <c r="E258" s="119"/>
      <c r="F258" s="119"/>
      <c r="G258" s="75"/>
    </row>
    <row r="259" spans="1:7" x14ac:dyDescent="0.2">
      <c r="A259" s="83"/>
      <c r="B259" s="146"/>
      <c r="C259" s="83"/>
      <c r="D259" s="83"/>
      <c r="E259" s="119"/>
      <c r="F259" s="119"/>
      <c r="G259" s="75"/>
    </row>
    <row r="260" spans="1:7" x14ac:dyDescent="0.2">
      <c r="A260" s="83"/>
      <c r="B260" s="146"/>
      <c r="C260" s="83"/>
      <c r="D260" s="83"/>
      <c r="E260" s="119"/>
      <c r="F260" s="119"/>
      <c r="G260" s="75"/>
    </row>
    <row r="261" spans="1:7" x14ac:dyDescent="0.2">
      <c r="A261" s="83"/>
      <c r="B261" s="146"/>
      <c r="C261" s="83"/>
      <c r="D261" s="83"/>
      <c r="E261" s="119"/>
      <c r="F261" s="119"/>
      <c r="G261" s="75"/>
    </row>
    <row r="262" spans="1:7" x14ac:dyDescent="0.2">
      <c r="A262" s="83"/>
      <c r="B262" s="146"/>
      <c r="C262" s="83"/>
      <c r="D262" s="83"/>
      <c r="E262" s="119"/>
      <c r="F262" s="119"/>
      <c r="G262" s="75"/>
    </row>
    <row r="263" spans="1:7" x14ac:dyDescent="0.2">
      <c r="A263" s="83"/>
      <c r="B263" s="146"/>
      <c r="C263" s="83"/>
      <c r="D263" s="83"/>
      <c r="E263" s="119"/>
      <c r="F263" s="119"/>
      <c r="G263" s="75"/>
    </row>
    <row r="264" spans="1:7" x14ac:dyDescent="0.2">
      <c r="A264" s="83"/>
      <c r="B264" s="146"/>
      <c r="C264" s="83"/>
      <c r="D264" s="83"/>
      <c r="E264" s="119"/>
      <c r="F264" s="119"/>
      <c r="G264" s="75"/>
    </row>
    <row r="265" spans="1:7" x14ac:dyDescent="0.2">
      <c r="A265" s="83"/>
      <c r="B265" s="146"/>
      <c r="C265" s="83"/>
      <c r="D265" s="83"/>
      <c r="E265" s="119"/>
      <c r="F265" s="119"/>
      <c r="G265" s="75"/>
    </row>
    <row r="266" spans="1:7" x14ac:dyDescent="0.2">
      <c r="A266" s="83"/>
      <c r="B266" s="146"/>
      <c r="C266" s="83"/>
      <c r="D266" s="83"/>
      <c r="E266" s="119"/>
      <c r="F266" s="119"/>
      <c r="G266" s="75"/>
    </row>
    <row r="267" spans="1:7" x14ac:dyDescent="0.2">
      <c r="A267" s="83"/>
      <c r="B267" s="146"/>
      <c r="C267" s="83"/>
      <c r="D267" s="83"/>
      <c r="E267" s="119"/>
      <c r="F267" s="119"/>
      <c r="G267" s="75"/>
    </row>
    <row r="268" spans="1:7" x14ac:dyDescent="0.2">
      <c r="A268" s="83"/>
      <c r="B268" s="146"/>
      <c r="C268" s="83"/>
      <c r="D268" s="83"/>
      <c r="E268" s="119"/>
      <c r="F268" s="119"/>
      <c r="G268" s="75"/>
    </row>
    <row r="269" spans="1:7" x14ac:dyDescent="0.2">
      <c r="A269" s="83"/>
      <c r="B269" s="146"/>
      <c r="C269" s="83"/>
      <c r="D269" s="83"/>
      <c r="E269" s="119"/>
      <c r="F269" s="119"/>
      <c r="G269" s="75"/>
    </row>
    <row r="270" spans="1:7" x14ac:dyDescent="0.2">
      <c r="A270" s="83"/>
      <c r="B270" s="146"/>
      <c r="C270" s="83"/>
      <c r="D270" s="83"/>
      <c r="E270" s="119"/>
      <c r="F270" s="119"/>
      <c r="G270" s="75"/>
    </row>
    <row r="271" spans="1:7" x14ac:dyDescent="0.2">
      <c r="A271" s="83"/>
      <c r="B271" s="146"/>
      <c r="C271" s="83"/>
      <c r="D271" s="83"/>
      <c r="E271" s="119"/>
      <c r="F271" s="119"/>
      <c r="G271" s="75"/>
    </row>
    <row r="272" spans="1:7" x14ac:dyDescent="0.2">
      <c r="A272" s="83"/>
      <c r="B272" s="146"/>
      <c r="C272" s="83"/>
      <c r="D272" s="83"/>
      <c r="E272" s="119"/>
      <c r="F272" s="119"/>
      <c r="G272" s="75"/>
    </row>
    <row r="273" spans="1:7" x14ac:dyDescent="0.2">
      <c r="A273" s="83"/>
      <c r="B273" s="146"/>
      <c r="C273" s="83"/>
      <c r="D273" s="83"/>
      <c r="E273" s="119"/>
      <c r="F273" s="119"/>
      <c r="G273" s="75"/>
    </row>
    <row r="274" spans="1:7" x14ac:dyDescent="0.2">
      <c r="A274" s="83"/>
      <c r="B274" s="146"/>
      <c r="C274" s="83"/>
      <c r="D274" s="83"/>
      <c r="E274" s="119"/>
      <c r="F274" s="119"/>
      <c r="G274" s="75"/>
    </row>
    <row r="275" spans="1:7" x14ac:dyDescent="0.2">
      <c r="A275" s="83"/>
      <c r="B275" s="146"/>
      <c r="C275" s="83"/>
      <c r="D275" s="83"/>
      <c r="E275" s="119"/>
      <c r="F275" s="119"/>
      <c r="G275" s="75"/>
    </row>
    <row r="276" spans="1:7" x14ac:dyDescent="0.2">
      <c r="A276" s="83"/>
      <c r="B276" s="146"/>
      <c r="C276" s="83"/>
      <c r="D276" s="83"/>
      <c r="E276" s="119"/>
      <c r="F276" s="119"/>
      <c r="G276" s="75"/>
    </row>
    <row r="277" spans="1:7" x14ac:dyDescent="0.2">
      <c r="A277" s="83"/>
      <c r="B277" s="146"/>
      <c r="C277" s="83"/>
      <c r="D277" s="83"/>
      <c r="E277" s="119"/>
      <c r="F277" s="119"/>
      <c r="G277" s="75"/>
    </row>
    <row r="278" spans="1:7" x14ac:dyDescent="0.2">
      <c r="A278" s="83"/>
      <c r="B278" s="146"/>
      <c r="C278" s="83"/>
      <c r="D278" s="83"/>
      <c r="E278" s="119"/>
      <c r="F278" s="119"/>
      <c r="G278" s="75"/>
    </row>
    <row r="279" spans="1:7" x14ac:dyDescent="0.2">
      <c r="A279" s="83"/>
      <c r="B279" s="146"/>
      <c r="C279" s="83"/>
      <c r="D279" s="83"/>
      <c r="E279" s="119"/>
      <c r="F279" s="119"/>
      <c r="G279" s="75"/>
    </row>
    <row r="280" spans="1:7" x14ac:dyDescent="0.2">
      <c r="A280" s="83"/>
      <c r="B280" s="146"/>
      <c r="C280" s="83"/>
      <c r="D280" s="83"/>
      <c r="E280" s="119"/>
      <c r="F280" s="119"/>
      <c r="G280" s="75"/>
    </row>
    <row r="281" spans="1:7" x14ac:dyDescent="0.2">
      <c r="A281" s="83"/>
      <c r="B281" s="146"/>
      <c r="C281" s="83"/>
      <c r="D281" s="83"/>
      <c r="E281" s="119"/>
      <c r="F281" s="119"/>
      <c r="G281" s="75"/>
    </row>
    <row r="282" spans="1:7" x14ac:dyDescent="0.2">
      <c r="A282" s="83"/>
      <c r="B282" s="146"/>
      <c r="C282" s="83"/>
      <c r="D282" s="83"/>
      <c r="E282" s="119"/>
      <c r="F282" s="119"/>
      <c r="G282" s="75"/>
    </row>
    <row r="283" spans="1:7" x14ac:dyDescent="0.2">
      <c r="A283" s="83"/>
      <c r="B283" s="146"/>
      <c r="C283" s="83"/>
      <c r="D283" s="83"/>
      <c r="E283" s="119"/>
      <c r="F283" s="119"/>
      <c r="G283" s="75"/>
    </row>
    <row r="284" spans="1:7" x14ac:dyDescent="0.2">
      <c r="A284" s="83"/>
      <c r="B284" s="146"/>
      <c r="C284" s="83"/>
      <c r="D284" s="83"/>
      <c r="E284" s="119"/>
      <c r="F284" s="119"/>
      <c r="G284" s="75"/>
    </row>
    <row r="285" spans="1:7" x14ac:dyDescent="0.2">
      <c r="A285" s="83"/>
      <c r="B285" s="146"/>
      <c r="C285" s="83"/>
      <c r="D285" s="83"/>
      <c r="E285" s="119"/>
      <c r="F285" s="119"/>
      <c r="G285" s="75"/>
    </row>
    <row r="286" spans="1:7" x14ac:dyDescent="0.2">
      <c r="A286" s="83"/>
      <c r="B286" s="146"/>
      <c r="C286" s="83"/>
      <c r="D286" s="83"/>
      <c r="E286" s="119"/>
      <c r="F286" s="119"/>
      <c r="G286" s="75"/>
    </row>
    <row r="287" spans="1:7" x14ac:dyDescent="0.2">
      <c r="A287" s="83"/>
      <c r="B287" s="146"/>
      <c r="C287" s="83"/>
      <c r="D287" s="83"/>
      <c r="E287" s="119"/>
      <c r="F287" s="119"/>
      <c r="G287" s="75"/>
    </row>
    <row r="288" spans="1:7" x14ac:dyDescent="0.2">
      <c r="A288" s="83"/>
      <c r="B288" s="146"/>
      <c r="C288" s="83"/>
      <c r="D288" s="83"/>
      <c r="E288" s="119"/>
      <c r="F288" s="119"/>
      <c r="G288" s="75"/>
    </row>
    <row r="289" spans="1:7" x14ac:dyDescent="0.2">
      <c r="A289" s="83"/>
      <c r="B289" s="146"/>
      <c r="C289" s="83"/>
      <c r="D289" s="83"/>
      <c r="E289" s="119"/>
      <c r="F289" s="119"/>
      <c r="G289" s="75"/>
    </row>
    <row r="290" spans="1:7" x14ac:dyDescent="0.2">
      <c r="A290" s="83"/>
      <c r="B290" s="146"/>
      <c r="C290" s="83"/>
      <c r="D290" s="83"/>
      <c r="E290" s="119"/>
      <c r="F290" s="119"/>
      <c r="G290" s="75"/>
    </row>
    <row r="291" spans="1:7" x14ac:dyDescent="0.2">
      <c r="A291" s="83"/>
      <c r="B291" s="146"/>
      <c r="C291" s="83"/>
      <c r="D291" s="83"/>
      <c r="E291" s="119"/>
      <c r="F291" s="119"/>
      <c r="G291" s="75"/>
    </row>
    <row r="292" spans="1:7" x14ac:dyDescent="0.2">
      <c r="A292" s="83"/>
      <c r="B292" s="146"/>
      <c r="C292" s="83"/>
      <c r="D292" s="83"/>
      <c r="E292" s="119"/>
      <c r="F292" s="119"/>
      <c r="G292" s="75"/>
    </row>
    <row r="293" spans="1:7" x14ac:dyDescent="0.2">
      <c r="A293" s="83"/>
      <c r="B293" s="146"/>
      <c r="C293" s="83"/>
      <c r="D293" s="83"/>
      <c r="E293" s="119"/>
      <c r="F293" s="119"/>
      <c r="G293" s="75"/>
    </row>
    <row r="294" spans="1:7" x14ac:dyDescent="0.2">
      <c r="A294" s="83"/>
      <c r="B294" s="146"/>
      <c r="C294" s="83"/>
      <c r="D294" s="83"/>
      <c r="E294" s="119"/>
      <c r="F294" s="119"/>
      <c r="G294" s="75"/>
    </row>
    <row r="295" spans="1:7" x14ac:dyDescent="0.2">
      <c r="A295" s="83"/>
      <c r="B295" s="146"/>
      <c r="C295" s="83"/>
      <c r="D295" s="83"/>
      <c r="E295" s="119"/>
      <c r="F295" s="119"/>
      <c r="G295" s="75"/>
    </row>
    <row r="296" spans="1:7" x14ac:dyDescent="0.2">
      <c r="A296" s="83"/>
      <c r="B296" s="146"/>
      <c r="C296" s="83"/>
      <c r="D296" s="83"/>
      <c r="E296" s="119"/>
      <c r="F296" s="119"/>
      <c r="G296" s="75"/>
    </row>
    <row r="297" spans="1:7" x14ac:dyDescent="0.2">
      <c r="A297" s="83"/>
      <c r="B297" s="146"/>
      <c r="C297" s="83"/>
      <c r="D297" s="83"/>
      <c r="E297" s="119"/>
      <c r="F297" s="119"/>
      <c r="G297" s="75"/>
    </row>
    <row r="298" spans="1:7" x14ac:dyDescent="0.2">
      <c r="A298" s="83"/>
      <c r="B298" s="146"/>
      <c r="C298" s="83"/>
      <c r="D298" s="83"/>
      <c r="E298" s="119"/>
      <c r="F298" s="119"/>
      <c r="G298" s="75"/>
    </row>
    <row r="299" spans="1:7" x14ac:dyDescent="0.2">
      <c r="A299" s="83"/>
      <c r="B299" s="146"/>
      <c r="C299" s="83"/>
      <c r="D299" s="83"/>
      <c r="E299" s="119"/>
      <c r="F299" s="119"/>
      <c r="G299" s="75"/>
    </row>
    <row r="300" spans="1:7" x14ac:dyDescent="0.2">
      <c r="A300" s="83"/>
      <c r="B300" s="146"/>
      <c r="C300" s="83"/>
      <c r="D300" s="83"/>
      <c r="E300" s="119"/>
      <c r="F300" s="119"/>
      <c r="G300" s="75"/>
    </row>
    <row r="301" spans="1:7" x14ac:dyDescent="0.2">
      <c r="A301" s="83"/>
      <c r="B301" s="146"/>
      <c r="C301" s="83"/>
      <c r="D301" s="83"/>
      <c r="E301" s="119"/>
      <c r="F301" s="119"/>
      <c r="G301" s="75"/>
    </row>
    <row r="302" spans="1:7" x14ac:dyDescent="0.2">
      <c r="A302" s="83"/>
      <c r="B302" s="146"/>
      <c r="C302" s="83"/>
      <c r="D302" s="83"/>
      <c r="E302" s="119"/>
      <c r="F302" s="119"/>
      <c r="G302" s="75"/>
    </row>
    <row r="303" spans="1:7" x14ac:dyDescent="0.2">
      <c r="A303" s="83"/>
      <c r="B303" s="146"/>
      <c r="C303" s="83"/>
      <c r="D303" s="83"/>
      <c r="E303" s="119"/>
      <c r="F303" s="119"/>
      <c r="G303" s="75"/>
    </row>
    <row r="304" spans="1:7" x14ac:dyDescent="0.2">
      <c r="A304" s="83"/>
      <c r="B304" s="146"/>
      <c r="C304" s="83"/>
      <c r="D304" s="83"/>
      <c r="E304" s="119"/>
      <c r="F304" s="119"/>
      <c r="G304" s="75"/>
    </row>
    <row r="305" spans="1:7" x14ac:dyDescent="0.2">
      <c r="A305" s="83"/>
      <c r="B305" s="146"/>
      <c r="C305" s="83"/>
      <c r="D305" s="83"/>
      <c r="E305" s="119"/>
      <c r="F305" s="119"/>
      <c r="G305" s="75"/>
    </row>
    <row r="306" spans="1:7" x14ac:dyDescent="0.2">
      <c r="A306" s="83"/>
      <c r="B306" s="146"/>
      <c r="C306" s="83"/>
      <c r="D306" s="83"/>
      <c r="E306" s="119"/>
      <c r="F306" s="119"/>
      <c r="G306" s="75"/>
    </row>
    <row r="307" spans="1:7" x14ac:dyDescent="0.2">
      <c r="A307" s="83"/>
      <c r="B307" s="146"/>
      <c r="C307" s="83"/>
      <c r="D307" s="83"/>
      <c r="E307" s="119"/>
      <c r="F307" s="119"/>
      <c r="G307" s="75"/>
    </row>
    <row r="308" spans="1:7" x14ac:dyDescent="0.2">
      <c r="A308" s="83"/>
      <c r="B308" s="146"/>
      <c r="C308" s="83"/>
      <c r="D308" s="83"/>
      <c r="E308" s="119"/>
      <c r="F308" s="119"/>
      <c r="G308" s="75"/>
    </row>
    <row r="309" spans="1:7" x14ac:dyDescent="0.2">
      <c r="A309" s="83"/>
      <c r="B309" s="146"/>
      <c r="C309" s="83"/>
      <c r="D309" s="83"/>
      <c r="E309" s="119"/>
      <c r="F309" s="119"/>
      <c r="G309" s="75"/>
    </row>
    <row r="310" spans="1:7" x14ac:dyDescent="0.2">
      <c r="A310" s="83"/>
      <c r="B310" s="146"/>
      <c r="C310" s="83"/>
      <c r="D310" s="83"/>
      <c r="E310" s="119"/>
      <c r="F310" s="119"/>
      <c r="G310" s="75"/>
    </row>
    <row r="311" spans="1:7" x14ac:dyDescent="0.2">
      <c r="A311" s="83"/>
      <c r="B311" s="146"/>
      <c r="C311" s="83"/>
      <c r="D311" s="83"/>
      <c r="E311" s="119"/>
      <c r="F311" s="119"/>
      <c r="G311" s="75"/>
    </row>
    <row r="312" spans="1:7" x14ac:dyDescent="0.2">
      <c r="A312" s="83"/>
      <c r="B312" s="146"/>
      <c r="C312" s="83"/>
      <c r="D312" s="83"/>
      <c r="E312" s="119"/>
      <c r="F312" s="119"/>
      <c r="G312" s="75"/>
    </row>
    <row r="313" spans="1:7" x14ac:dyDescent="0.2">
      <c r="A313" s="83"/>
      <c r="B313" s="146"/>
      <c r="C313" s="83"/>
      <c r="D313" s="83"/>
      <c r="E313" s="119"/>
      <c r="F313" s="119"/>
      <c r="G313" s="75"/>
    </row>
    <row r="314" spans="1:7" x14ac:dyDescent="0.2">
      <c r="A314" s="83"/>
      <c r="B314" s="146"/>
      <c r="C314" s="83"/>
      <c r="D314" s="83"/>
      <c r="E314" s="119"/>
      <c r="F314" s="119"/>
      <c r="G314" s="75"/>
    </row>
    <row r="315" spans="1:7" x14ac:dyDescent="0.2">
      <c r="A315" s="83"/>
      <c r="B315" s="146"/>
      <c r="C315" s="83"/>
      <c r="D315" s="83"/>
      <c r="E315" s="119"/>
      <c r="F315" s="119"/>
      <c r="G315" s="75"/>
    </row>
    <row r="316" spans="1:7" x14ac:dyDescent="0.2">
      <c r="A316" s="83"/>
      <c r="B316" s="146"/>
      <c r="C316" s="83"/>
      <c r="D316" s="83"/>
      <c r="E316" s="119"/>
      <c r="F316" s="119"/>
      <c r="G316" s="75"/>
    </row>
    <row r="317" spans="1:7" x14ac:dyDescent="0.2">
      <c r="A317" s="83"/>
      <c r="B317" s="146"/>
      <c r="C317" s="83"/>
      <c r="D317" s="83"/>
      <c r="E317" s="119"/>
      <c r="F317" s="119"/>
      <c r="G317" s="75"/>
    </row>
    <row r="318" spans="1:7" x14ac:dyDescent="0.2">
      <c r="A318" s="83"/>
      <c r="B318" s="146"/>
      <c r="C318" s="83"/>
      <c r="D318" s="83"/>
      <c r="E318" s="119"/>
      <c r="F318" s="119"/>
      <c r="G318" s="75"/>
    </row>
    <row r="319" spans="1:7" x14ac:dyDescent="0.2">
      <c r="A319" s="83"/>
      <c r="B319" s="146"/>
      <c r="C319" s="83"/>
      <c r="D319" s="83"/>
      <c r="E319" s="119"/>
      <c r="F319" s="119"/>
      <c r="G319" s="75"/>
    </row>
    <row r="320" spans="1:7" x14ac:dyDescent="0.2">
      <c r="A320" s="83"/>
      <c r="B320" s="146"/>
      <c r="C320" s="83"/>
      <c r="D320" s="83"/>
      <c r="E320" s="119"/>
      <c r="F320" s="119"/>
      <c r="G320" s="75"/>
    </row>
    <row r="321" spans="1:7" x14ac:dyDescent="0.2">
      <c r="A321" s="83"/>
      <c r="B321" s="146"/>
      <c r="C321" s="83"/>
      <c r="D321" s="83"/>
      <c r="E321" s="119"/>
      <c r="F321" s="119"/>
      <c r="G321" s="75"/>
    </row>
    <row r="322" spans="1:7" x14ac:dyDescent="0.2">
      <c r="A322" s="83"/>
      <c r="B322" s="146"/>
      <c r="C322" s="83"/>
      <c r="D322" s="83"/>
      <c r="E322" s="119"/>
      <c r="F322" s="119"/>
      <c r="G322" s="75"/>
    </row>
    <row r="323" spans="1:7" x14ac:dyDescent="0.2">
      <c r="A323" s="83"/>
      <c r="B323" s="146"/>
      <c r="C323" s="83"/>
      <c r="D323" s="83"/>
      <c r="E323" s="119"/>
      <c r="F323" s="119"/>
      <c r="G323" s="75"/>
    </row>
    <row r="324" spans="1:7" x14ac:dyDescent="0.2">
      <c r="A324" s="83"/>
      <c r="B324" s="146"/>
      <c r="C324" s="83"/>
      <c r="D324" s="83"/>
      <c r="E324" s="119"/>
      <c r="F324" s="119"/>
      <c r="G324" s="75"/>
    </row>
    <row r="325" spans="1:7" x14ac:dyDescent="0.2">
      <c r="A325" s="83"/>
      <c r="B325" s="146"/>
      <c r="C325" s="83"/>
      <c r="D325" s="83"/>
      <c r="E325" s="119"/>
      <c r="F325" s="119"/>
      <c r="G325" s="75"/>
    </row>
    <row r="326" spans="1:7" x14ac:dyDescent="0.2">
      <c r="A326" s="83"/>
      <c r="B326" s="146"/>
      <c r="C326" s="83"/>
      <c r="D326" s="83"/>
      <c r="E326" s="119"/>
      <c r="F326" s="119"/>
      <c r="G326" s="75"/>
    </row>
    <row r="327" spans="1:7" x14ac:dyDescent="0.2">
      <c r="A327" s="83"/>
      <c r="B327" s="146"/>
      <c r="C327" s="83"/>
      <c r="D327" s="83"/>
      <c r="E327" s="119"/>
      <c r="F327" s="119"/>
      <c r="G327" s="75"/>
    </row>
    <row r="328" spans="1:7" x14ac:dyDescent="0.2">
      <c r="A328" s="83"/>
      <c r="B328" s="146"/>
      <c r="C328" s="83"/>
      <c r="D328" s="83"/>
      <c r="E328" s="119"/>
      <c r="F328" s="119"/>
      <c r="G328" s="75"/>
    </row>
    <row r="329" spans="1:7" x14ac:dyDescent="0.2">
      <c r="A329" s="83"/>
      <c r="B329" s="146"/>
      <c r="C329" s="83"/>
      <c r="D329" s="83"/>
      <c r="E329" s="119"/>
      <c r="F329" s="119"/>
      <c r="G329" s="75"/>
    </row>
    <row r="330" spans="1:7" x14ac:dyDescent="0.2">
      <c r="A330" s="83"/>
      <c r="B330" s="146"/>
      <c r="C330" s="83"/>
      <c r="D330" s="83"/>
      <c r="E330" s="119"/>
      <c r="F330" s="119"/>
      <c r="G330" s="75"/>
    </row>
    <row r="331" spans="1:7" x14ac:dyDescent="0.2">
      <c r="A331" s="83"/>
      <c r="B331" s="146"/>
      <c r="C331" s="83"/>
      <c r="D331" s="83"/>
      <c r="E331" s="119"/>
      <c r="F331" s="119"/>
      <c r="G331" s="75"/>
    </row>
    <row r="332" spans="1:7" x14ac:dyDescent="0.2">
      <c r="A332" s="83"/>
      <c r="B332" s="146"/>
      <c r="C332" s="83"/>
      <c r="D332" s="83"/>
      <c r="E332" s="119"/>
      <c r="F332" s="119"/>
      <c r="G332" s="75"/>
    </row>
    <row r="333" spans="1:7" x14ac:dyDescent="0.2">
      <c r="A333" s="83"/>
      <c r="B333" s="146"/>
      <c r="C333" s="83"/>
      <c r="D333" s="83"/>
      <c r="E333" s="119"/>
      <c r="F333" s="119"/>
      <c r="G333" s="75"/>
    </row>
    <row r="334" spans="1:7" x14ac:dyDescent="0.2">
      <c r="A334" s="83"/>
      <c r="B334" s="146"/>
      <c r="C334" s="83"/>
      <c r="D334" s="83"/>
      <c r="E334" s="119"/>
      <c r="F334" s="119"/>
      <c r="G334" s="75"/>
    </row>
    <row r="335" spans="1:7" x14ac:dyDescent="0.2">
      <c r="A335" s="83"/>
      <c r="B335" s="146"/>
      <c r="C335" s="83"/>
      <c r="D335" s="83"/>
      <c r="E335" s="119"/>
      <c r="F335" s="119"/>
      <c r="G335" s="75"/>
    </row>
    <row r="336" spans="1:7" x14ac:dyDescent="0.2">
      <c r="A336" s="83"/>
      <c r="B336" s="146"/>
      <c r="C336" s="83"/>
      <c r="D336" s="83"/>
      <c r="E336" s="119"/>
      <c r="F336" s="119"/>
      <c r="G336" s="75"/>
    </row>
    <row r="337" spans="1:7" x14ac:dyDescent="0.2">
      <c r="A337" s="83"/>
      <c r="B337" s="146"/>
      <c r="C337" s="83"/>
      <c r="D337" s="83"/>
      <c r="E337" s="119"/>
      <c r="F337" s="119"/>
      <c r="G337" s="75"/>
    </row>
    <row r="338" spans="1:7" x14ac:dyDescent="0.2">
      <c r="A338" s="83"/>
      <c r="B338" s="146"/>
      <c r="C338" s="83"/>
      <c r="D338" s="83"/>
      <c r="E338" s="119"/>
      <c r="F338" s="119"/>
      <c r="G338" s="75"/>
    </row>
    <row r="339" spans="1:7" x14ac:dyDescent="0.2">
      <c r="A339" s="83"/>
      <c r="B339" s="146"/>
      <c r="C339" s="83"/>
      <c r="D339" s="83"/>
      <c r="E339" s="119"/>
      <c r="F339" s="119"/>
      <c r="G339" s="75"/>
    </row>
    <row r="340" spans="1:7" x14ac:dyDescent="0.2">
      <c r="A340" s="83"/>
      <c r="B340" s="146"/>
      <c r="C340" s="83"/>
      <c r="D340" s="83"/>
      <c r="E340" s="119"/>
      <c r="F340" s="119"/>
      <c r="G340" s="75"/>
    </row>
    <row r="341" spans="1:7" x14ac:dyDescent="0.2">
      <c r="A341" s="83"/>
      <c r="B341" s="146"/>
      <c r="C341" s="83"/>
      <c r="D341" s="83"/>
      <c r="E341" s="119"/>
      <c r="F341" s="119"/>
      <c r="G341" s="75"/>
    </row>
    <row r="342" spans="1:7" x14ac:dyDescent="0.2">
      <c r="A342" s="83"/>
      <c r="B342" s="146"/>
      <c r="C342" s="83"/>
      <c r="D342" s="83"/>
      <c r="E342" s="119"/>
      <c r="F342" s="119"/>
      <c r="G342" s="75"/>
    </row>
    <row r="343" spans="1:7" x14ac:dyDescent="0.2">
      <c r="A343" s="83"/>
      <c r="B343" s="146"/>
      <c r="C343" s="83"/>
      <c r="D343" s="83"/>
      <c r="E343" s="119"/>
      <c r="F343" s="119"/>
      <c r="G343" s="75"/>
    </row>
    <row r="344" spans="1:7" x14ac:dyDescent="0.2">
      <c r="A344" s="83"/>
      <c r="B344" s="146"/>
      <c r="C344" s="83"/>
      <c r="D344" s="83"/>
      <c r="E344" s="119"/>
      <c r="F344" s="119"/>
      <c r="G344" s="75"/>
    </row>
    <row r="345" spans="1:7" x14ac:dyDescent="0.2">
      <c r="A345" s="83"/>
      <c r="B345" s="146"/>
      <c r="C345" s="83"/>
      <c r="D345" s="83"/>
      <c r="E345" s="119"/>
      <c r="F345" s="119"/>
      <c r="G345" s="75"/>
    </row>
    <row r="346" spans="1:7" x14ac:dyDescent="0.2">
      <c r="A346" s="83"/>
      <c r="B346" s="146"/>
      <c r="C346" s="83"/>
      <c r="D346" s="83"/>
      <c r="E346" s="119"/>
      <c r="F346" s="119"/>
      <c r="G346" s="75"/>
    </row>
    <row r="347" spans="1:7" x14ac:dyDescent="0.2">
      <c r="A347" s="83"/>
      <c r="B347" s="146"/>
      <c r="C347" s="83"/>
      <c r="D347" s="83"/>
      <c r="E347" s="119"/>
      <c r="F347" s="119"/>
      <c r="G347" s="75"/>
    </row>
    <row r="348" spans="1:7" x14ac:dyDescent="0.2">
      <c r="A348" s="83"/>
      <c r="B348" s="146"/>
      <c r="C348" s="83"/>
      <c r="D348" s="83"/>
      <c r="E348" s="119"/>
      <c r="F348" s="119"/>
      <c r="G348" s="75"/>
    </row>
    <row r="349" spans="1:7" x14ac:dyDescent="0.2">
      <c r="A349" s="83"/>
      <c r="B349" s="146"/>
      <c r="C349" s="83"/>
      <c r="D349" s="83"/>
      <c r="E349" s="119"/>
      <c r="F349" s="119"/>
      <c r="G349" s="75"/>
    </row>
    <row r="350" spans="1:7" x14ac:dyDescent="0.2">
      <c r="A350" s="83"/>
      <c r="B350" s="146"/>
      <c r="C350" s="83"/>
      <c r="D350" s="83"/>
      <c r="E350" s="119"/>
      <c r="F350" s="119"/>
      <c r="G350" s="75"/>
    </row>
    <row r="351" spans="1:7" x14ac:dyDescent="0.2">
      <c r="A351" s="83"/>
      <c r="B351" s="146"/>
      <c r="C351" s="83"/>
      <c r="D351" s="83"/>
      <c r="E351" s="119"/>
      <c r="F351" s="119"/>
      <c r="G351" s="75"/>
    </row>
    <row r="352" spans="1:7" x14ac:dyDescent="0.2">
      <c r="A352" s="83"/>
      <c r="B352" s="146"/>
      <c r="C352" s="83"/>
      <c r="D352" s="83"/>
      <c r="E352" s="119"/>
      <c r="F352" s="119"/>
      <c r="G352" s="75"/>
    </row>
    <row r="353" spans="1:7" x14ac:dyDescent="0.2">
      <c r="A353" s="83"/>
      <c r="B353" s="146"/>
      <c r="C353" s="83"/>
      <c r="D353" s="83"/>
      <c r="E353" s="119"/>
      <c r="F353" s="119"/>
      <c r="G353" s="75"/>
    </row>
    <row r="354" spans="1:7" x14ac:dyDescent="0.2">
      <c r="A354" s="83"/>
      <c r="B354" s="146"/>
      <c r="C354" s="83"/>
      <c r="D354" s="83"/>
      <c r="E354" s="119"/>
      <c r="F354" s="119"/>
      <c r="G354" s="75"/>
    </row>
    <row r="355" spans="1:7" x14ac:dyDescent="0.2">
      <c r="A355" s="83"/>
      <c r="B355" s="146"/>
      <c r="C355" s="83"/>
      <c r="D355" s="83"/>
      <c r="E355" s="119"/>
      <c r="F355" s="119"/>
      <c r="G355" s="75"/>
    </row>
    <row r="356" spans="1:7" x14ac:dyDescent="0.2">
      <c r="A356" s="83"/>
      <c r="B356" s="146"/>
      <c r="C356" s="83"/>
      <c r="D356" s="83"/>
      <c r="E356" s="119"/>
      <c r="F356" s="119"/>
      <c r="G356" s="75"/>
    </row>
    <row r="357" spans="1:7" x14ac:dyDescent="0.2">
      <c r="A357" s="83"/>
      <c r="B357" s="146"/>
      <c r="C357" s="83"/>
      <c r="D357" s="83"/>
      <c r="E357" s="119"/>
      <c r="F357" s="119"/>
      <c r="G357" s="75"/>
    </row>
    <row r="358" spans="1:7" x14ac:dyDescent="0.2">
      <c r="A358" s="83"/>
      <c r="B358" s="146"/>
      <c r="C358" s="83"/>
      <c r="D358" s="83"/>
      <c r="E358" s="119"/>
      <c r="F358" s="119"/>
      <c r="G358" s="75"/>
    </row>
    <row r="359" spans="1:7" x14ac:dyDescent="0.2">
      <c r="A359" s="83"/>
      <c r="B359" s="146"/>
      <c r="C359" s="83"/>
      <c r="D359" s="83"/>
      <c r="E359" s="119"/>
      <c r="F359" s="119"/>
      <c r="G359" s="75"/>
    </row>
    <row r="360" spans="1:7" x14ac:dyDescent="0.2">
      <c r="A360" s="83"/>
      <c r="B360" s="146"/>
      <c r="C360" s="83"/>
      <c r="D360" s="83"/>
      <c r="E360" s="119"/>
      <c r="F360" s="119"/>
      <c r="G360" s="75"/>
    </row>
    <row r="361" spans="1:7" x14ac:dyDescent="0.2">
      <c r="A361" s="83"/>
      <c r="B361" s="146"/>
      <c r="C361" s="83"/>
      <c r="D361" s="83"/>
      <c r="E361" s="119"/>
      <c r="F361" s="119"/>
      <c r="G361" s="75"/>
    </row>
    <row r="362" spans="1:7" x14ac:dyDescent="0.2">
      <c r="A362" s="83"/>
      <c r="B362" s="146"/>
      <c r="C362" s="83"/>
      <c r="D362" s="83"/>
      <c r="E362" s="119"/>
      <c r="F362" s="119"/>
      <c r="G362" s="75"/>
    </row>
    <row r="363" spans="1:7" x14ac:dyDescent="0.2">
      <c r="A363" s="83"/>
      <c r="B363" s="146"/>
      <c r="C363" s="83"/>
      <c r="D363" s="83"/>
      <c r="E363" s="119"/>
      <c r="F363" s="119"/>
      <c r="G363" s="75"/>
    </row>
    <row r="364" spans="1:7" x14ac:dyDescent="0.2">
      <c r="A364" s="83"/>
      <c r="B364" s="146"/>
      <c r="C364" s="83"/>
      <c r="D364" s="83"/>
      <c r="E364" s="119"/>
      <c r="F364" s="119"/>
      <c r="G364" s="75"/>
    </row>
    <row r="365" spans="1:7" x14ac:dyDescent="0.2">
      <c r="A365" s="83"/>
      <c r="B365" s="146"/>
      <c r="C365" s="83"/>
      <c r="D365" s="83"/>
      <c r="E365" s="119"/>
      <c r="F365" s="119"/>
      <c r="G365" s="75"/>
    </row>
    <row r="366" spans="1:7" x14ac:dyDescent="0.2">
      <c r="A366" s="83"/>
      <c r="B366" s="146"/>
      <c r="C366" s="83"/>
      <c r="D366" s="83"/>
      <c r="E366" s="119"/>
      <c r="F366" s="119"/>
      <c r="G366" s="75"/>
    </row>
    <row r="367" spans="1:7" x14ac:dyDescent="0.2">
      <c r="A367" s="83"/>
      <c r="B367" s="146"/>
      <c r="C367" s="83"/>
      <c r="D367" s="83"/>
      <c r="E367" s="119"/>
      <c r="F367" s="119"/>
      <c r="G367" s="75"/>
    </row>
    <row r="368" spans="1:7" x14ac:dyDescent="0.2">
      <c r="A368" s="83"/>
      <c r="B368" s="146"/>
      <c r="C368" s="83"/>
      <c r="D368" s="83"/>
      <c r="E368" s="119"/>
      <c r="F368" s="119"/>
      <c r="G368" s="75"/>
    </row>
    <row r="369" spans="1:7" x14ac:dyDescent="0.2">
      <c r="A369" s="83"/>
      <c r="B369" s="146"/>
      <c r="C369" s="83"/>
      <c r="D369" s="83"/>
      <c r="E369" s="119"/>
      <c r="F369" s="119"/>
      <c r="G369" s="75"/>
    </row>
    <row r="370" spans="1:7" x14ac:dyDescent="0.2">
      <c r="A370" s="83"/>
      <c r="B370" s="146"/>
      <c r="C370" s="83"/>
      <c r="D370" s="83"/>
      <c r="E370" s="119"/>
      <c r="F370" s="119"/>
      <c r="G370" s="75"/>
    </row>
    <row r="371" spans="1:7" x14ac:dyDescent="0.2">
      <c r="A371" s="83"/>
      <c r="B371" s="146"/>
      <c r="C371" s="83"/>
      <c r="D371" s="83"/>
      <c r="E371" s="119"/>
      <c r="F371" s="119"/>
      <c r="G371" s="75"/>
    </row>
    <row r="372" spans="1:7" x14ac:dyDescent="0.2">
      <c r="A372" s="83"/>
      <c r="B372" s="146"/>
      <c r="C372" s="83"/>
      <c r="D372" s="83"/>
      <c r="E372" s="119"/>
      <c r="F372" s="119"/>
      <c r="G372" s="75"/>
    </row>
    <row r="373" spans="1:7" x14ac:dyDescent="0.2">
      <c r="A373" s="83"/>
      <c r="B373" s="146"/>
      <c r="C373" s="83"/>
      <c r="D373" s="83"/>
      <c r="E373" s="119"/>
      <c r="F373" s="119"/>
      <c r="G373" s="75"/>
    </row>
    <row r="374" spans="1:7" x14ac:dyDescent="0.2">
      <c r="A374" s="83"/>
      <c r="B374" s="146"/>
      <c r="C374" s="83"/>
      <c r="D374" s="83"/>
      <c r="E374" s="119"/>
      <c r="F374" s="119"/>
      <c r="G374" s="75"/>
    </row>
    <row r="375" spans="1:7" x14ac:dyDescent="0.2">
      <c r="A375" s="83"/>
      <c r="B375" s="146"/>
      <c r="C375" s="83"/>
      <c r="D375" s="83"/>
      <c r="E375" s="119"/>
      <c r="F375" s="119"/>
      <c r="G375" s="75"/>
    </row>
    <row r="376" spans="1:7" x14ac:dyDescent="0.2">
      <c r="A376" s="83"/>
      <c r="B376" s="146"/>
      <c r="C376" s="83"/>
      <c r="D376" s="83"/>
      <c r="E376" s="119"/>
      <c r="F376" s="119"/>
      <c r="G376" s="75"/>
    </row>
    <row r="377" spans="1:7" x14ac:dyDescent="0.2">
      <c r="A377" s="83"/>
      <c r="B377" s="146"/>
      <c r="C377" s="83"/>
      <c r="D377" s="83"/>
      <c r="E377" s="119"/>
      <c r="F377" s="119"/>
      <c r="G377" s="75"/>
    </row>
    <row r="378" spans="1:7" x14ac:dyDescent="0.2">
      <c r="A378" s="83"/>
      <c r="B378" s="146"/>
      <c r="C378" s="83"/>
      <c r="D378" s="83"/>
      <c r="E378" s="119"/>
      <c r="F378" s="119"/>
      <c r="G378" s="75"/>
    </row>
    <row r="379" spans="1:7" x14ac:dyDescent="0.2">
      <c r="A379" s="83"/>
      <c r="B379" s="146"/>
      <c r="C379" s="83"/>
      <c r="D379" s="83"/>
      <c r="E379" s="119"/>
      <c r="F379" s="119"/>
      <c r="G379" s="75"/>
    </row>
    <row r="380" spans="1:7" x14ac:dyDescent="0.2">
      <c r="A380" s="83"/>
      <c r="B380" s="146"/>
      <c r="C380" s="83"/>
      <c r="D380" s="83"/>
      <c r="E380" s="119"/>
      <c r="F380" s="119"/>
      <c r="G380" s="75"/>
    </row>
    <row r="381" spans="1:7" x14ac:dyDescent="0.2">
      <c r="A381" s="83"/>
      <c r="B381" s="146"/>
      <c r="C381" s="83"/>
      <c r="D381" s="83"/>
      <c r="E381" s="119"/>
      <c r="F381" s="119"/>
      <c r="G381" s="75"/>
    </row>
    <row r="382" spans="1:7" x14ac:dyDescent="0.2">
      <c r="A382" s="83"/>
      <c r="B382" s="146"/>
      <c r="C382" s="83"/>
      <c r="D382" s="83"/>
      <c r="E382" s="119"/>
      <c r="F382" s="119"/>
      <c r="G382" s="75"/>
    </row>
    <row r="383" spans="1:7" x14ac:dyDescent="0.2">
      <c r="A383" s="83"/>
      <c r="B383" s="146"/>
      <c r="C383" s="83"/>
      <c r="D383" s="83"/>
      <c r="E383" s="119"/>
      <c r="F383" s="119"/>
      <c r="G383" s="75"/>
    </row>
    <row r="384" spans="1:7" x14ac:dyDescent="0.2">
      <c r="A384" s="83"/>
      <c r="B384" s="146"/>
      <c r="C384" s="83"/>
      <c r="D384" s="83"/>
      <c r="E384" s="119"/>
      <c r="F384" s="119"/>
      <c r="G384" s="75"/>
    </row>
    <row r="385" spans="1:7" x14ac:dyDescent="0.2">
      <c r="A385" s="83"/>
      <c r="B385" s="146"/>
      <c r="C385" s="83"/>
      <c r="D385" s="83"/>
      <c r="E385" s="119"/>
      <c r="F385" s="119"/>
      <c r="G385" s="75"/>
    </row>
    <row r="386" spans="1:7" x14ac:dyDescent="0.2">
      <c r="A386" s="83"/>
      <c r="B386" s="146"/>
      <c r="C386" s="83"/>
      <c r="D386" s="83"/>
      <c r="E386" s="119"/>
      <c r="F386" s="119"/>
      <c r="G386" s="75"/>
    </row>
    <row r="387" spans="1:7" x14ac:dyDescent="0.2">
      <c r="A387" s="83"/>
      <c r="B387" s="146"/>
      <c r="C387" s="83"/>
      <c r="D387" s="83"/>
      <c r="E387" s="119"/>
      <c r="F387" s="119"/>
      <c r="G387" s="75"/>
    </row>
    <row r="388" spans="1:7" x14ac:dyDescent="0.2">
      <c r="A388" s="83"/>
      <c r="B388" s="146"/>
      <c r="C388" s="83"/>
      <c r="D388" s="83"/>
      <c r="E388" s="119"/>
      <c r="F388" s="119"/>
      <c r="G388" s="75"/>
    </row>
    <row r="389" spans="1:7" x14ac:dyDescent="0.2">
      <c r="A389" s="83"/>
      <c r="B389" s="146"/>
      <c r="C389" s="83"/>
      <c r="D389" s="83"/>
      <c r="E389" s="119"/>
      <c r="F389" s="119"/>
      <c r="G389" s="75"/>
    </row>
    <row r="390" spans="1:7" x14ac:dyDescent="0.2">
      <c r="A390" s="83"/>
      <c r="B390" s="146"/>
      <c r="C390" s="83"/>
      <c r="D390" s="83"/>
      <c r="E390" s="119"/>
      <c r="F390" s="119"/>
      <c r="G390" s="75"/>
    </row>
    <row r="391" spans="1:7" x14ac:dyDescent="0.2">
      <c r="A391" s="83"/>
      <c r="B391" s="146"/>
      <c r="C391" s="83"/>
      <c r="D391" s="83"/>
      <c r="E391" s="119"/>
      <c r="F391" s="119"/>
      <c r="G391" s="75"/>
    </row>
    <row r="392" spans="1:7" x14ac:dyDescent="0.2">
      <c r="A392" s="83"/>
      <c r="B392" s="146"/>
      <c r="C392" s="83"/>
      <c r="D392" s="83"/>
      <c r="E392" s="119"/>
      <c r="F392" s="119"/>
      <c r="G392" s="75"/>
    </row>
    <row r="393" spans="1:7" x14ac:dyDescent="0.2">
      <c r="A393" s="83"/>
      <c r="B393" s="146"/>
      <c r="C393" s="83"/>
      <c r="D393" s="83"/>
      <c r="E393" s="119"/>
      <c r="F393" s="119"/>
      <c r="G393" s="75"/>
    </row>
    <row r="394" spans="1:7" x14ac:dyDescent="0.2">
      <c r="A394" s="83"/>
      <c r="B394" s="146"/>
      <c r="C394" s="83"/>
      <c r="D394" s="83"/>
      <c r="E394" s="119"/>
      <c r="F394" s="119"/>
      <c r="G394" s="75"/>
    </row>
    <row r="395" spans="1:7" x14ac:dyDescent="0.2">
      <c r="A395" s="83"/>
      <c r="B395" s="146"/>
      <c r="C395" s="83"/>
      <c r="D395" s="83"/>
      <c r="E395" s="119"/>
      <c r="F395" s="119"/>
      <c r="G395" s="75"/>
    </row>
    <row r="396" spans="1:7" x14ac:dyDescent="0.2">
      <c r="A396" s="83"/>
      <c r="B396" s="146"/>
      <c r="C396" s="83"/>
      <c r="D396" s="83"/>
      <c r="E396" s="119"/>
      <c r="F396" s="119"/>
      <c r="G396" s="75"/>
    </row>
    <row r="397" spans="1:7" x14ac:dyDescent="0.2">
      <c r="A397" s="83"/>
      <c r="B397" s="146"/>
      <c r="C397" s="83"/>
      <c r="D397" s="83"/>
      <c r="E397" s="119"/>
      <c r="F397" s="119"/>
      <c r="G397" s="75"/>
    </row>
    <row r="398" spans="1:7" x14ac:dyDescent="0.2">
      <c r="A398" s="83"/>
      <c r="B398" s="146"/>
      <c r="C398" s="83"/>
      <c r="D398" s="83"/>
      <c r="E398" s="119"/>
      <c r="F398" s="119"/>
      <c r="G398" s="75"/>
    </row>
    <row r="399" spans="1:7" x14ac:dyDescent="0.2">
      <c r="A399" s="83"/>
      <c r="B399" s="146"/>
      <c r="C399" s="83"/>
      <c r="D399" s="83"/>
      <c r="E399" s="119"/>
      <c r="F399" s="119"/>
      <c r="G399" s="75"/>
    </row>
    <row r="400" spans="1:7" x14ac:dyDescent="0.2">
      <c r="A400" s="83"/>
      <c r="B400" s="146"/>
      <c r="C400" s="83"/>
      <c r="D400" s="83"/>
      <c r="E400" s="119"/>
      <c r="F400" s="119"/>
      <c r="G400" s="75"/>
    </row>
    <row r="401" spans="1:7" x14ac:dyDescent="0.2">
      <c r="A401" s="83"/>
      <c r="B401" s="146"/>
      <c r="C401" s="83"/>
      <c r="D401" s="83"/>
      <c r="E401" s="119"/>
      <c r="F401" s="119"/>
      <c r="G401" s="75"/>
    </row>
    <row r="402" spans="1:7" x14ac:dyDescent="0.2">
      <c r="A402" s="83"/>
      <c r="B402" s="146"/>
      <c r="C402" s="83"/>
      <c r="D402" s="83"/>
      <c r="E402" s="119"/>
      <c r="F402" s="119"/>
      <c r="G402" s="75"/>
    </row>
    <row r="403" spans="1:7" x14ac:dyDescent="0.2">
      <c r="A403" s="83"/>
      <c r="B403" s="146"/>
      <c r="C403" s="83"/>
      <c r="D403" s="83"/>
      <c r="E403" s="119"/>
      <c r="F403" s="119"/>
      <c r="G403" s="75"/>
    </row>
    <row r="404" spans="1:7" x14ac:dyDescent="0.2">
      <c r="A404" s="83"/>
      <c r="B404" s="146"/>
      <c r="C404" s="83"/>
      <c r="D404" s="83"/>
      <c r="E404" s="119"/>
      <c r="F404" s="119"/>
      <c r="G404" s="75"/>
    </row>
    <row r="405" spans="1:7" x14ac:dyDescent="0.2">
      <c r="A405" s="83"/>
      <c r="B405" s="146"/>
      <c r="C405" s="83"/>
      <c r="D405" s="83"/>
      <c r="E405" s="119"/>
      <c r="F405" s="119"/>
      <c r="G405" s="75"/>
    </row>
    <row r="406" spans="1:7" x14ac:dyDescent="0.2">
      <c r="A406" s="83"/>
      <c r="B406" s="146"/>
      <c r="C406" s="83"/>
      <c r="D406" s="83"/>
      <c r="E406" s="119"/>
      <c r="F406" s="119"/>
      <c r="G406" s="75"/>
    </row>
    <row r="407" spans="1:7" x14ac:dyDescent="0.2">
      <c r="A407" s="83"/>
      <c r="B407" s="146"/>
      <c r="C407" s="83"/>
      <c r="D407" s="83"/>
      <c r="E407" s="119"/>
      <c r="F407" s="119"/>
      <c r="G407" s="75"/>
    </row>
    <row r="408" spans="1:7" x14ac:dyDescent="0.2">
      <c r="A408" s="83"/>
      <c r="B408" s="146"/>
      <c r="C408" s="83"/>
      <c r="D408" s="83"/>
      <c r="E408" s="119"/>
      <c r="F408" s="119"/>
      <c r="G408" s="75"/>
    </row>
    <row r="409" spans="1:7" x14ac:dyDescent="0.2">
      <c r="A409" s="83"/>
      <c r="B409" s="146"/>
      <c r="C409" s="83"/>
      <c r="D409" s="83"/>
      <c r="E409" s="119"/>
      <c r="F409" s="119"/>
      <c r="G409" s="75"/>
    </row>
    <row r="410" spans="1:7" x14ac:dyDescent="0.2">
      <c r="A410" s="83"/>
      <c r="B410" s="146"/>
      <c r="C410" s="83"/>
      <c r="D410" s="83"/>
      <c r="E410" s="119"/>
      <c r="F410" s="119"/>
      <c r="G410" s="75"/>
    </row>
    <row r="411" spans="1:7" x14ac:dyDescent="0.2">
      <c r="A411" s="83"/>
      <c r="B411" s="146"/>
      <c r="C411" s="83"/>
      <c r="D411" s="83"/>
      <c r="E411" s="119"/>
      <c r="F411" s="119"/>
      <c r="G411" s="75"/>
    </row>
    <row r="412" spans="1:7" x14ac:dyDescent="0.2">
      <c r="A412" s="83"/>
      <c r="B412" s="146"/>
      <c r="C412" s="83"/>
      <c r="D412" s="83"/>
      <c r="E412" s="119"/>
      <c r="F412" s="119"/>
      <c r="G412" s="75"/>
    </row>
    <row r="413" spans="1:7" x14ac:dyDescent="0.2">
      <c r="A413" s="83"/>
      <c r="B413" s="146"/>
      <c r="C413" s="83"/>
      <c r="D413" s="83"/>
      <c r="E413" s="119"/>
      <c r="F413" s="119"/>
      <c r="G413" s="75"/>
    </row>
    <row r="414" spans="1:7" x14ac:dyDescent="0.2">
      <c r="A414" s="83"/>
      <c r="B414" s="146"/>
      <c r="C414" s="83"/>
      <c r="D414" s="83"/>
      <c r="E414" s="119"/>
      <c r="F414" s="119"/>
      <c r="G414" s="75"/>
    </row>
    <row r="415" spans="1:7" x14ac:dyDescent="0.2">
      <c r="A415" s="83"/>
      <c r="B415" s="146"/>
      <c r="C415" s="83"/>
      <c r="D415" s="83"/>
      <c r="E415" s="119"/>
      <c r="F415" s="119"/>
      <c r="G415" s="75"/>
    </row>
    <row r="416" spans="1:7" x14ac:dyDescent="0.2">
      <c r="A416" s="83"/>
      <c r="B416" s="146"/>
      <c r="C416" s="83"/>
      <c r="D416" s="83"/>
      <c r="E416" s="119"/>
      <c r="F416" s="119"/>
      <c r="G416" s="75"/>
    </row>
    <row r="417" spans="1:7" x14ac:dyDescent="0.2">
      <c r="A417" s="83"/>
      <c r="B417" s="146"/>
      <c r="C417" s="83"/>
      <c r="D417" s="83"/>
      <c r="E417" s="119"/>
      <c r="F417" s="119"/>
      <c r="G417" s="75"/>
    </row>
    <row r="418" spans="1:7" x14ac:dyDescent="0.2">
      <c r="A418" s="83"/>
      <c r="B418" s="146"/>
      <c r="C418" s="83"/>
      <c r="D418" s="83"/>
      <c r="E418" s="119"/>
      <c r="F418" s="119"/>
      <c r="G418" s="75"/>
    </row>
    <row r="419" spans="1:7" x14ac:dyDescent="0.2">
      <c r="A419" s="83"/>
      <c r="B419" s="146"/>
      <c r="C419" s="83"/>
      <c r="D419" s="83"/>
      <c r="E419" s="119"/>
      <c r="F419" s="119"/>
      <c r="G419" s="75"/>
    </row>
    <row r="420" spans="1:7" x14ac:dyDescent="0.2">
      <c r="A420" s="83"/>
      <c r="B420" s="146"/>
      <c r="C420" s="83"/>
      <c r="D420" s="83"/>
      <c r="E420" s="119"/>
      <c r="F420" s="119"/>
      <c r="G420" s="75"/>
    </row>
    <row r="421" spans="1:7" x14ac:dyDescent="0.2">
      <c r="A421" s="83"/>
      <c r="B421" s="146"/>
      <c r="C421" s="83"/>
      <c r="D421" s="83"/>
      <c r="E421" s="119"/>
      <c r="F421" s="119"/>
      <c r="G421" s="75"/>
    </row>
    <row r="422" spans="1:7" x14ac:dyDescent="0.2">
      <c r="A422" s="83"/>
      <c r="B422" s="146"/>
      <c r="C422" s="83"/>
      <c r="D422" s="83"/>
      <c r="E422" s="119"/>
      <c r="F422" s="119"/>
      <c r="G422" s="75"/>
    </row>
    <row r="423" spans="1:7" x14ac:dyDescent="0.2">
      <c r="A423" s="83"/>
      <c r="B423" s="146"/>
      <c r="C423" s="83"/>
      <c r="D423" s="83"/>
      <c r="E423" s="119"/>
      <c r="F423" s="119"/>
      <c r="G423" s="75"/>
    </row>
    <row r="424" spans="1:7" x14ac:dyDescent="0.2">
      <c r="A424" s="83"/>
      <c r="B424" s="146"/>
      <c r="C424" s="83"/>
      <c r="D424" s="83"/>
      <c r="E424" s="119"/>
      <c r="F424" s="119"/>
      <c r="G424" s="75"/>
    </row>
    <row r="425" spans="1:7" x14ac:dyDescent="0.2">
      <c r="A425" s="83"/>
      <c r="B425" s="146"/>
      <c r="C425" s="83"/>
      <c r="D425" s="83"/>
      <c r="E425" s="119"/>
      <c r="F425" s="119"/>
      <c r="G425" s="75"/>
    </row>
    <row r="426" spans="1:7" x14ac:dyDescent="0.2">
      <c r="A426" s="83"/>
      <c r="B426" s="146"/>
      <c r="C426" s="83"/>
      <c r="D426" s="83"/>
      <c r="E426" s="119"/>
      <c r="F426" s="119"/>
      <c r="G426" s="75"/>
    </row>
    <row r="427" spans="1:7" x14ac:dyDescent="0.2">
      <c r="A427" s="83"/>
      <c r="B427" s="146"/>
      <c r="C427" s="83"/>
      <c r="D427" s="83"/>
      <c r="E427" s="119"/>
      <c r="F427" s="119"/>
      <c r="G427" s="75"/>
    </row>
    <row r="428" spans="1:7" x14ac:dyDescent="0.2">
      <c r="A428" s="83"/>
      <c r="B428" s="146"/>
      <c r="C428" s="83"/>
      <c r="D428" s="83"/>
      <c r="E428" s="119"/>
      <c r="F428" s="119"/>
      <c r="G428" s="75"/>
    </row>
    <row r="429" spans="1:7" x14ac:dyDescent="0.2">
      <c r="A429" s="83"/>
      <c r="B429" s="146"/>
      <c r="C429" s="83"/>
      <c r="D429" s="83"/>
      <c r="E429" s="119"/>
      <c r="F429" s="119"/>
      <c r="G429" s="75"/>
    </row>
    <row r="430" spans="1:7" x14ac:dyDescent="0.2">
      <c r="A430" s="83"/>
      <c r="B430" s="146"/>
      <c r="C430" s="83"/>
      <c r="D430" s="83"/>
      <c r="E430" s="119"/>
      <c r="F430" s="119"/>
      <c r="G430" s="75"/>
    </row>
    <row r="431" spans="1:7" x14ac:dyDescent="0.2">
      <c r="A431" s="83"/>
      <c r="B431" s="146"/>
      <c r="C431" s="83"/>
      <c r="D431" s="83"/>
      <c r="E431" s="119"/>
      <c r="F431" s="119"/>
      <c r="G431" s="75"/>
    </row>
    <row r="432" spans="1:7" x14ac:dyDescent="0.2">
      <c r="A432" s="83"/>
      <c r="B432" s="146"/>
      <c r="C432" s="83"/>
      <c r="D432" s="83"/>
      <c r="E432" s="119"/>
      <c r="F432" s="119"/>
      <c r="G432" s="75"/>
    </row>
    <row r="433" spans="1:7" x14ac:dyDescent="0.2">
      <c r="A433" s="83"/>
      <c r="B433" s="146"/>
      <c r="C433" s="83"/>
      <c r="D433" s="83"/>
      <c r="E433" s="119"/>
      <c r="F433" s="119"/>
      <c r="G433" s="75"/>
    </row>
    <row r="434" spans="1:7" x14ac:dyDescent="0.2">
      <c r="A434" s="83"/>
      <c r="B434" s="146"/>
      <c r="C434" s="83"/>
      <c r="D434" s="83"/>
      <c r="E434" s="119"/>
      <c r="F434" s="119"/>
      <c r="G434" s="75"/>
    </row>
    <row r="435" spans="1:7" x14ac:dyDescent="0.2">
      <c r="A435" s="83"/>
      <c r="B435" s="146"/>
      <c r="C435" s="83"/>
      <c r="D435" s="83"/>
      <c r="E435" s="119"/>
      <c r="F435" s="119"/>
      <c r="G435" s="75"/>
    </row>
    <row r="436" spans="1:7" x14ac:dyDescent="0.2">
      <c r="A436" s="83"/>
      <c r="B436" s="146"/>
      <c r="C436" s="83"/>
      <c r="D436" s="83"/>
      <c r="E436" s="119"/>
      <c r="F436" s="119"/>
      <c r="G436" s="75"/>
    </row>
    <row r="437" spans="1:7" x14ac:dyDescent="0.2">
      <c r="A437" s="83"/>
      <c r="B437" s="146"/>
      <c r="C437" s="83"/>
      <c r="D437" s="83"/>
      <c r="E437" s="119"/>
      <c r="F437" s="119"/>
      <c r="G437" s="75"/>
    </row>
    <row r="438" spans="1:7" x14ac:dyDescent="0.2">
      <c r="A438" s="83"/>
      <c r="B438" s="146"/>
      <c r="C438" s="83"/>
      <c r="D438" s="83"/>
      <c r="E438" s="119"/>
      <c r="F438" s="119"/>
      <c r="G438" s="75"/>
    </row>
    <row r="439" spans="1:7" x14ac:dyDescent="0.2">
      <c r="A439" s="83"/>
      <c r="B439" s="146"/>
      <c r="C439" s="83"/>
      <c r="D439" s="83"/>
      <c r="E439" s="119"/>
      <c r="F439" s="119"/>
      <c r="G439" s="75"/>
    </row>
    <row r="440" spans="1:7" x14ac:dyDescent="0.2">
      <c r="A440" s="83"/>
      <c r="B440" s="146"/>
      <c r="C440" s="83"/>
      <c r="D440" s="83"/>
      <c r="E440" s="119"/>
      <c r="F440" s="119"/>
      <c r="G440" s="75"/>
    </row>
    <row r="441" spans="1:7" x14ac:dyDescent="0.2">
      <c r="A441" s="83"/>
      <c r="B441" s="146"/>
      <c r="C441" s="83"/>
      <c r="D441" s="83"/>
      <c r="E441" s="119"/>
      <c r="F441" s="119"/>
      <c r="G441" s="75"/>
    </row>
    <row r="442" spans="1:7" x14ac:dyDescent="0.2">
      <c r="A442" s="83"/>
      <c r="B442" s="146"/>
      <c r="C442" s="83"/>
      <c r="D442" s="83"/>
      <c r="E442" s="119"/>
      <c r="F442" s="119"/>
      <c r="G442" s="75"/>
    </row>
    <row r="443" spans="1:7" x14ac:dyDescent="0.2">
      <c r="A443" s="83"/>
      <c r="B443" s="146"/>
      <c r="C443" s="83"/>
      <c r="D443" s="83"/>
      <c r="E443" s="119"/>
      <c r="F443" s="119"/>
      <c r="G443" s="75"/>
    </row>
    <row r="444" spans="1:7" x14ac:dyDescent="0.2">
      <c r="A444" s="83"/>
      <c r="B444" s="146"/>
      <c r="C444" s="83"/>
      <c r="D444" s="83"/>
      <c r="E444" s="119"/>
      <c r="F444" s="119"/>
      <c r="G444" s="75"/>
    </row>
    <row r="445" spans="1:7" x14ac:dyDescent="0.2">
      <c r="A445" s="83"/>
      <c r="B445" s="146"/>
      <c r="C445" s="83"/>
      <c r="D445" s="83"/>
      <c r="E445" s="119"/>
      <c r="F445" s="119"/>
      <c r="G445" s="75"/>
    </row>
    <row r="446" spans="1:7" x14ac:dyDescent="0.2">
      <c r="A446" s="83"/>
      <c r="B446" s="146"/>
      <c r="C446" s="83"/>
      <c r="D446" s="83"/>
      <c r="E446" s="119"/>
      <c r="F446" s="119"/>
      <c r="G446" s="75"/>
    </row>
    <row r="447" spans="1:7" x14ac:dyDescent="0.2">
      <c r="A447" s="83"/>
      <c r="B447" s="146"/>
      <c r="C447" s="83"/>
      <c r="D447" s="83"/>
      <c r="E447" s="119"/>
      <c r="F447" s="119"/>
      <c r="G447" s="75"/>
    </row>
    <row r="448" spans="1:7" x14ac:dyDescent="0.2">
      <c r="A448" s="83"/>
      <c r="B448" s="146"/>
      <c r="C448" s="83"/>
      <c r="D448" s="83"/>
      <c r="E448" s="119"/>
      <c r="F448" s="119"/>
      <c r="G448" s="75"/>
    </row>
    <row r="449" spans="1:7" x14ac:dyDescent="0.2">
      <c r="A449" s="83"/>
      <c r="B449" s="146"/>
      <c r="C449" s="83"/>
      <c r="D449" s="83"/>
      <c r="E449" s="119"/>
      <c r="F449" s="119"/>
      <c r="G449" s="75"/>
    </row>
    <row r="450" spans="1:7" x14ac:dyDescent="0.2">
      <c r="A450" s="83"/>
      <c r="B450" s="146"/>
      <c r="C450" s="83"/>
      <c r="D450" s="83"/>
      <c r="E450" s="119"/>
      <c r="F450" s="119"/>
      <c r="G450" s="75"/>
    </row>
    <row r="451" spans="1:7" x14ac:dyDescent="0.2">
      <c r="A451" s="83"/>
      <c r="B451" s="146"/>
      <c r="C451" s="83"/>
      <c r="D451" s="83"/>
      <c r="E451" s="119"/>
      <c r="F451" s="119"/>
      <c r="G451" s="75"/>
    </row>
    <row r="452" spans="1:7" x14ac:dyDescent="0.2">
      <c r="A452" s="83"/>
      <c r="B452" s="146"/>
      <c r="C452" s="83"/>
      <c r="D452" s="83"/>
      <c r="E452" s="119"/>
      <c r="F452" s="119"/>
      <c r="G452" s="75"/>
    </row>
    <row r="453" spans="1:7" x14ac:dyDescent="0.2">
      <c r="A453" s="83"/>
      <c r="B453" s="146"/>
      <c r="C453" s="83"/>
      <c r="D453" s="83"/>
      <c r="E453" s="119"/>
      <c r="F453" s="119"/>
      <c r="G453" s="75"/>
    </row>
    <row r="454" spans="1:7" x14ac:dyDescent="0.2">
      <c r="A454" s="83"/>
      <c r="B454" s="146"/>
      <c r="C454" s="83"/>
      <c r="D454" s="83"/>
      <c r="E454" s="119"/>
      <c r="F454" s="119"/>
      <c r="G454" s="75"/>
    </row>
    <row r="455" spans="1:7" x14ac:dyDescent="0.2">
      <c r="A455" s="83"/>
      <c r="B455" s="146"/>
      <c r="C455" s="83"/>
      <c r="D455" s="83"/>
      <c r="E455" s="119"/>
      <c r="F455" s="119"/>
      <c r="G455" s="75"/>
    </row>
    <row r="456" spans="1:7" x14ac:dyDescent="0.2">
      <c r="A456" s="83"/>
      <c r="B456" s="146"/>
      <c r="C456" s="83"/>
      <c r="D456" s="83"/>
      <c r="E456" s="119"/>
      <c r="F456" s="119"/>
      <c r="G456" s="75"/>
    </row>
    <row r="457" spans="1:7" x14ac:dyDescent="0.2">
      <c r="A457" s="83"/>
      <c r="B457" s="146"/>
      <c r="C457" s="83"/>
      <c r="D457" s="83"/>
      <c r="E457" s="119"/>
      <c r="F457" s="119"/>
      <c r="G457" s="75"/>
    </row>
    <row r="458" spans="1:7" x14ac:dyDescent="0.2">
      <c r="A458" s="83"/>
      <c r="B458" s="146"/>
      <c r="C458" s="83"/>
      <c r="D458" s="83"/>
      <c r="E458" s="119"/>
      <c r="F458" s="119"/>
      <c r="G458" s="75"/>
    </row>
    <row r="459" spans="1:7" x14ac:dyDescent="0.2">
      <c r="A459" s="83"/>
      <c r="B459" s="146"/>
      <c r="C459" s="83"/>
      <c r="D459" s="83"/>
      <c r="E459" s="119"/>
      <c r="F459" s="119"/>
      <c r="G459" s="75"/>
    </row>
    <row r="460" spans="1:7" x14ac:dyDescent="0.2">
      <c r="A460" s="83"/>
      <c r="B460" s="146"/>
      <c r="C460" s="83"/>
      <c r="D460" s="83"/>
      <c r="E460" s="119"/>
      <c r="F460" s="119"/>
      <c r="G460" s="75"/>
    </row>
    <row r="461" spans="1:7" x14ac:dyDescent="0.2">
      <c r="A461" s="83"/>
      <c r="B461" s="146"/>
      <c r="C461" s="83"/>
      <c r="D461" s="83"/>
      <c r="E461" s="119"/>
      <c r="F461" s="119"/>
      <c r="G461" s="75"/>
    </row>
    <row r="462" spans="1:7" x14ac:dyDescent="0.2">
      <c r="A462" s="83"/>
      <c r="B462" s="146"/>
      <c r="C462" s="83"/>
      <c r="D462" s="83"/>
      <c r="E462" s="119"/>
      <c r="F462" s="119"/>
      <c r="G462" s="75"/>
    </row>
    <row r="463" spans="1:7" x14ac:dyDescent="0.2">
      <c r="A463" s="83"/>
      <c r="B463" s="146"/>
      <c r="C463" s="83"/>
      <c r="D463" s="83"/>
      <c r="E463" s="119"/>
      <c r="F463" s="119"/>
      <c r="G463" s="75"/>
    </row>
    <row r="464" spans="1:7" x14ac:dyDescent="0.2">
      <c r="A464" s="83"/>
      <c r="B464" s="146"/>
      <c r="C464" s="83"/>
      <c r="D464" s="83"/>
      <c r="E464" s="119"/>
      <c r="F464" s="119"/>
      <c r="G464" s="75"/>
    </row>
    <row r="465" spans="1:7" x14ac:dyDescent="0.2">
      <c r="A465" s="83"/>
      <c r="B465" s="146"/>
      <c r="C465" s="83"/>
      <c r="D465" s="83"/>
      <c r="E465" s="119"/>
      <c r="F465" s="119"/>
      <c r="G465" s="75"/>
    </row>
    <row r="466" spans="1:7" x14ac:dyDescent="0.2">
      <c r="A466" s="83"/>
      <c r="B466" s="146"/>
      <c r="C466" s="83"/>
      <c r="D466" s="83"/>
      <c r="E466" s="119"/>
      <c r="F466" s="119"/>
      <c r="G466" s="75"/>
    </row>
    <row r="467" spans="1:7" x14ac:dyDescent="0.2">
      <c r="A467" s="83"/>
      <c r="B467" s="146"/>
      <c r="C467" s="83"/>
      <c r="D467" s="83"/>
      <c r="E467" s="119"/>
      <c r="F467" s="119"/>
      <c r="G467" s="75"/>
    </row>
    <row r="468" spans="1:7" x14ac:dyDescent="0.2">
      <c r="A468" s="83"/>
      <c r="B468" s="146"/>
      <c r="C468" s="83"/>
      <c r="D468" s="83"/>
      <c r="E468" s="119"/>
      <c r="F468" s="119"/>
      <c r="G468" s="75"/>
    </row>
    <row r="469" spans="1:7" x14ac:dyDescent="0.2">
      <c r="A469" s="83"/>
      <c r="B469" s="146"/>
      <c r="C469" s="83"/>
      <c r="D469" s="83"/>
      <c r="E469" s="119"/>
      <c r="F469" s="119"/>
      <c r="G469" s="75"/>
    </row>
    <row r="470" spans="1:7" x14ac:dyDescent="0.2">
      <c r="A470" s="83"/>
      <c r="B470" s="146"/>
      <c r="C470" s="83"/>
      <c r="D470" s="83"/>
      <c r="E470" s="119"/>
      <c r="F470" s="119"/>
      <c r="G470" s="75"/>
    </row>
    <row r="471" spans="1:7" x14ac:dyDescent="0.2">
      <c r="A471" s="83"/>
      <c r="B471" s="146"/>
      <c r="C471" s="83"/>
      <c r="D471" s="83"/>
      <c r="E471" s="119"/>
      <c r="F471" s="119"/>
      <c r="G471" s="75"/>
    </row>
    <row r="472" spans="1:7" x14ac:dyDescent="0.2">
      <c r="A472" s="83"/>
      <c r="B472" s="146"/>
      <c r="C472" s="83"/>
      <c r="D472" s="83"/>
      <c r="E472" s="119"/>
      <c r="F472" s="119"/>
      <c r="G472" s="75"/>
    </row>
    <row r="473" spans="1:7" x14ac:dyDescent="0.2">
      <c r="A473" s="83"/>
      <c r="B473" s="146"/>
      <c r="C473" s="83"/>
      <c r="D473" s="83"/>
      <c r="E473" s="119"/>
      <c r="F473" s="119"/>
      <c r="G473" s="75"/>
    </row>
    <row r="474" spans="1:7" x14ac:dyDescent="0.2">
      <c r="A474" s="83"/>
      <c r="B474" s="146"/>
      <c r="C474" s="83"/>
      <c r="D474" s="83"/>
      <c r="E474" s="119"/>
      <c r="F474" s="119"/>
      <c r="G474" s="75"/>
    </row>
    <row r="475" spans="1:7" x14ac:dyDescent="0.2">
      <c r="A475" s="83"/>
      <c r="B475" s="146"/>
      <c r="C475" s="83"/>
      <c r="D475" s="83"/>
      <c r="E475" s="119"/>
      <c r="F475" s="119"/>
      <c r="G475" s="75"/>
    </row>
    <row r="476" spans="1:7" x14ac:dyDescent="0.2">
      <c r="A476" s="83"/>
      <c r="B476" s="146"/>
      <c r="C476" s="83"/>
      <c r="D476" s="83"/>
      <c r="E476" s="119"/>
      <c r="F476" s="119"/>
      <c r="G476" s="75"/>
    </row>
    <row r="477" spans="1:7" x14ac:dyDescent="0.2">
      <c r="A477" s="83"/>
      <c r="B477" s="146"/>
      <c r="C477" s="83"/>
      <c r="D477" s="83"/>
      <c r="E477" s="119"/>
      <c r="F477" s="119"/>
      <c r="G477" s="75"/>
    </row>
    <row r="478" spans="1:7" x14ac:dyDescent="0.2">
      <c r="A478" s="83"/>
      <c r="B478" s="146"/>
      <c r="C478" s="83"/>
      <c r="D478" s="83"/>
      <c r="E478" s="119"/>
      <c r="F478" s="119"/>
      <c r="G478" s="75"/>
    </row>
    <row r="479" spans="1:7" x14ac:dyDescent="0.2">
      <c r="A479" s="83"/>
      <c r="B479" s="146"/>
      <c r="C479" s="83"/>
      <c r="D479" s="83"/>
      <c r="E479" s="119"/>
      <c r="F479" s="119"/>
      <c r="G479" s="75"/>
    </row>
    <row r="480" spans="1:7" x14ac:dyDescent="0.2">
      <c r="A480" s="83"/>
      <c r="B480" s="146"/>
      <c r="C480" s="83"/>
      <c r="D480" s="83"/>
      <c r="E480" s="119"/>
      <c r="F480" s="119"/>
      <c r="G480" s="75"/>
    </row>
    <row r="481" spans="1:7" x14ac:dyDescent="0.2">
      <c r="A481" s="83"/>
      <c r="B481" s="146"/>
      <c r="C481" s="83"/>
      <c r="D481" s="83"/>
      <c r="E481" s="119"/>
      <c r="F481" s="119"/>
      <c r="G481" s="75"/>
    </row>
    <row r="482" spans="1:7" x14ac:dyDescent="0.2">
      <c r="A482" s="83"/>
      <c r="B482" s="146"/>
      <c r="C482" s="83"/>
      <c r="D482" s="83"/>
      <c r="E482" s="119"/>
      <c r="F482" s="119"/>
      <c r="G482" s="75"/>
    </row>
    <row r="483" spans="1:7" x14ac:dyDescent="0.2">
      <c r="A483" s="83"/>
      <c r="B483" s="146"/>
      <c r="C483" s="83"/>
      <c r="D483" s="83"/>
      <c r="E483" s="119"/>
      <c r="F483" s="119"/>
      <c r="G483" s="75"/>
    </row>
    <row r="484" spans="1:7" x14ac:dyDescent="0.2">
      <c r="A484" s="83"/>
      <c r="B484" s="146"/>
      <c r="C484" s="83"/>
      <c r="D484" s="83"/>
      <c r="E484" s="119"/>
      <c r="F484" s="119"/>
      <c r="G484" s="75"/>
    </row>
    <row r="485" spans="1:7" x14ac:dyDescent="0.2">
      <c r="A485" s="83"/>
      <c r="B485" s="146"/>
      <c r="C485" s="83"/>
      <c r="D485" s="83"/>
      <c r="E485" s="119"/>
      <c r="F485" s="119"/>
      <c r="G485" s="75"/>
    </row>
    <row r="486" spans="1:7" x14ac:dyDescent="0.2">
      <c r="A486" s="83"/>
      <c r="B486" s="146"/>
      <c r="C486" s="83"/>
      <c r="D486" s="83"/>
      <c r="E486" s="119"/>
      <c r="F486" s="119"/>
      <c r="G486" s="75"/>
    </row>
    <row r="487" spans="1:7" x14ac:dyDescent="0.2">
      <c r="A487" s="83"/>
      <c r="B487" s="146"/>
      <c r="C487" s="83"/>
      <c r="D487" s="83"/>
      <c r="E487" s="119"/>
      <c r="F487" s="119"/>
      <c r="G487" s="75"/>
    </row>
    <row r="488" spans="1:7" x14ac:dyDescent="0.2">
      <c r="A488" s="83"/>
      <c r="B488" s="146"/>
      <c r="C488" s="83"/>
      <c r="D488" s="83"/>
      <c r="E488" s="119"/>
      <c r="F488" s="119"/>
      <c r="G488" s="75"/>
    </row>
    <row r="489" spans="1:7" x14ac:dyDescent="0.2">
      <c r="A489" s="83"/>
      <c r="B489" s="146"/>
      <c r="C489" s="83"/>
      <c r="D489" s="83"/>
      <c r="E489" s="119"/>
      <c r="F489" s="119"/>
      <c r="G489" s="75"/>
    </row>
    <row r="490" spans="1:7" x14ac:dyDescent="0.2">
      <c r="A490" s="83"/>
      <c r="B490" s="146"/>
      <c r="C490" s="83"/>
      <c r="D490" s="83"/>
      <c r="E490" s="119"/>
      <c r="F490" s="119"/>
      <c r="G490" s="75"/>
    </row>
    <row r="491" spans="1:7" x14ac:dyDescent="0.2">
      <c r="A491" s="83"/>
      <c r="B491" s="146"/>
      <c r="C491" s="83"/>
      <c r="D491" s="83"/>
      <c r="E491" s="119"/>
      <c r="F491" s="119"/>
      <c r="G491" s="75"/>
    </row>
    <row r="492" spans="1:7" x14ac:dyDescent="0.2">
      <c r="A492" s="83"/>
      <c r="B492" s="146"/>
      <c r="C492" s="83"/>
      <c r="D492" s="83"/>
      <c r="E492" s="119"/>
      <c r="F492" s="119"/>
      <c r="G492" s="75"/>
    </row>
    <row r="493" spans="1:7" x14ac:dyDescent="0.2">
      <c r="A493" s="83"/>
      <c r="B493" s="146"/>
      <c r="C493" s="83"/>
      <c r="D493" s="83"/>
      <c r="E493" s="119"/>
      <c r="F493" s="119"/>
      <c r="G493" s="75"/>
    </row>
    <row r="494" spans="1:7" x14ac:dyDescent="0.2">
      <c r="A494" s="83"/>
      <c r="B494" s="146"/>
      <c r="C494" s="83"/>
      <c r="D494" s="83"/>
      <c r="E494" s="119"/>
      <c r="F494" s="119"/>
      <c r="G494" s="75"/>
    </row>
    <row r="495" spans="1:7" x14ac:dyDescent="0.2">
      <c r="A495" s="83"/>
      <c r="B495" s="146"/>
      <c r="C495" s="83"/>
      <c r="D495" s="83"/>
      <c r="E495" s="119"/>
      <c r="F495" s="119"/>
      <c r="G495" s="75"/>
    </row>
    <row r="496" spans="1:7" x14ac:dyDescent="0.2">
      <c r="A496" s="83"/>
      <c r="B496" s="146"/>
      <c r="C496" s="83"/>
      <c r="D496" s="83"/>
      <c r="E496" s="119"/>
      <c r="F496" s="119"/>
      <c r="G496" s="75"/>
    </row>
    <row r="497" spans="1:7" x14ac:dyDescent="0.2">
      <c r="A497" s="83"/>
      <c r="B497" s="146"/>
      <c r="C497" s="83"/>
      <c r="D497" s="83"/>
      <c r="E497" s="119"/>
      <c r="F497" s="119"/>
      <c r="G497" s="75"/>
    </row>
    <row r="498" spans="1:7" x14ac:dyDescent="0.2">
      <c r="A498" s="83"/>
      <c r="B498" s="146"/>
      <c r="C498" s="83"/>
      <c r="D498" s="83"/>
      <c r="E498" s="119"/>
      <c r="F498" s="119"/>
      <c r="G498" s="75"/>
    </row>
    <row r="499" spans="1:7" x14ac:dyDescent="0.2">
      <c r="A499" s="83"/>
      <c r="B499" s="146"/>
      <c r="C499" s="83"/>
      <c r="D499" s="83"/>
      <c r="E499" s="119"/>
      <c r="F499" s="119"/>
      <c r="G499" s="75"/>
    </row>
    <row r="500" spans="1:7" x14ac:dyDescent="0.2">
      <c r="A500" s="83"/>
      <c r="B500" s="146"/>
      <c r="C500" s="83"/>
      <c r="D500" s="83"/>
      <c r="E500" s="119"/>
      <c r="F500" s="119"/>
      <c r="G500" s="75"/>
    </row>
    <row r="501" spans="1:7" x14ac:dyDescent="0.2">
      <c r="A501" s="83"/>
      <c r="B501" s="146"/>
      <c r="C501" s="83"/>
      <c r="D501" s="83"/>
      <c r="E501" s="119"/>
      <c r="F501" s="119"/>
      <c r="G501" s="75"/>
    </row>
    <row r="502" spans="1:7" x14ac:dyDescent="0.2">
      <c r="A502" s="83"/>
      <c r="B502" s="146"/>
      <c r="C502" s="83"/>
      <c r="D502" s="83"/>
      <c r="E502" s="119"/>
      <c r="F502" s="119"/>
      <c r="G502" s="75"/>
    </row>
    <row r="503" spans="1:7" x14ac:dyDescent="0.2">
      <c r="A503" s="83"/>
      <c r="B503" s="146"/>
      <c r="C503" s="83"/>
      <c r="D503" s="83"/>
      <c r="E503" s="119"/>
      <c r="F503" s="119"/>
      <c r="G503" s="75"/>
    </row>
    <row r="504" spans="1:7" x14ac:dyDescent="0.2">
      <c r="A504" s="83"/>
      <c r="B504" s="146"/>
      <c r="C504" s="83"/>
      <c r="D504" s="83"/>
      <c r="E504" s="119"/>
      <c r="F504" s="119"/>
      <c r="G504" s="75"/>
    </row>
    <row r="505" spans="1:7" x14ac:dyDescent="0.2">
      <c r="A505" s="83"/>
      <c r="B505" s="146"/>
      <c r="C505" s="83"/>
      <c r="D505" s="83"/>
      <c r="E505" s="119"/>
      <c r="F505" s="119"/>
      <c r="G505" s="75"/>
    </row>
    <row r="506" spans="1:7" x14ac:dyDescent="0.2">
      <c r="A506" s="83"/>
      <c r="B506" s="146"/>
      <c r="C506" s="83"/>
      <c r="D506" s="83"/>
      <c r="E506" s="119"/>
      <c r="F506" s="119"/>
      <c r="G506" s="75"/>
    </row>
    <row r="507" spans="1:7" x14ac:dyDescent="0.2">
      <c r="A507" s="83"/>
      <c r="B507" s="146"/>
      <c r="C507" s="83"/>
      <c r="D507" s="83"/>
      <c r="E507" s="119"/>
      <c r="F507" s="119"/>
      <c r="G507" s="75"/>
    </row>
    <row r="508" spans="1:7" x14ac:dyDescent="0.2">
      <c r="A508" s="83"/>
      <c r="B508" s="146"/>
      <c r="C508" s="83"/>
      <c r="D508" s="83"/>
      <c r="E508" s="119"/>
      <c r="F508" s="119"/>
      <c r="G508" s="75"/>
    </row>
    <row r="509" spans="1:7" x14ac:dyDescent="0.2">
      <c r="A509" s="83"/>
      <c r="B509" s="146"/>
      <c r="C509" s="83"/>
      <c r="D509" s="83"/>
      <c r="E509" s="119"/>
      <c r="F509" s="119"/>
      <c r="G509" s="75"/>
    </row>
    <row r="510" spans="1:7" x14ac:dyDescent="0.2">
      <c r="A510" s="83"/>
      <c r="B510" s="146"/>
      <c r="C510" s="83"/>
      <c r="D510" s="83"/>
      <c r="E510" s="119"/>
      <c r="F510" s="119"/>
      <c r="G510" s="75"/>
    </row>
    <row r="511" spans="1:7" x14ac:dyDescent="0.2">
      <c r="A511" s="83"/>
      <c r="B511" s="146"/>
      <c r="C511" s="83"/>
      <c r="D511" s="83"/>
      <c r="E511" s="119"/>
      <c r="F511" s="119"/>
      <c r="G511" s="75"/>
    </row>
    <row r="512" spans="1:7" x14ac:dyDescent="0.2">
      <c r="A512" s="83"/>
      <c r="B512" s="146"/>
      <c r="C512" s="83"/>
      <c r="D512" s="83"/>
      <c r="E512" s="119"/>
      <c r="F512" s="119"/>
      <c r="G512" s="75"/>
    </row>
    <row r="513" spans="1:7" x14ac:dyDescent="0.2">
      <c r="A513" s="83"/>
      <c r="B513" s="146"/>
      <c r="C513" s="83"/>
      <c r="D513" s="83"/>
      <c r="E513" s="119"/>
      <c r="F513" s="119"/>
      <c r="G513" s="75"/>
    </row>
    <row r="514" spans="1:7" x14ac:dyDescent="0.2">
      <c r="A514" s="83"/>
      <c r="B514" s="146"/>
      <c r="C514" s="83"/>
      <c r="D514" s="83"/>
      <c r="E514" s="119"/>
      <c r="F514" s="119"/>
      <c r="G514" s="75"/>
    </row>
    <row r="515" spans="1:7" x14ac:dyDescent="0.2">
      <c r="A515" s="83"/>
      <c r="B515" s="146"/>
      <c r="C515" s="83"/>
      <c r="D515" s="83"/>
      <c r="E515" s="119"/>
      <c r="F515" s="119"/>
      <c r="G515" s="75"/>
    </row>
    <row r="516" spans="1:7" x14ac:dyDescent="0.2">
      <c r="A516" s="83"/>
      <c r="B516" s="146"/>
      <c r="C516" s="83"/>
      <c r="D516" s="83"/>
      <c r="E516" s="119"/>
      <c r="F516" s="119"/>
      <c r="G516" s="75"/>
    </row>
    <row r="517" spans="1:7" x14ac:dyDescent="0.2">
      <c r="A517" s="83"/>
      <c r="B517" s="146"/>
      <c r="C517" s="83"/>
      <c r="D517" s="83"/>
      <c r="E517" s="119"/>
      <c r="F517" s="119"/>
      <c r="G517" s="75"/>
    </row>
    <row r="518" spans="1:7" x14ac:dyDescent="0.2">
      <c r="A518" s="83"/>
      <c r="B518" s="146"/>
      <c r="C518" s="83"/>
      <c r="D518" s="83"/>
      <c r="E518" s="119"/>
      <c r="F518" s="119"/>
      <c r="G518" s="75"/>
    </row>
    <row r="519" spans="1:7" x14ac:dyDescent="0.2">
      <c r="A519" s="83"/>
      <c r="B519" s="146"/>
      <c r="C519" s="83"/>
      <c r="D519" s="83"/>
      <c r="E519" s="119"/>
      <c r="F519" s="119"/>
      <c r="G519" s="75"/>
    </row>
    <row r="520" spans="1:7" x14ac:dyDescent="0.2">
      <c r="A520" s="83"/>
      <c r="B520" s="146"/>
      <c r="C520" s="83"/>
      <c r="D520" s="83"/>
      <c r="E520" s="119"/>
      <c r="F520" s="119"/>
      <c r="G520" s="75"/>
    </row>
    <row r="521" spans="1:7" x14ac:dyDescent="0.2">
      <c r="A521" s="83"/>
      <c r="B521" s="146"/>
      <c r="C521" s="83"/>
      <c r="D521" s="83"/>
      <c r="E521" s="119"/>
      <c r="F521" s="119"/>
      <c r="G521" s="75"/>
    </row>
    <row r="522" spans="1:7" x14ac:dyDescent="0.2">
      <c r="A522" s="83"/>
      <c r="B522" s="146"/>
      <c r="C522" s="83"/>
      <c r="D522" s="83"/>
      <c r="E522" s="119"/>
      <c r="F522" s="119"/>
      <c r="G522" s="75"/>
    </row>
    <row r="523" spans="1:7" x14ac:dyDescent="0.2">
      <c r="A523" s="83"/>
      <c r="B523" s="146"/>
      <c r="C523" s="83"/>
      <c r="D523" s="83"/>
      <c r="E523" s="119"/>
      <c r="F523" s="119"/>
      <c r="G523" s="75"/>
    </row>
    <row r="524" spans="1:7" x14ac:dyDescent="0.2">
      <c r="A524" s="83"/>
      <c r="B524" s="146"/>
      <c r="C524" s="83"/>
      <c r="D524" s="83"/>
      <c r="E524" s="119"/>
      <c r="F524" s="119"/>
      <c r="G524" s="75"/>
    </row>
    <row r="525" spans="1:7" x14ac:dyDescent="0.2">
      <c r="A525" s="83"/>
      <c r="B525" s="146"/>
      <c r="C525" s="83"/>
      <c r="D525" s="83"/>
      <c r="E525" s="119"/>
      <c r="F525" s="119"/>
      <c r="G525" s="75"/>
    </row>
    <row r="526" spans="1:7" x14ac:dyDescent="0.2">
      <c r="A526" s="83"/>
      <c r="B526" s="146"/>
      <c r="C526" s="83"/>
      <c r="D526" s="83"/>
      <c r="E526" s="119"/>
      <c r="F526" s="119"/>
      <c r="G526" s="75"/>
    </row>
    <row r="527" spans="1:7" x14ac:dyDescent="0.2">
      <c r="A527" s="83"/>
      <c r="B527" s="146"/>
      <c r="C527" s="83"/>
      <c r="D527" s="83"/>
      <c r="E527" s="119"/>
      <c r="F527" s="119"/>
      <c r="G527" s="75"/>
    </row>
    <row r="528" spans="1:7" x14ac:dyDescent="0.2">
      <c r="A528" s="83"/>
      <c r="B528" s="146"/>
      <c r="C528" s="83"/>
      <c r="D528" s="83"/>
      <c r="E528" s="119"/>
      <c r="F528" s="119"/>
      <c r="G528" s="75"/>
    </row>
    <row r="529" spans="1:7" x14ac:dyDescent="0.2">
      <c r="A529" s="83"/>
      <c r="B529" s="146"/>
      <c r="C529" s="83"/>
      <c r="D529" s="83"/>
      <c r="E529" s="119"/>
      <c r="F529" s="119"/>
      <c r="G529" s="75"/>
    </row>
    <row r="530" spans="1:7" x14ac:dyDescent="0.2">
      <c r="A530" s="83"/>
      <c r="B530" s="146"/>
      <c r="C530" s="83"/>
      <c r="D530" s="83"/>
      <c r="E530" s="119"/>
      <c r="F530" s="119"/>
      <c r="G530" s="75"/>
    </row>
    <row r="531" spans="1:7" x14ac:dyDescent="0.2">
      <c r="A531" s="83"/>
      <c r="B531" s="146"/>
      <c r="C531" s="83"/>
      <c r="D531" s="83"/>
      <c r="E531" s="119"/>
      <c r="F531" s="119"/>
      <c r="G531" s="75"/>
    </row>
    <row r="532" spans="1:7" x14ac:dyDescent="0.2">
      <c r="A532" s="83"/>
      <c r="B532" s="146"/>
      <c r="C532" s="83"/>
      <c r="D532" s="83"/>
      <c r="E532" s="119"/>
      <c r="F532" s="119"/>
      <c r="G532" s="75"/>
    </row>
    <row r="533" spans="1:7" x14ac:dyDescent="0.2">
      <c r="A533" s="83"/>
      <c r="B533" s="146"/>
      <c r="C533" s="83"/>
      <c r="D533" s="83"/>
      <c r="E533" s="119"/>
      <c r="F533" s="119"/>
      <c r="G533" s="75"/>
    </row>
    <row r="534" spans="1:7" x14ac:dyDescent="0.2">
      <c r="A534" s="83"/>
      <c r="B534" s="146"/>
      <c r="C534" s="83"/>
      <c r="D534" s="83"/>
      <c r="E534" s="119"/>
      <c r="F534" s="119"/>
      <c r="G534" s="75"/>
    </row>
    <row r="535" spans="1:7" x14ac:dyDescent="0.2">
      <c r="A535" s="83"/>
      <c r="B535" s="146"/>
      <c r="C535" s="83"/>
      <c r="D535" s="83"/>
      <c r="E535" s="119"/>
      <c r="F535" s="119"/>
      <c r="G535" s="75"/>
    </row>
    <row r="536" spans="1:7" x14ac:dyDescent="0.2">
      <c r="A536" s="83"/>
      <c r="B536" s="146"/>
      <c r="C536" s="83"/>
      <c r="D536" s="83"/>
      <c r="E536" s="119"/>
      <c r="F536" s="119"/>
      <c r="G536" s="75"/>
    </row>
    <row r="537" spans="1:7" x14ac:dyDescent="0.2">
      <c r="A537" s="83"/>
      <c r="B537" s="146"/>
      <c r="C537" s="83"/>
      <c r="D537" s="83"/>
      <c r="E537" s="119"/>
      <c r="F537" s="119"/>
      <c r="G537" s="75"/>
    </row>
    <row r="538" spans="1:7" x14ac:dyDescent="0.2">
      <c r="A538" s="83"/>
      <c r="B538" s="146"/>
      <c r="C538" s="83"/>
      <c r="D538" s="83"/>
      <c r="E538" s="119"/>
      <c r="F538" s="119"/>
      <c r="G538" s="75"/>
    </row>
    <row r="539" spans="1:7" x14ac:dyDescent="0.2">
      <c r="A539" s="83"/>
      <c r="B539" s="146"/>
      <c r="C539" s="83"/>
      <c r="D539" s="83"/>
      <c r="E539" s="119"/>
      <c r="F539" s="119"/>
      <c r="G539" s="75"/>
    </row>
    <row r="540" spans="1:7" x14ac:dyDescent="0.2">
      <c r="A540" s="83"/>
      <c r="B540" s="146"/>
      <c r="C540" s="83"/>
      <c r="D540" s="83"/>
      <c r="E540" s="119"/>
      <c r="F540" s="119"/>
      <c r="G540" s="75"/>
    </row>
    <row r="541" spans="1:7" x14ac:dyDescent="0.2">
      <c r="A541" s="83"/>
      <c r="B541" s="146"/>
      <c r="C541" s="83"/>
      <c r="D541" s="83"/>
      <c r="E541" s="119"/>
      <c r="F541" s="119"/>
      <c r="G541" s="75"/>
    </row>
    <row r="542" spans="1:7" x14ac:dyDescent="0.2">
      <c r="A542" s="83"/>
      <c r="B542" s="146"/>
      <c r="C542" s="83"/>
      <c r="D542" s="83"/>
      <c r="E542" s="119"/>
      <c r="F542" s="119"/>
      <c r="G542" s="75"/>
    </row>
    <row r="543" spans="1:7" x14ac:dyDescent="0.2">
      <c r="A543" s="83"/>
      <c r="B543" s="146"/>
      <c r="C543" s="83"/>
      <c r="D543" s="83"/>
      <c r="E543" s="119"/>
      <c r="F543" s="119"/>
      <c r="G543" s="75"/>
    </row>
    <row r="544" spans="1:7" x14ac:dyDescent="0.2">
      <c r="A544" s="83"/>
      <c r="B544" s="146"/>
      <c r="C544" s="83"/>
      <c r="D544" s="83"/>
      <c r="E544" s="119"/>
      <c r="F544" s="119"/>
      <c r="G544" s="75"/>
    </row>
    <row r="545" spans="1:7" x14ac:dyDescent="0.2">
      <c r="A545" s="83"/>
      <c r="B545" s="146"/>
      <c r="C545" s="83"/>
      <c r="D545" s="83"/>
      <c r="E545" s="119"/>
      <c r="F545" s="119"/>
      <c r="G545" s="75"/>
    </row>
    <row r="546" spans="1:7" x14ac:dyDescent="0.2">
      <c r="A546" s="83"/>
      <c r="B546" s="146"/>
      <c r="C546" s="83"/>
      <c r="D546" s="83"/>
      <c r="E546" s="119"/>
      <c r="F546" s="119"/>
      <c r="G546" s="75"/>
    </row>
    <row r="547" spans="1:7" x14ac:dyDescent="0.2">
      <c r="A547" s="83"/>
      <c r="B547" s="146"/>
      <c r="C547" s="83"/>
      <c r="D547" s="83"/>
      <c r="E547" s="119"/>
      <c r="F547" s="119"/>
      <c r="G547" s="75"/>
    </row>
    <row r="548" spans="1:7" x14ac:dyDescent="0.2">
      <c r="A548" s="83"/>
      <c r="B548" s="146"/>
      <c r="C548" s="83"/>
      <c r="D548" s="83"/>
      <c r="E548" s="119"/>
      <c r="F548" s="119"/>
      <c r="G548" s="75"/>
    </row>
    <row r="549" spans="1:7" x14ac:dyDescent="0.2">
      <c r="A549" s="83"/>
      <c r="B549" s="146"/>
      <c r="C549" s="83"/>
      <c r="D549" s="83"/>
      <c r="E549" s="119"/>
      <c r="F549" s="119"/>
      <c r="G549" s="75"/>
    </row>
    <row r="550" spans="1:7" x14ac:dyDescent="0.2">
      <c r="A550" s="83"/>
      <c r="B550" s="146"/>
      <c r="C550" s="83"/>
      <c r="D550" s="83"/>
      <c r="E550" s="119"/>
      <c r="F550" s="119"/>
      <c r="G550" s="75"/>
    </row>
    <row r="551" spans="1:7" x14ac:dyDescent="0.2">
      <c r="A551" s="83"/>
      <c r="B551" s="146"/>
      <c r="C551" s="83"/>
      <c r="D551" s="83"/>
      <c r="E551" s="119"/>
      <c r="F551" s="119"/>
      <c r="G551" s="75"/>
    </row>
    <row r="552" spans="1:7" x14ac:dyDescent="0.2">
      <c r="A552" s="83"/>
      <c r="B552" s="146"/>
      <c r="C552" s="83"/>
      <c r="D552" s="83"/>
      <c r="E552" s="119"/>
      <c r="F552" s="119"/>
      <c r="G552" s="75"/>
    </row>
    <row r="553" spans="1:7" x14ac:dyDescent="0.2">
      <c r="A553" s="83"/>
      <c r="B553" s="146"/>
      <c r="C553" s="83"/>
      <c r="D553" s="83"/>
      <c r="E553" s="119"/>
      <c r="F553" s="119"/>
      <c r="G553" s="75"/>
    </row>
    <row r="554" spans="1:7" x14ac:dyDescent="0.2">
      <c r="A554" s="83"/>
      <c r="B554" s="146"/>
      <c r="C554" s="83"/>
      <c r="D554" s="83"/>
      <c r="E554" s="119"/>
      <c r="F554" s="119"/>
      <c r="G554" s="75"/>
    </row>
    <row r="555" spans="1:7" x14ac:dyDescent="0.2">
      <c r="A555" s="83"/>
      <c r="B555" s="146"/>
      <c r="C555" s="83"/>
      <c r="D555" s="83"/>
      <c r="E555" s="119"/>
      <c r="F555" s="119"/>
      <c r="G555" s="75"/>
    </row>
    <row r="556" spans="1:7" x14ac:dyDescent="0.2">
      <c r="A556" s="83"/>
      <c r="B556" s="146"/>
      <c r="C556" s="83"/>
      <c r="D556" s="83"/>
      <c r="E556" s="119"/>
      <c r="F556" s="119"/>
      <c r="G556" s="75"/>
    </row>
    <row r="557" spans="1:7" x14ac:dyDescent="0.2">
      <c r="A557" s="83"/>
      <c r="B557" s="146"/>
      <c r="C557" s="83"/>
      <c r="D557" s="83"/>
      <c r="E557" s="119"/>
      <c r="F557" s="119"/>
      <c r="G557" s="75"/>
    </row>
    <row r="558" spans="1:7" x14ac:dyDescent="0.2">
      <c r="A558" s="83"/>
      <c r="B558" s="146"/>
      <c r="C558" s="83"/>
      <c r="D558" s="83"/>
      <c r="E558" s="119"/>
      <c r="F558" s="119"/>
      <c r="G558" s="75"/>
    </row>
    <row r="559" spans="1:7" x14ac:dyDescent="0.2">
      <c r="A559" s="83"/>
      <c r="B559" s="146"/>
      <c r="C559" s="83"/>
      <c r="D559" s="83"/>
      <c r="E559" s="119"/>
      <c r="F559" s="119"/>
      <c r="G559" s="75"/>
    </row>
    <row r="560" spans="1:7" x14ac:dyDescent="0.2">
      <c r="A560" s="83"/>
      <c r="B560" s="146"/>
      <c r="C560" s="83"/>
      <c r="D560" s="83"/>
      <c r="E560" s="119"/>
      <c r="F560" s="119"/>
      <c r="G560" s="75"/>
    </row>
    <row r="561" spans="1:7" x14ac:dyDescent="0.2">
      <c r="A561" s="83"/>
      <c r="B561" s="146"/>
      <c r="C561" s="83"/>
      <c r="D561" s="83"/>
      <c r="E561" s="119"/>
      <c r="F561" s="119"/>
      <c r="G561" s="75"/>
    </row>
    <row r="562" spans="1:7" x14ac:dyDescent="0.2">
      <c r="A562" s="83"/>
      <c r="B562" s="146"/>
      <c r="C562" s="83"/>
      <c r="D562" s="83"/>
      <c r="E562" s="119"/>
      <c r="F562" s="119"/>
      <c r="G562" s="75"/>
    </row>
    <row r="563" spans="1:7" x14ac:dyDescent="0.2">
      <c r="A563" s="83"/>
      <c r="B563" s="146"/>
      <c r="C563" s="83"/>
      <c r="D563" s="83"/>
      <c r="E563" s="119"/>
      <c r="F563" s="119"/>
      <c r="G563" s="75"/>
    </row>
    <row r="564" spans="1:7" x14ac:dyDescent="0.2">
      <c r="A564" s="83"/>
      <c r="B564" s="146"/>
      <c r="C564" s="83"/>
      <c r="D564" s="83"/>
      <c r="E564" s="119"/>
      <c r="F564" s="119"/>
      <c r="G564" s="75"/>
    </row>
    <row r="565" spans="1:7" x14ac:dyDescent="0.2">
      <c r="A565" s="83"/>
      <c r="B565" s="146"/>
      <c r="C565" s="83"/>
      <c r="D565" s="83"/>
      <c r="E565" s="119"/>
      <c r="F565" s="119"/>
      <c r="G565" s="75"/>
    </row>
    <row r="566" spans="1:7" x14ac:dyDescent="0.2">
      <c r="A566" s="83"/>
      <c r="B566" s="146"/>
      <c r="C566" s="83"/>
      <c r="D566" s="83"/>
      <c r="E566" s="119"/>
      <c r="F566" s="119"/>
      <c r="G566" s="75"/>
    </row>
    <row r="567" spans="1:7" x14ac:dyDescent="0.2">
      <c r="A567" s="83"/>
      <c r="B567" s="146"/>
      <c r="C567" s="83"/>
      <c r="D567" s="83"/>
      <c r="E567" s="119"/>
      <c r="F567" s="119"/>
      <c r="G567" s="75"/>
    </row>
    <row r="568" spans="1:7" x14ac:dyDescent="0.2">
      <c r="A568" s="83"/>
      <c r="B568" s="146"/>
      <c r="C568" s="83"/>
      <c r="D568" s="83"/>
      <c r="E568" s="119"/>
      <c r="F568" s="119"/>
      <c r="G568" s="75"/>
    </row>
    <row r="569" spans="1:7" x14ac:dyDescent="0.2">
      <c r="A569" s="83"/>
      <c r="B569" s="146"/>
      <c r="C569" s="83"/>
      <c r="D569" s="83"/>
      <c r="E569" s="119"/>
      <c r="F569" s="119"/>
      <c r="G569" s="75"/>
    </row>
    <row r="570" spans="1:7" x14ac:dyDescent="0.2">
      <c r="A570" s="83"/>
      <c r="B570" s="146"/>
      <c r="C570" s="83"/>
      <c r="D570" s="83"/>
      <c r="E570" s="119"/>
      <c r="F570" s="119"/>
      <c r="G570" s="75"/>
    </row>
    <row r="571" spans="1:7" x14ac:dyDescent="0.2">
      <c r="A571" s="83"/>
      <c r="B571" s="146"/>
      <c r="C571" s="83"/>
      <c r="D571" s="83"/>
      <c r="E571" s="119"/>
      <c r="F571" s="119"/>
      <c r="G571" s="75"/>
    </row>
    <row r="572" spans="1:7" x14ac:dyDescent="0.2">
      <c r="A572" s="83"/>
      <c r="B572" s="146"/>
      <c r="C572" s="83"/>
      <c r="D572" s="83"/>
      <c r="E572" s="119"/>
      <c r="F572" s="119"/>
      <c r="G572" s="75"/>
    </row>
    <row r="573" spans="1:7" x14ac:dyDescent="0.2">
      <c r="A573" s="83"/>
      <c r="B573" s="146"/>
      <c r="C573" s="83"/>
      <c r="D573" s="83"/>
      <c r="E573" s="119"/>
      <c r="F573" s="119"/>
      <c r="G573" s="75"/>
    </row>
    <row r="574" spans="1:7" x14ac:dyDescent="0.2">
      <c r="A574" s="83"/>
      <c r="B574" s="146"/>
      <c r="C574" s="83"/>
      <c r="D574" s="83"/>
      <c r="E574" s="119"/>
      <c r="F574" s="119"/>
      <c r="G574" s="75"/>
    </row>
    <row r="575" spans="1:7" x14ac:dyDescent="0.2">
      <c r="A575" s="83"/>
      <c r="B575" s="146"/>
      <c r="C575" s="83"/>
      <c r="D575" s="83"/>
      <c r="E575" s="119"/>
      <c r="F575" s="119"/>
      <c r="G575" s="75"/>
    </row>
    <row r="576" spans="1:7" x14ac:dyDescent="0.2">
      <c r="A576" s="83"/>
      <c r="B576" s="146"/>
      <c r="C576" s="83"/>
      <c r="D576" s="83"/>
      <c r="E576" s="119"/>
      <c r="F576" s="119"/>
      <c r="G576" s="75"/>
    </row>
    <row r="577" spans="1:7" x14ac:dyDescent="0.2">
      <c r="A577" s="83"/>
      <c r="B577" s="146"/>
      <c r="C577" s="83"/>
      <c r="D577" s="83"/>
      <c r="E577" s="119"/>
      <c r="F577" s="119"/>
      <c r="G577" s="75"/>
    </row>
    <row r="578" spans="1:7" x14ac:dyDescent="0.2">
      <c r="A578" s="83"/>
      <c r="B578" s="146"/>
      <c r="C578" s="83"/>
      <c r="D578" s="83"/>
      <c r="E578" s="119"/>
      <c r="F578" s="119"/>
      <c r="G578" s="75"/>
    </row>
    <row r="579" spans="1:7" x14ac:dyDescent="0.2">
      <c r="A579" s="83"/>
      <c r="B579" s="146"/>
      <c r="C579" s="83"/>
      <c r="D579" s="83"/>
      <c r="E579" s="119"/>
      <c r="F579" s="119"/>
      <c r="G579" s="75"/>
    </row>
    <row r="580" spans="1:7" x14ac:dyDescent="0.2">
      <c r="A580" s="83"/>
      <c r="B580" s="146"/>
      <c r="C580" s="83"/>
      <c r="D580" s="83"/>
      <c r="E580" s="119"/>
      <c r="F580" s="119"/>
      <c r="G580" s="75"/>
    </row>
    <row r="581" spans="1:7" x14ac:dyDescent="0.2">
      <c r="A581" s="83"/>
      <c r="B581" s="146"/>
      <c r="C581" s="83"/>
      <c r="D581" s="83"/>
      <c r="E581" s="119"/>
      <c r="F581" s="119"/>
      <c r="G581" s="75"/>
    </row>
    <row r="582" spans="1:7" x14ac:dyDescent="0.2">
      <c r="A582" s="83"/>
      <c r="B582" s="146"/>
      <c r="C582" s="83"/>
      <c r="D582" s="83"/>
      <c r="E582" s="119"/>
      <c r="F582" s="119"/>
      <c r="G582" s="75"/>
    </row>
    <row r="583" spans="1:7" x14ac:dyDescent="0.2">
      <c r="A583" s="83"/>
      <c r="B583" s="146"/>
      <c r="C583" s="83"/>
      <c r="D583" s="83"/>
      <c r="E583" s="119"/>
      <c r="F583" s="119"/>
      <c r="G583" s="75"/>
    </row>
    <row r="584" spans="1:7" x14ac:dyDescent="0.2">
      <c r="A584" s="83"/>
      <c r="B584" s="146"/>
      <c r="C584" s="83"/>
      <c r="D584" s="83"/>
      <c r="E584" s="119"/>
      <c r="F584" s="119"/>
      <c r="G584" s="75"/>
    </row>
    <row r="585" spans="1:7" x14ac:dyDescent="0.2">
      <c r="A585" s="83"/>
      <c r="B585" s="146"/>
      <c r="C585" s="83"/>
      <c r="D585" s="83"/>
      <c r="E585" s="119"/>
      <c r="F585" s="119"/>
      <c r="G585" s="75"/>
    </row>
    <row r="586" spans="1:7" x14ac:dyDescent="0.2">
      <c r="A586" s="83"/>
      <c r="B586" s="146"/>
      <c r="C586" s="83"/>
      <c r="D586" s="83"/>
      <c r="E586" s="119"/>
      <c r="F586" s="119"/>
      <c r="G586" s="75"/>
    </row>
    <row r="587" spans="1:7" x14ac:dyDescent="0.2">
      <c r="A587" s="83"/>
      <c r="B587" s="146"/>
      <c r="C587" s="83"/>
      <c r="D587" s="83"/>
      <c r="E587" s="119"/>
      <c r="F587" s="119"/>
      <c r="G587" s="75"/>
    </row>
    <row r="588" spans="1:7" x14ac:dyDescent="0.2">
      <c r="A588" s="83"/>
      <c r="B588" s="146"/>
      <c r="C588" s="83"/>
      <c r="D588" s="83"/>
      <c r="E588" s="119"/>
      <c r="F588" s="119"/>
      <c r="G588" s="75"/>
    </row>
    <row r="589" spans="1:7" x14ac:dyDescent="0.2">
      <c r="A589" s="83"/>
      <c r="B589" s="146"/>
      <c r="C589" s="83"/>
      <c r="D589" s="83"/>
      <c r="E589" s="119"/>
      <c r="F589" s="119"/>
      <c r="G589" s="75"/>
    </row>
    <row r="590" spans="1:7" x14ac:dyDescent="0.2">
      <c r="A590" s="83"/>
      <c r="B590" s="146"/>
      <c r="C590" s="83"/>
      <c r="D590" s="83"/>
      <c r="E590" s="119"/>
      <c r="F590" s="119"/>
      <c r="G590" s="75"/>
    </row>
    <row r="591" spans="1:7" x14ac:dyDescent="0.2">
      <c r="A591" s="83"/>
      <c r="B591" s="146"/>
      <c r="C591" s="83"/>
      <c r="D591" s="83"/>
      <c r="E591" s="119"/>
      <c r="F591" s="119"/>
      <c r="G591" s="75"/>
    </row>
    <row r="592" spans="1:7" x14ac:dyDescent="0.2">
      <c r="A592" s="83"/>
      <c r="B592" s="146"/>
      <c r="C592" s="83"/>
      <c r="D592" s="83"/>
      <c r="E592" s="119"/>
      <c r="F592" s="119"/>
      <c r="G592" s="75"/>
    </row>
    <row r="593" spans="1:7" x14ac:dyDescent="0.2">
      <c r="A593" s="83"/>
      <c r="B593" s="146"/>
      <c r="C593" s="83"/>
      <c r="D593" s="83"/>
      <c r="E593" s="119"/>
      <c r="F593" s="119"/>
      <c r="G593" s="75"/>
    </row>
    <row r="594" spans="1:7" x14ac:dyDescent="0.2">
      <c r="A594" s="83"/>
      <c r="B594" s="146"/>
      <c r="C594" s="83"/>
      <c r="D594" s="83"/>
      <c r="E594" s="119"/>
      <c r="F594" s="119"/>
      <c r="G594" s="75"/>
    </row>
    <row r="595" spans="1:7" x14ac:dyDescent="0.2">
      <c r="A595" s="83"/>
      <c r="B595" s="146"/>
      <c r="C595" s="83"/>
      <c r="D595" s="83"/>
      <c r="E595" s="119"/>
      <c r="F595" s="119"/>
      <c r="G595" s="75"/>
    </row>
    <row r="596" spans="1:7" x14ac:dyDescent="0.2">
      <c r="A596" s="83"/>
      <c r="B596" s="146"/>
      <c r="C596" s="83"/>
      <c r="D596" s="83"/>
      <c r="E596" s="119"/>
      <c r="F596" s="119"/>
      <c r="G596" s="75"/>
    </row>
    <row r="597" spans="1:7" x14ac:dyDescent="0.2">
      <c r="A597" s="83"/>
      <c r="B597" s="146"/>
      <c r="C597" s="83"/>
      <c r="D597" s="83"/>
      <c r="E597" s="119"/>
      <c r="F597" s="119"/>
      <c r="G597" s="75"/>
    </row>
    <row r="598" spans="1:7" x14ac:dyDescent="0.2">
      <c r="A598" s="83"/>
      <c r="B598" s="146"/>
      <c r="C598" s="83"/>
      <c r="D598" s="83"/>
      <c r="E598" s="119"/>
      <c r="F598" s="119"/>
      <c r="G598" s="75"/>
    </row>
    <row r="599" spans="1:7" x14ac:dyDescent="0.2">
      <c r="A599" s="83"/>
      <c r="B599" s="146"/>
      <c r="C599" s="83"/>
      <c r="D599" s="83"/>
      <c r="E599" s="119"/>
      <c r="F599" s="119"/>
      <c r="G599" s="75"/>
    </row>
    <row r="600" spans="1:7" x14ac:dyDescent="0.2">
      <c r="A600" s="83"/>
      <c r="B600" s="146"/>
      <c r="C600" s="83"/>
      <c r="D600" s="83"/>
      <c r="E600" s="119"/>
      <c r="F600" s="119"/>
      <c r="G600" s="75"/>
    </row>
    <row r="601" spans="1:7" x14ac:dyDescent="0.2">
      <c r="A601" s="83"/>
      <c r="B601" s="146"/>
      <c r="C601" s="83"/>
      <c r="D601" s="83"/>
      <c r="E601" s="119"/>
      <c r="F601" s="119"/>
      <c r="G601" s="75"/>
    </row>
    <row r="602" spans="1:7" x14ac:dyDescent="0.2">
      <c r="A602" s="83"/>
      <c r="B602" s="146"/>
      <c r="C602" s="83"/>
      <c r="D602" s="83"/>
      <c r="E602" s="119"/>
      <c r="F602" s="119"/>
      <c r="G602" s="75"/>
    </row>
    <row r="603" spans="1:7" x14ac:dyDescent="0.2">
      <c r="A603" s="83"/>
      <c r="B603" s="146"/>
      <c r="C603" s="83"/>
      <c r="D603" s="83"/>
      <c r="E603" s="119"/>
      <c r="F603" s="119"/>
      <c r="G603" s="75"/>
    </row>
    <row r="604" spans="1:7" x14ac:dyDescent="0.2">
      <c r="A604" s="83"/>
      <c r="B604" s="146"/>
      <c r="C604" s="83"/>
      <c r="D604" s="83"/>
      <c r="E604" s="119"/>
      <c r="F604" s="119"/>
      <c r="G604" s="75"/>
    </row>
    <row r="605" spans="1:7" x14ac:dyDescent="0.2">
      <c r="A605" s="83"/>
      <c r="B605" s="146"/>
      <c r="C605" s="83"/>
      <c r="D605" s="83"/>
      <c r="E605" s="119"/>
      <c r="F605" s="119"/>
      <c r="G605" s="75"/>
    </row>
    <row r="606" spans="1:7" x14ac:dyDescent="0.2">
      <c r="A606" s="83"/>
      <c r="B606" s="146"/>
      <c r="C606" s="83"/>
      <c r="D606" s="83"/>
      <c r="E606" s="119"/>
      <c r="F606" s="119"/>
      <c r="G606" s="75"/>
    </row>
    <row r="607" spans="1:7" x14ac:dyDescent="0.2">
      <c r="A607" s="83"/>
      <c r="B607" s="146"/>
      <c r="C607" s="83"/>
      <c r="D607" s="83"/>
      <c r="E607" s="119"/>
      <c r="F607" s="119"/>
      <c r="G607" s="75"/>
    </row>
    <row r="608" spans="1:7" x14ac:dyDescent="0.2">
      <c r="A608" s="83"/>
      <c r="B608" s="146"/>
      <c r="C608" s="83"/>
      <c r="D608" s="83"/>
      <c r="E608" s="119"/>
      <c r="F608" s="119"/>
      <c r="G608" s="75"/>
    </row>
    <row r="609" spans="1:7" x14ac:dyDescent="0.2">
      <c r="A609" s="83"/>
      <c r="B609" s="146"/>
      <c r="C609" s="83"/>
      <c r="D609" s="83"/>
      <c r="E609" s="119"/>
      <c r="F609" s="119"/>
      <c r="G609" s="75"/>
    </row>
    <row r="610" spans="1:7" x14ac:dyDescent="0.2">
      <c r="A610" s="83"/>
      <c r="B610" s="146"/>
      <c r="C610" s="83"/>
      <c r="D610" s="83"/>
      <c r="E610" s="119"/>
      <c r="F610" s="119"/>
      <c r="G610" s="75"/>
    </row>
    <row r="611" spans="1:7" x14ac:dyDescent="0.2">
      <c r="A611" s="83"/>
      <c r="B611" s="146"/>
      <c r="C611" s="83"/>
      <c r="D611" s="83"/>
      <c r="E611" s="119"/>
      <c r="F611" s="119"/>
      <c r="G611" s="75"/>
    </row>
    <row r="612" spans="1:7" x14ac:dyDescent="0.2">
      <c r="A612" s="83"/>
      <c r="B612" s="146"/>
      <c r="C612" s="83"/>
      <c r="D612" s="83"/>
      <c r="E612" s="119"/>
      <c r="F612" s="119"/>
      <c r="G612" s="75"/>
    </row>
    <row r="613" spans="1:7" x14ac:dyDescent="0.2">
      <c r="A613" s="83"/>
      <c r="B613" s="146"/>
      <c r="C613" s="83"/>
      <c r="D613" s="83"/>
      <c r="E613" s="119"/>
      <c r="F613" s="119"/>
      <c r="G613" s="75"/>
    </row>
    <row r="614" spans="1:7" x14ac:dyDescent="0.2">
      <c r="A614" s="83"/>
      <c r="B614" s="146"/>
      <c r="C614" s="83"/>
      <c r="D614" s="83"/>
      <c r="E614" s="119"/>
      <c r="F614" s="119"/>
      <c r="G614" s="75"/>
    </row>
    <row r="615" spans="1:7" x14ac:dyDescent="0.2">
      <c r="A615" s="83"/>
      <c r="B615" s="146"/>
      <c r="C615" s="83"/>
      <c r="D615" s="83"/>
      <c r="E615" s="119"/>
      <c r="F615" s="119"/>
      <c r="G615" s="75"/>
    </row>
    <row r="616" spans="1:7" x14ac:dyDescent="0.2">
      <c r="A616" s="83"/>
      <c r="B616" s="146"/>
      <c r="C616" s="83"/>
      <c r="D616" s="83"/>
      <c r="E616" s="119"/>
      <c r="F616" s="119"/>
      <c r="G616" s="75"/>
    </row>
    <row r="617" spans="1:7" x14ac:dyDescent="0.2">
      <c r="A617" s="83"/>
      <c r="B617" s="146"/>
      <c r="C617" s="83"/>
      <c r="D617" s="83"/>
      <c r="E617" s="119"/>
      <c r="F617" s="119"/>
      <c r="G617" s="75"/>
    </row>
    <row r="618" spans="1:7" x14ac:dyDescent="0.2">
      <c r="A618" s="83"/>
      <c r="B618" s="146"/>
      <c r="C618" s="83"/>
      <c r="D618" s="83"/>
      <c r="E618" s="119"/>
      <c r="F618" s="119"/>
      <c r="G618" s="75"/>
    </row>
    <row r="619" spans="1:7" x14ac:dyDescent="0.2">
      <c r="A619" s="83"/>
      <c r="B619" s="146"/>
      <c r="C619" s="83"/>
      <c r="D619" s="83"/>
      <c r="E619" s="119"/>
      <c r="F619" s="119"/>
      <c r="G619" s="75"/>
    </row>
    <row r="620" spans="1:7" x14ac:dyDescent="0.2">
      <c r="A620" s="83"/>
      <c r="B620" s="146"/>
      <c r="C620" s="83"/>
      <c r="D620" s="83"/>
      <c r="E620" s="119"/>
      <c r="F620" s="119"/>
      <c r="G620" s="75"/>
    </row>
    <row r="621" spans="1:7" x14ac:dyDescent="0.2">
      <c r="A621" s="83"/>
      <c r="B621" s="146"/>
      <c r="C621" s="83"/>
      <c r="D621" s="83"/>
      <c r="E621" s="119"/>
      <c r="F621" s="119"/>
      <c r="G621" s="75"/>
    </row>
    <row r="622" spans="1:7" x14ac:dyDescent="0.2">
      <c r="A622" s="83"/>
      <c r="B622" s="146"/>
      <c r="C622" s="83"/>
      <c r="D622" s="83"/>
      <c r="E622" s="119"/>
      <c r="F622" s="119"/>
      <c r="G622" s="75"/>
    </row>
    <row r="623" spans="1:7" x14ac:dyDescent="0.2">
      <c r="A623" s="83"/>
      <c r="B623" s="146"/>
      <c r="C623" s="83"/>
      <c r="D623" s="83"/>
      <c r="E623" s="119"/>
      <c r="F623" s="119"/>
      <c r="G623" s="75"/>
    </row>
    <row r="624" spans="1:7" x14ac:dyDescent="0.2">
      <c r="A624" s="83"/>
      <c r="B624" s="146"/>
      <c r="C624" s="83"/>
      <c r="D624" s="83"/>
      <c r="E624" s="119"/>
      <c r="F624" s="119"/>
      <c r="G624" s="75"/>
    </row>
    <row r="625" spans="1:7" x14ac:dyDescent="0.2">
      <c r="A625" s="83"/>
      <c r="B625" s="146"/>
      <c r="C625" s="83"/>
      <c r="D625" s="83"/>
      <c r="E625" s="119"/>
      <c r="F625" s="119"/>
      <c r="G625" s="75"/>
    </row>
    <row r="626" spans="1:7" x14ac:dyDescent="0.2">
      <c r="A626" s="83"/>
      <c r="B626" s="146"/>
      <c r="C626" s="83"/>
      <c r="D626" s="83"/>
      <c r="E626" s="119"/>
      <c r="F626" s="119"/>
      <c r="G626" s="75"/>
    </row>
    <row r="627" spans="1:7" x14ac:dyDescent="0.2">
      <c r="A627" s="83"/>
      <c r="B627" s="146"/>
      <c r="C627" s="83"/>
      <c r="D627" s="83"/>
      <c r="E627" s="119"/>
      <c r="F627" s="119"/>
      <c r="G627" s="75"/>
    </row>
    <row r="628" spans="1:7" x14ac:dyDescent="0.2">
      <c r="A628" s="83"/>
      <c r="B628" s="146"/>
      <c r="C628" s="83"/>
      <c r="D628" s="83"/>
      <c r="E628" s="119"/>
      <c r="F628" s="119"/>
      <c r="G628" s="75"/>
    </row>
    <row r="629" spans="1:7" x14ac:dyDescent="0.2">
      <c r="A629" s="83"/>
      <c r="B629" s="146"/>
      <c r="C629" s="83"/>
      <c r="D629" s="83"/>
      <c r="E629" s="119"/>
      <c r="F629" s="119"/>
      <c r="G629" s="75"/>
    </row>
    <row r="630" spans="1:7" x14ac:dyDescent="0.2">
      <c r="A630" s="83"/>
      <c r="B630" s="146"/>
      <c r="C630" s="83"/>
      <c r="D630" s="83"/>
      <c r="E630" s="119"/>
      <c r="F630" s="119"/>
      <c r="G630" s="75"/>
    </row>
    <row r="631" spans="1:7" x14ac:dyDescent="0.2">
      <c r="A631" s="83"/>
      <c r="B631" s="146"/>
      <c r="C631" s="83"/>
      <c r="D631" s="83"/>
      <c r="E631" s="119"/>
      <c r="F631" s="119"/>
      <c r="G631" s="75"/>
    </row>
    <row r="632" spans="1:7" x14ac:dyDescent="0.2">
      <c r="A632" s="83"/>
      <c r="B632" s="146"/>
      <c r="C632" s="83"/>
      <c r="D632" s="83"/>
      <c r="E632" s="119"/>
      <c r="F632" s="119"/>
      <c r="G632" s="75"/>
    </row>
    <row r="633" spans="1:7" x14ac:dyDescent="0.2">
      <c r="A633" s="83"/>
      <c r="B633" s="146"/>
      <c r="C633" s="83"/>
      <c r="D633" s="83"/>
      <c r="E633" s="119"/>
      <c r="F633" s="119"/>
      <c r="G633" s="75"/>
    </row>
    <row r="634" spans="1:7" x14ac:dyDescent="0.2">
      <c r="A634" s="83"/>
      <c r="B634" s="146"/>
      <c r="C634" s="83"/>
      <c r="D634" s="83"/>
      <c r="E634" s="119"/>
      <c r="F634" s="119"/>
      <c r="G634" s="75"/>
    </row>
    <row r="635" spans="1:7" x14ac:dyDescent="0.2">
      <c r="A635" s="83"/>
      <c r="B635" s="146"/>
      <c r="C635" s="83"/>
      <c r="D635" s="83"/>
      <c r="E635" s="119"/>
      <c r="F635" s="119"/>
      <c r="G635" s="75"/>
    </row>
    <row r="636" spans="1:7" x14ac:dyDescent="0.2">
      <c r="A636" s="83"/>
      <c r="B636" s="146"/>
      <c r="C636" s="83"/>
      <c r="D636" s="83"/>
      <c r="E636" s="119"/>
      <c r="F636" s="119"/>
      <c r="G636" s="75"/>
    </row>
    <row r="637" spans="1:7" x14ac:dyDescent="0.2">
      <c r="A637" s="83"/>
      <c r="B637" s="146"/>
      <c r="C637" s="83"/>
      <c r="D637" s="83"/>
      <c r="E637" s="119"/>
      <c r="F637" s="119"/>
      <c r="G637" s="75"/>
    </row>
    <row r="638" spans="1:7" x14ac:dyDescent="0.2">
      <c r="A638" s="83"/>
      <c r="B638" s="146"/>
      <c r="C638" s="83"/>
      <c r="D638" s="83"/>
      <c r="E638" s="119"/>
      <c r="F638" s="119"/>
      <c r="G638" s="75"/>
    </row>
    <row r="639" spans="1:7" x14ac:dyDescent="0.2">
      <c r="A639" s="83"/>
      <c r="B639" s="146"/>
      <c r="C639" s="83"/>
      <c r="D639" s="83"/>
      <c r="E639" s="119"/>
      <c r="F639" s="119"/>
      <c r="G639" s="75"/>
    </row>
    <row r="640" spans="1:7" x14ac:dyDescent="0.2">
      <c r="A640" s="83"/>
      <c r="B640" s="146"/>
      <c r="C640" s="83"/>
      <c r="D640" s="83"/>
      <c r="E640" s="119"/>
      <c r="F640" s="119"/>
      <c r="G640" s="75"/>
    </row>
    <row r="641" spans="1:7" x14ac:dyDescent="0.2">
      <c r="A641" s="83"/>
      <c r="B641" s="146"/>
      <c r="C641" s="83"/>
      <c r="D641" s="83"/>
      <c r="E641" s="119"/>
      <c r="F641" s="119"/>
      <c r="G641" s="75"/>
    </row>
    <row r="642" spans="1:7" x14ac:dyDescent="0.2">
      <c r="A642" s="83"/>
      <c r="B642" s="146"/>
      <c r="C642" s="83"/>
      <c r="D642" s="83"/>
      <c r="E642" s="119"/>
      <c r="F642" s="119"/>
      <c r="G642" s="75"/>
    </row>
    <row r="643" spans="1:7" x14ac:dyDescent="0.2">
      <c r="A643" s="83"/>
      <c r="B643" s="146"/>
      <c r="C643" s="83"/>
      <c r="D643" s="83"/>
      <c r="E643" s="119"/>
      <c r="F643" s="119"/>
      <c r="G643" s="75"/>
    </row>
    <row r="644" spans="1:7" x14ac:dyDescent="0.2">
      <c r="A644" s="83"/>
      <c r="B644" s="146"/>
      <c r="C644" s="83"/>
      <c r="D644" s="83"/>
      <c r="E644" s="119"/>
      <c r="F644" s="119"/>
      <c r="G644" s="75"/>
    </row>
    <row r="645" spans="1:7" x14ac:dyDescent="0.2">
      <c r="A645" s="83"/>
      <c r="B645" s="146"/>
      <c r="C645" s="83"/>
      <c r="D645" s="83"/>
      <c r="E645" s="119"/>
      <c r="F645" s="119"/>
      <c r="G645" s="75"/>
    </row>
    <row r="646" spans="1:7" x14ac:dyDescent="0.2">
      <c r="A646" s="83"/>
      <c r="B646" s="146"/>
      <c r="C646" s="83"/>
      <c r="D646" s="83"/>
      <c r="E646" s="119"/>
      <c r="F646" s="119"/>
      <c r="G646" s="75"/>
    </row>
    <row r="647" spans="1:7" x14ac:dyDescent="0.2">
      <c r="A647" s="83"/>
      <c r="B647" s="146"/>
      <c r="C647" s="83"/>
      <c r="D647" s="83"/>
      <c r="E647" s="119"/>
      <c r="F647" s="119"/>
      <c r="G647" s="75"/>
    </row>
    <row r="648" spans="1:7" x14ac:dyDescent="0.2">
      <c r="A648" s="83"/>
      <c r="B648" s="146"/>
      <c r="C648" s="83"/>
      <c r="D648" s="83"/>
      <c r="E648" s="119"/>
      <c r="F648" s="119"/>
      <c r="G648" s="75"/>
    </row>
    <row r="649" spans="1:7" x14ac:dyDescent="0.2">
      <c r="A649" s="83"/>
      <c r="B649" s="146"/>
      <c r="C649" s="83"/>
      <c r="D649" s="83"/>
      <c r="E649" s="119"/>
      <c r="F649" s="119"/>
      <c r="G649" s="75"/>
    </row>
    <row r="650" spans="1:7" x14ac:dyDescent="0.2">
      <c r="A650" s="83"/>
      <c r="B650" s="146"/>
      <c r="C650" s="83"/>
      <c r="D650" s="83"/>
      <c r="E650" s="119"/>
      <c r="F650" s="119"/>
      <c r="G650" s="75"/>
    </row>
    <row r="651" spans="1:7" x14ac:dyDescent="0.2">
      <c r="A651" s="83"/>
      <c r="B651" s="146"/>
      <c r="C651" s="83"/>
      <c r="D651" s="83"/>
      <c r="E651" s="119"/>
      <c r="F651" s="119"/>
      <c r="G651" s="75"/>
    </row>
    <row r="652" spans="1:7" x14ac:dyDescent="0.2">
      <c r="A652" s="83"/>
      <c r="B652" s="146"/>
      <c r="C652" s="83"/>
      <c r="D652" s="83"/>
      <c r="E652" s="119"/>
      <c r="F652" s="119"/>
      <c r="G652" s="75"/>
    </row>
    <row r="653" spans="1:7" x14ac:dyDescent="0.2">
      <c r="A653" s="83"/>
      <c r="B653" s="146"/>
      <c r="C653" s="83"/>
      <c r="D653" s="83"/>
      <c r="E653" s="119"/>
      <c r="F653" s="119"/>
      <c r="G653" s="75"/>
    </row>
    <row r="654" spans="1:7" x14ac:dyDescent="0.2">
      <c r="A654" s="83"/>
      <c r="B654" s="146"/>
      <c r="C654" s="83"/>
      <c r="D654" s="83"/>
      <c r="E654" s="119"/>
      <c r="F654" s="119"/>
      <c r="G654" s="75"/>
    </row>
    <row r="655" spans="1:7" x14ac:dyDescent="0.2">
      <c r="A655" s="83"/>
      <c r="B655" s="146"/>
      <c r="C655" s="83"/>
      <c r="D655" s="83"/>
      <c r="E655" s="119"/>
      <c r="F655" s="119"/>
      <c r="G655" s="75"/>
    </row>
    <row r="656" spans="1:7" x14ac:dyDescent="0.2">
      <c r="A656" s="83"/>
      <c r="B656" s="146"/>
      <c r="C656" s="83"/>
      <c r="D656" s="83"/>
      <c r="E656" s="119"/>
      <c r="F656" s="119"/>
      <c r="G656" s="75"/>
    </row>
    <row r="657" spans="1:7" x14ac:dyDescent="0.2">
      <c r="A657" s="83"/>
      <c r="B657" s="146"/>
      <c r="C657" s="83"/>
      <c r="D657" s="83"/>
      <c r="E657" s="119"/>
      <c r="F657" s="119"/>
      <c r="G657" s="75"/>
    </row>
    <row r="658" spans="1:7" x14ac:dyDescent="0.2">
      <c r="A658" s="83"/>
      <c r="B658" s="146"/>
      <c r="C658" s="83"/>
      <c r="D658" s="83"/>
      <c r="E658" s="119"/>
      <c r="F658" s="119"/>
      <c r="G658" s="75"/>
    </row>
    <row r="659" spans="1:7" x14ac:dyDescent="0.2">
      <c r="A659" s="83"/>
      <c r="B659" s="146"/>
      <c r="C659" s="83"/>
      <c r="D659" s="83"/>
      <c r="E659" s="119"/>
      <c r="F659" s="119"/>
      <c r="G659" s="75"/>
    </row>
    <row r="660" spans="1:7" x14ac:dyDescent="0.2">
      <c r="A660" s="83"/>
      <c r="B660" s="146"/>
      <c r="C660" s="83"/>
      <c r="D660" s="83"/>
      <c r="E660" s="119"/>
      <c r="F660" s="119"/>
      <c r="G660" s="75"/>
    </row>
    <row r="661" spans="1:7" x14ac:dyDescent="0.2">
      <c r="A661" s="83"/>
      <c r="B661" s="146"/>
      <c r="C661" s="83"/>
      <c r="D661" s="83"/>
      <c r="E661" s="119"/>
      <c r="F661" s="119"/>
      <c r="G661" s="75"/>
    </row>
    <row r="662" spans="1:7" x14ac:dyDescent="0.2">
      <c r="A662" s="83"/>
      <c r="B662" s="146"/>
      <c r="C662" s="83"/>
      <c r="D662" s="83"/>
      <c r="E662" s="119"/>
      <c r="F662" s="119"/>
      <c r="G662" s="75"/>
    </row>
    <row r="663" spans="1:7" x14ac:dyDescent="0.2">
      <c r="A663" s="83"/>
      <c r="B663" s="146"/>
      <c r="C663" s="83"/>
      <c r="D663" s="83"/>
      <c r="E663" s="119"/>
      <c r="F663" s="119"/>
      <c r="G663" s="75"/>
    </row>
    <row r="664" spans="1:7" x14ac:dyDescent="0.2">
      <c r="A664" s="83"/>
      <c r="B664" s="146"/>
      <c r="C664" s="83"/>
      <c r="D664" s="83"/>
      <c r="E664" s="119"/>
      <c r="F664" s="119"/>
      <c r="G664" s="75"/>
    </row>
    <row r="665" spans="1:7" x14ac:dyDescent="0.2">
      <c r="A665" s="83"/>
      <c r="B665" s="146"/>
      <c r="C665" s="83"/>
      <c r="D665" s="83"/>
      <c r="E665" s="119"/>
      <c r="F665" s="119"/>
      <c r="G665" s="75"/>
    </row>
    <row r="666" spans="1:7" x14ac:dyDescent="0.2">
      <c r="A666" s="83"/>
      <c r="B666" s="146"/>
      <c r="C666" s="83"/>
      <c r="D666" s="83"/>
      <c r="E666" s="119"/>
      <c r="F666" s="119"/>
      <c r="G666" s="75"/>
    </row>
    <row r="667" spans="1:7" x14ac:dyDescent="0.2">
      <c r="A667" s="83"/>
      <c r="B667" s="146"/>
      <c r="C667" s="83"/>
      <c r="D667" s="83"/>
      <c r="E667" s="119"/>
      <c r="F667" s="119"/>
      <c r="G667" s="75"/>
    </row>
    <row r="668" spans="1:7" x14ac:dyDescent="0.2">
      <c r="A668" s="83"/>
      <c r="B668" s="146"/>
      <c r="C668" s="83"/>
      <c r="D668" s="83"/>
      <c r="E668" s="119"/>
      <c r="F668" s="119"/>
      <c r="G668" s="75"/>
    </row>
    <row r="669" spans="1:7" x14ac:dyDescent="0.2">
      <c r="A669" s="83"/>
      <c r="B669" s="146"/>
      <c r="C669" s="83"/>
      <c r="D669" s="83"/>
      <c r="E669" s="119"/>
      <c r="F669" s="119"/>
      <c r="G669" s="75"/>
    </row>
    <row r="670" spans="1:7" x14ac:dyDescent="0.2">
      <c r="A670" s="83"/>
      <c r="B670" s="146"/>
      <c r="C670" s="83"/>
      <c r="D670" s="83"/>
      <c r="E670" s="119"/>
      <c r="F670" s="119"/>
      <c r="G670" s="75"/>
    </row>
    <row r="671" spans="1:7" x14ac:dyDescent="0.2">
      <c r="A671" s="83"/>
      <c r="B671" s="146"/>
      <c r="C671" s="83"/>
      <c r="D671" s="83"/>
      <c r="E671" s="119"/>
      <c r="F671" s="119"/>
      <c r="G671" s="75"/>
    </row>
    <row r="672" spans="1:7" x14ac:dyDescent="0.2">
      <c r="A672" s="83"/>
      <c r="B672" s="146"/>
      <c r="C672" s="83"/>
      <c r="D672" s="83"/>
      <c r="E672" s="119"/>
      <c r="F672" s="119"/>
      <c r="G672" s="75"/>
    </row>
    <row r="673" spans="1:7" x14ac:dyDescent="0.2">
      <c r="A673" s="83"/>
      <c r="B673" s="146"/>
      <c r="C673" s="83"/>
      <c r="D673" s="83"/>
      <c r="E673" s="119"/>
      <c r="F673" s="119"/>
      <c r="G673" s="75"/>
    </row>
    <row r="674" spans="1:7" x14ac:dyDescent="0.2">
      <c r="A674" s="83"/>
      <c r="B674" s="146"/>
      <c r="C674" s="83"/>
      <c r="D674" s="83"/>
      <c r="E674" s="119"/>
      <c r="F674" s="119"/>
      <c r="G674" s="75"/>
    </row>
    <row r="675" spans="1:7" x14ac:dyDescent="0.2">
      <c r="A675" s="83"/>
      <c r="B675" s="146"/>
      <c r="C675" s="83"/>
      <c r="D675" s="83"/>
      <c r="E675" s="119"/>
      <c r="F675" s="119"/>
      <c r="G675" s="75"/>
    </row>
    <row r="676" spans="1:7" x14ac:dyDescent="0.2">
      <c r="A676" s="83"/>
      <c r="B676" s="146"/>
      <c r="C676" s="83"/>
      <c r="D676" s="83"/>
      <c r="E676" s="119"/>
      <c r="F676" s="119"/>
      <c r="G676" s="75"/>
    </row>
    <row r="677" spans="1:7" x14ac:dyDescent="0.2">
      <c r="A677" s="83"/>
      <c r="B677" s="146"/>
      <c r="C677" s="83"/>
      <c r="D677" s="83"/>
      <c r="E677" s="119"/>
      <c r="F677" s="119"/>
      <c r="G677" s="75"/>
    </row>
    <row r="678" spans="1:7" x14ac:dyDescent="0.2">
      <c r="A678" s="83"/>
      <c r="B678" s="146"/>
      <c r="C678" s="83"/>
      <c r="D678" s="83"/>
      <c r="E678" s="119"/>
      <c r="F678" s="119"/>
      <c r="G678" s="75"/>
    </row>
    <row r="679" spans="1:7" x14ac:dyDescent="0.2">
      <c r="A679" s="83"/>
      <c r="B679" s="146"/>
      <c r="C679" s="83"/>
      <c r="D679" s="83"/>
      <c r="E679" s="119"/>
      <c r="F679" s="119"/>
      <c r="G679" s="75"/>
    </row>
    <row r="680" spans="1:7" x14ac:dyDescent="0.2">
      <c r="A680" s="83"/>
      <c r="B680" s="146"/>
      <c r="C680" s="83"/>
      <c r="D680" s="83"/>
      <c r="E680" s="119"/>
      <c r="F680" s="119"/>
      <c r="G680" s="75"/>
    </row>
    <row r="681" spans="1:7" x14ac:dyDescent="0.2">
      <c r="A681" s="83"/>
      <c r="B681" s="146"/>
      <c r="C681" s="83"/>
      <c r="D681" s="83"/>
      <c r="E681" s="119"/>
      <c r="F681" s="119"/>
      <c r="G681" s="75"/>
    </row>
    <row r="682" spans="1:7" x14ac:dyDescent="0.2">
      <c r="A682" s="83"/>
      <c r="B682" s="146"/>
      <c r="C682" s="83"/>
      <c r="D682" s="83"/>
      <c r="E682" s="119"/>
      <c r="F682" s="119"/>
      <c r="G682" s="75"/>
    </row>
    <row r="683" spans="1:7" x14ac:dyDescent="0.2">
      <c r="A683" s="83"/>
      <c r="B683" s="146"/>
      <c r="C683" s="83"/>
      <c r="D683" s="83"/>
      <c r="E683" s="119"/>
      <c r="F683" s="119"/>
      <c r="G683" s="75"/>
    </row>
    <row r="684" spans="1:7" x14ac:dyDescent="0.2">
      <c r="A684" s="83"/>
      <c r="B684" s="146"/>
      <c r="C684" s="83"/>
      <c r="D684" s="83"/>
      <c r="E684" s="119"/>
      <c r="F684" s="119"/>
      <c r="G684" s="75"/>
    </row>
    <row r="685" spans="1:7" x14ac:dyDescent="0.2">
      <c r="A685" s="83"/>
      <c r="B685" s="146"/>
      <c r="C685" s="83"/>
      <c r="D685" s="83"/>
      <c r="E685" s="119"/>
      <c r="F685" s="119"/>
      <c r="G685" s="75"/>
    </row>
    <row r="686" spans="1:7" x14ac:dyDescent="0.2">
      <c r="A686" s="83"/>
      <c r="B686" s="146"/>
      <c r="C686" s="83"/>
      <c r="D686" s="83"/>
      <c r="E686" s="119"/>
      <c r="F686" s="119"/>
      <c r="G686" s="75"/>
    </row>
    <row r="687" spans="1:7" x14ac:dyDescent="0.2">
      <c r="A687" s="83"/>
      <c r="B687" s="146"/>
      <c r="C687" s="83"/>
      <c r="D687" s="83"/>
      <c r="E687" s="119"/>
      <c r="F687" s="119"/>
      <c r="G687" s="75"/>
    </row>
    <row r="688" spans="1:7" x14ac:dyDescent="0.2">
      <c r="A688" s="83"/>
      <c r="B688" s="146"/>
      <c r="C688" s="83"/>
      <c r="D688" s="83"/>
      <c r="E688" s="119"/>
      <c r="F688" s="119"/>
      <c r="G688" s="75"/>
    </row>
    <row r="689" spans="1:7" x14ac:dyDescent="0.2">
      <c r="A689" s="83"/>
      <c r="B689" s="146"/>
      <c r="C689" s="83"/>
      <c r="D689" s="83"/>
      <c r="E689" s="119"/>
      <c r="F689" s="119"/>
      <c r="G689" s="75"/>
    </row>
    <row r="690" spans="1:7" x14ac:dyDescent="0.2">
      <c r="A690" s="83"/>
      <c r="B690" s="146"/>
      <c r="C690" s="83"/>
      <c r="D690" s="83"/>
      <c r="E690" s="119"/>
      <c r="F690" s="119"/>
      <c r="G690" s="75"/>
    </row>
    <row r="691" spans="1:7" x14ac:dyDescent="0.2">
      <c r="A691" s="83"/>
      <c r="B691" s="146"/>
      <c r="C691" s="83"/>
      <c r="D691" s="83"/>
      <c r="E691" s="119"/>
      <c r="F691" s="119"/>
      <c r="G691" s="75"/>
    </row>
    <row r="692" spans="1:7" x14ac:dyDescent="0.2">
      <c r="A692" s="83"/>
      <c r="B692" s="146"/>
      <c r="C692" s="83"/>
      <c r="D692" s="83"/>
      <c r="E692" s="119"/>
      <c r="F692" s="119"/>
      <c r="G692" s="75"/>
    </row>
    <row r="693" spans="1:7" x14ac:dyDescent="0.2">
      <c r="A693" s="83"/>
      <c r="B693" s="146"/>
      <c r="C693" s="83"/>
      <c r="D693" s="83"/>
      <c r="E693" s="119"/>
      <c r="F693" s="119"/>
      <c r="G693" s="75"/>
    </row>
    <row r="694" spans="1:7" x14ac:dyDescent="0.2">
      <c r="A694" s="83"/>
      <c r="B694" s="146"/>
      <c r="C694" s="83"/>
      <c r="D694" s="83"/>
      <c r="E694" s="119"/>
      <c r="F694" s="119"/>
      <c r="G694" s="75"/>
    </row>
    <row r="695" spans="1:7" x14ac:dyDescent="0.2">
      <c r="A695" s="83"/>
      <c r="B695" s="146"/>
      <c r="C695" s="83"/>
      <c r="D695" s="83"/>
      <c r="E695" s="119"/>
      <c r="F695" s="119"/>
      <c r="G695" s="75"/>
    </row>
    <row r="696" spans="1:7" x14ac:dyDescent="0.2">
      <c r="A696" s="83"/>
      <c r="B696" s="146"/>
      <c r="C696" s="83"/>
      <c r="D696" s="83"/>
      <c r="E696" s="119"/>
      <c r="F696" s="119"/>
      <c r="G696" s="75"/>
    </row>
    <row r="697" spans="1:7" x14ac:dyDescent="0.2">
      <c r="A697" s="83"/>
      <c r="B697" s="146"/>
      <c r="C697" s="83"/>
      <c r="D697" s="83"/>
      <c r="E697" s="119"/>
      <c r="F697" s="119"/>
      <c r="G697" s="75"/>
    </row>
    <row r="698" spans="1:7" x14ac:dyDescent="0.2">
      <c r="A698" s="83"/>
      <c r="B698" s="146"/>
      <c r="C698" s="83"/>
      <c r="D698" s="83"/>
      <c r="E698" s="119"/>
      <c r="F698" s="119"/>
      <c r="G698" s="75"/>
    </row>
    <row r="699" spans="1:7" x14ac:dyDescent="0.2">
      <c r="A699" s="83"/>
      <c r="B699" s="146"/>
      <c r="C699" s="83"/>
      <c r="D699" s="83"/>
      <c r="E699" s="119"/>
      <c r="F699" s="119"/>
      <c r="G699" s="75"/>
    </row>
    <row r="700" spans="1:7" x14ac:dyDescent="0.2">
      <c r="A700" s="83"/>
      <c r="B700" s="146"/>
      <c r="C700" s="83"/>
      <c r="D700" s="83"/>
      <c r="E700" s="119"/>
      <c r="F700" s="119"/>
      <c r="G700" s="75"/>
    </row>
    <row r="701" spans="1:7" x14ac:dyDescent="0.2">
      <c r="A701" s="83"/>
      <c r="B701" s="146"/>
      <c r="C701" s="83"/>
      <c r="D701" s="83"/>
      <c r="E701" s="119"/>
      <c r="F701" s="119"/>
      <c r="G701" s="75"/>
    </row>
    <row r="702" spans="1:7" x14ac:dyDescent="0.2">
      <c r="A702" s="83"/>
      <c r="B702" s="146"/>
      <c r="C702" s="83"/>
      <c r="D702" s="83"/>
      <c r="E702" s="119"/>
      <c r="F702" s="119"/>
      <c r="G702" s="75"/>
    </row>
    <row r="703" spans="1:7" x14ac:dyDescent="0.2">
      <c r="A703" s="83"/>
      <c r="B703" s="146"/>
      <c r="C703" s="83"/>
      <c r="D703" s="83"/>
      <c r="E703" s="119"/>
      <c r="F703" s="119"/>
      <c r="G703" s="75"/>
    </row>
    <row r="704" spans="1:7" x14ac:dyDescent="0.2">
      <c r="A704" s="83"/>
      <c r="B704" s="146"/>
      <c r="C704" s="83"/>
      <c r="D704" s="83"/>
      <c r="E704" s="119"/>
      <c r="F704" s="119"/>
      <c r="G704" s="75"/>
    </row>
    <row r="705" spans="1:7" x14ac:dyDescent="0.2">
      <c r="A705" s="83"/>
      <c r="B705" s="146"/>
      <c r="C705" s="83"/>
      <c r="D705" s="83"/>
      <c r="E705" s="119"/>
      <c r="F705" s="119"/>
      <c r="G705" s="75"/>
    </row>
    <row r="706" spans="1:7" x14ac:dyDescent="0.2">
      <c r="A706" s="83"/>
      <c r="B706" s="146"/>
      <c r="C706" s="83"/>
      <c r="D706" s="83"/>
      <c r="E706" s="119"/>
      <c r="F706" s="119"/>
      <c r="G706" s="75"/>
    </row>
    <row r="707" spans="1:7" x14ac:dyDescent="0.2">
      <c r="A707" s="83"/>
      <c r="B707" s="146"/>
      <c r="C707" s="83"/>
      <c r="D707" s="83"/>
      <c r="E707" s="119"/>
      <c r="F707" s="119"/>
      <c r="G707" s="75"/>
    </row>
    <row r="708" spans="1:7" x14ac:dyDescent="0.2">
      <c r="A708" s="83"/>
      <c r="B708" s="146"/>
      <c r="C708" s="83"/>
      <c r="D708" s="83"/>
      <c r="E708" s="119"/>
      <c r="F708" s="119"/>
      <c r="G708" s="75"/>
    </row>
    <row r="709" spans="1:7" x14ac:dyDescent="0.2">
      <c r="A709" s="83"/>
      <c r="B709" s="146"/>
      <c r="C709" s="83"/>
      <c r="D709" s="83"/>
      <c r="E709" s="119"/>
      <c r="F709" s="119"/>
      <c r="G709" s="75"/>
    </row>
    <row r="710" spans="1:7" x14ac:dyDescent="0.2">
      <c r="A710" s="83"/>
      <c r="B710" s="146"/>
      <c r="C710" s="83"/>
      <c r="D710" s="83"/>
      <c r="E710" s="119"/>
      <c r="F710" s="119"/>
      <c r="G710" s="75"/>
    </row>
    <row r="711" spans="1:7" x14ac:dyDescent="0.2">
      <c r="A711" s="83"/>
      <c r="B711" s="146"/>
      <c r="C711" s="83"/>
      <c r="D711" s="83"/>
      <c r="E711" s="119"/>
      <c r="F711" s="119"/>
      <c r="G711" s="75"/>
    </row>
    <row r="712" spans="1:7" x14ac:dyDescent="0.2">
      <c r="A712" s="83"/>
      <c r="B712" s="146"/>
      <c r="C712" s="83"/>
      <c r="D712" s="83"/>
      <c r="E712" s="119"/>
      <c r="F712" s="119"/>
      <c r="G712" s="75"/>
    </row>
    <row r="713" spans="1:7" x14ac:dyDescent="0.2">
      <c r="A713" s="83"/>
      <c r="B713" s="146"/>
      <c r="C713" s="83"/>
      <c r="D713" s="83"/>
      <c r="E713" s="119"/>
      <c r="F713" s="119"/>
      <c r="G713" s="75"/>
    </row>
    <row r="714" spans="1:7" x14ac:dyDescent="0.2">
      <c r="A714" s="83"/>
      <c r="B714" s="146"/>
      <c r="C714" s="83"/>
      <c r="D714" s="83"/>
      <c r="E714" s="119"/>
      <c r="F714" s="119"/>
      <c r="G714" s="75"/>
    </row>
    <row r="715" spans="1:7" x14ac:dyDescent="0.2">
      <c r="A715" s="83"/>
      <c r="B715" s="146"/>
      <c r="C715" s="83"/>
      <c r="D715" s="83"/>
      <c r="E715" s="119"/>
      <c r="F715" s="119"/>
      <c r="G715" s="75"/>
    </row>
    <row r="716" spans="1:7" x14ac:dyDescent="0.2">
      <c r="A716" s="83"/>
      <c r="B716" s="146"/>
      <c r="C716" s="83"/>
      <c r="D716" s="83"/>
      <c r="E716" s="119"/>
      <c r="F716" s="119"/>
      <c r="G716" s="75"/>
    </row>
    <row r="717" spans="1:7" x14ac:dyDescent="0.2">
      <c r="A717" s="83"/>
      <c r="B717" s="146"/>
      <c r="C717" s="83"/>
      <c r="D717" s="83"/>
      <c r="E717" s="119"/>
      <c r="F717" s="119"/>
      <c r="G717" s="75"/>
    </row>
    <row r="718" spans="1:7" x14ac:dyDescent="0.2">
      <c r="A718" s="83"/>
      <c r="B718" s="146"/>
      <c r="C718" s="83"/>
      <c r="D718" s="83"/>
      <c r="E718" s="119"/>
      <c r="F718" s="119"/>
      <c r="G718" s="75"/>
    </row>
    <row r="719" spans="1:7" x14ac:dyDescent="0.2">
      <c r="A719" s="83"/>
      <c r="B719" s="146"/>
      <c r="C719" s="83"/>
      <c r="D719" s="83"/>
      <c r="E719" s="119"/>
      <c r="F719" s="119"/>
      <c r="G719" s="75"/>
    </row>
    <row r="720" spans="1:7" x14ac:dyDescent="0.2">
      <c r="A720" s="83"/>
      <c r="B720" s="146"/>
      <c r="C720" s="83"/>
      <c r="D720" s="83"/>
      <c r="E720" s="119"/>
      <c r="F720" s="119"/>
      <c r="G720" s="75"/>
    </row>
    <row r="721" spans="1:7" x14ac:dyDescent="0.2">
      <c r="A721" s="83"/>
      <c r="B721" s="146"/>
      <c r="C721" s="83"/>
      <c r="D721" s="83"/>
      <c r="E721" s="119"/>
      <c r="F721" s="119"/>
      <c r="G721" s="75"/>
    </row>
    <row r="722" spans="1:7" x14ac:dyDescent="0.2">
      <c r="A722" s="83"/>
      <c r="B722" s="146"/>
      <c r="C722" s="83"/>
      <c r="D722" s="83"/>
      <c r="E722" s="119"/>
      <c r="F722" s="119"/>
      <c r="G722" s="75"/>
    </row>
    <row r="723" spans="1:7" x14ac:dyDescent="0.2">
      <c r="A723" s="83"/>
      <c r="B723" s="146"/>
      <c r="C723" s="83"/>
      <c r="D723" s="83"/>
      <c r="E723" s="119"/>
      <c r="F723" s="119"/>
      <c r="G723" s="75"/>
    </row>
    <row r="724" spans="1:7" x14ac:dyDescent="0.2">
      <c r="A724" s="83"/>
      <c r="B724" s="146"/>
      <c r="C724" s="83"/>
      <c r="D724" s="83"/>
      <c r="E724" s="119"/>
      <c r="F724" s="119"/>
      <c r="G724" s="75"/>
    </row>
    <row r="725" spans="1:7" x14ac:dyDescent="0.2">
      <c r="A725" s="83"/>
      <c r="B725" s="146"/>
      <c r="C725" s="83"/>
      <c r="D725" s="83"/>
      <c r="E725" s="119"/>
      <c r="F725" s="119"/>
      <c r="G725" s="75"/>
    </row>
    <row r="726" spans="1:7" x14ac:dyDescent="0.2">
      <c r="A726" s="83"/>
      <c r="B726" s="146"/>
      <c r="C726" s="83"/>
      <c r="D726" s="83"/>
      <c r="E726" s="119"/>
      <c r="F726" s="119"/>
      <c r="G726" s="75"/>
    </row>
    <row r="727" spans="1:7" x14ac:dyDescent="0.2">
      <c r="A727" s="83"/>
      <c r="B727" s="146"/>
      <c r="C727" s="83"/>
      <c r="D727" s="83"/>
      <c r="E727" s="119"/>
      <c r="F727" s="119"/>
      <c r="G727" s="75"/>
    </row>
    <row r="728" spans="1:7" x14ac:dyDescent="0.2">
      <c r="A728" s="83"/>
      <c r="B728" s="146"/>
      <c r="C728" s="83"/>
      <c r="D728" s="83"/>
      <c r="E728" s="119"/>
      <c r="F728" s="119"/>
      <c r="G728" s="75"/>
    </row>
    <row r="729" spans="1:7" x14ac:dyDescent="0.2">
      <c r="A729" s="83"/>
      <c r="B729" s="146"/>
      <c r="C729" s="83"/>
      <c r="D729" s="83"/>
      <c r="E729" s="119"/>
      <c r="F729" s="119"/>
      <c r="G729" s="75"/>
    </row>
    <row r="730" spans="1:7" x14ac:dyDescent="0.2">
      <c r="A730" s="83"/>
      <c r="B730" s="146"/>
      <c r="C730" s="83"/>
      <c r="D730" s="83"/>
      <c r="E730" s="119"/>
      <c r="F730" s="119"/>
      <c r="G730" s="75"/>
    </row>
    <row r="731" spans="1:7" x14ac:dyDescent="0.2">
      <c r="A731" s="83"/>
      <c r="B731" s="146"/>
      <c r="C731" s="83"/>
      <c r="D731" s="83"/>
      <c r="E731" s="119"/>
      <c r="F731" s="119"/>
      <c r="G731" s="75"/>
    </row>
    <row r="732" spans="1:7" x14ac:dyDescent="0.2">
      <c r="A732" s="83"/>
      <c r="B732" s="146"/>
      <c r="C732" s="83"/>
      <c r="D732" s="83"/>
      <c r="E732" s="119"/>
      <c r="F732" s="119"/>
      <c r="G732" s="75"/>
    </row>
    <row r="733" spans="1:7" x14ac:dyDescent="0.2">
      <c r="A733" s="83"/>
      <c r="B733" s="146"/>
      <c r="C733" s="83"/>
      <c r="D733" s="83"/>
      <c r="E733" s="119"/>
      <c r="F733" s="119"/>
      <c r="G733" s="75"/>
    </row>
    <row r="734" spans="1:7" x14ac:dyDescent="0.2">
      <c r="A734" s="83"/>
      <c r="B734" s="146"/>
      <c r="C734" s="83"/>
      <c r="D734" s="83"/>
      <c r="E734" s="119"/>
      <c r="F734" s="119"/>
      <c r="G734" s="75"/>
    </row>
    <row r="735" spans="1:7" x14ac:dyDescent="0.2">
      <c r="A735" s="83"/>
      <c r="B735" s="146"/>
      <c r="C735" s="83"/>
      <c r="D735" s="83"/>
      <c r="E735" s="119"/>
      <c r="F735" s="119"/>
      <c r="G735" s="75"/>
    </row>
    <row r="736" spans="1:7" x14ac:dyDescent="0.2">
      <c r="A736" s="83"/>
      <c r="B736" s="146"/>
      <c r="C736" s="83"/>
      <c r="D736" s="83"/>
      <c r="E736" s="119"/>
      <c r="F736" s="119"/>
      <c r="G736" s="75"/>
    </row>
    <row r="737" spans="1:7" x14ac:dyDescent="0.2">
      <c r="A737" s="83"/>
      <c r="B737" s="146"/>
      <c r="C737" s="83"/>
      <c r="D737" s="83"/>
      <c r="E737" s="119"/>
      <c r="F737" s="119"/>
      <c r="G737" s="75"/>
    </row>
    <row r="738" spans="1:7" x14ac:dyDescent="0.2">
      <c r="A738" s="83"/>
      <c r="B738" s="146"/>
      <c r="C738" s="83"/>
      <c r="D738" s="83"/>
      <c r="E738" s="119"/>
      <c r="F738" s="119"/>
      <c r="G738" s="75"/>
    </row>
    <row r="739" spans="1:7" x14ac:dyDescent="0.2">
      <c r="A739" s="83"/>
      <c r="B739" s="146"/>
      <c r="C739" s="83"/>
      <c r="D739" s="83"/>
      <c r="E739" s="119"/>
      <c r="F739" s="119"/>
      <c r="G739" s="75"/>
    </row>
    <row r="740" spans="1:7" x14ac:dyDescent="0.2">
      <c r="A740" s="83"/>
      <c r="B740" s="146"/>
      <c r="C740" s="83"/>
      <c r="D740" s="83"/>
      <c r="E740" s="119"/>
      <c r="F740" s="119"/>
      <c r="G740" s="75"/>
    </row>
    <row r="741" spans="1:7" x14ac:dyDescent="0.2">
      <c r="A741" s="83"/>
      <c r="B741" s="146"/>
      <c r="C741" s="83"/>
      <c r="D741" s="83"/>
      <c r="E741" s="119"/>
      <c r="F741" s="119"/>
      <c r="G741" s="75"/>
    </row>
    <row r="742" spans="1:7" x14ac:dyDescent="0.2">
      <c r="A742" s="83"/>
      <c r="B742" s="146"/>
      <c r="C742" s="83"/>
      <c r="D742" s="83"/>
      <c r="E742" s="119"/>
      <c r="F742" s="119"/>
      <c r="G742" s="75"/>
    </row>
    <row r="743" spans="1:7" x14ac:dyDescent="0.2">
      <c r="A743" s="83"/>
      <c r="B743" s="146"/>
      <c r="C743" s="83"/>
      <c r="D743" s="83"/>
      <c r="E743" s="119"/>
      <c r="F743" s="119"/>
      <c r="G743" s="75"/>
    </row>
    <row r="744" spans="1:7" x14ac:dyDescent="0.2">
      <c r="A744" s="83"/>
      <c r="B744" s="146"/>
      <c r="C744" s="83"/>
      <c r="D744" s="83"/>
      <c r="E744" s="119"/>
      <c r="F744" s="119"/>
      <c r="G744" s="75"/>
    </row>
    <row r="745" spans="1:7" x14ac:dyDescent="0.2">
      <c r="A745" s="83"/>
      <c r="B745" s="146"/>
      <c r="C745" s="83"/>
      <c r="D745" s="83"/>
      <c r="E745" s="119"/>
      <c r="F745" s="119"/>
      <c r="G745" s="75"/>
    </row>
    <row r="746" spans="1:7" x14ac:dyDescent="0.2">
      <c r="A746" s="83"/>
      <c r="B746" s="146"/>
      <c r="C746" s="83"/>
      <c r="D746" s="83"/>
      <c r="E746" s="119"/>
      <c r="F746" s="119"/>
      <c r="G746" s="75"/>
    </row>
    <row r="747" spans="1:7" x14ac:dyDescent="0.2">
      <c r="A747" s="83"/>
      <c r="B747" s="146"/>
      <c r="C747" s="83"/>
      <c r="D747" s="83"/>
      <c r="E747" s="119"/>
      <c r="F747" s="119"/>
      <c r="G747" s="75"/>
    </row>
    <row r="748" spans="1:7" x14ac:dyDescent="0.2">
      <c r="A748" s="83"/>
      <c r="B748" s="146"/>
      <c r="C748" s="83"/>
      <c r="D748" s="83"/>
      <c r="E748" s="119"/>
      <c r="F748" s="119"/>
      <c r="G748" s="75"/>
    </row>
    <row r="749" spans="1:7" x14ac:dyDescent="0.2">
      <c r="A749" s="83"/>
      <c r="B749" s="146"/>
      <c r="C749" s="83"/>
      <c r="D749" s="83"/>
      <c r="E749" s="119"/>
      <c r="F749" s="119"/>
      <c r="G749" s="75"/>
    </row>
    <row r="750" spans="1:7" x14ac:dyDescent="0.2">
      <c r="A750" s="83"/>
      <c r="B750" s="146"/>
      <c r="C750" s="83"/>
      <c r="D750" s="83"/>
      <c r="E750" s="119"/>
      <c r="F750" s="119"/>
      <c r="G750" s="75"/>
    </row>
    <row r="751" spans="1:7" x14ac:dyDescent="0.2">
      <c r="A751" s="83"/>
      <c r="B751" s="146"/>
      <c r="C751" s="83"/>
      <c r="D751" s="83"/>
      <c r="E751" s="119"/>
      <c r="F751" s="119"/>
      <c r="G751" s="75"/>
    </row>
    <row r="752" spans="1:7" x14ac:dyDescent="0.2">
      <c r="A752" s="83"/>
      <c r="B752" s="146"/>
      <c r="C752" s="83"/>
      <c r="D752" s="83"/>
      <c r="E752" s="119"/>
      <c r="F752" s="119"/>
      <c r="G752" s="75"/>
    </row>
    <row r="753" spans="1:7" x14ac:dyDescent="0.2">
      <c r="A753" s="83"/>
      <c r="B753" s="146"/>
      <c r="C753" s="83"/>
      <c r="D753" s="83"/>
      <c r="E753" s="119"/>
      <c r="F753" s="119"/>
      <c r="G753" s="75"/>
    </row>
    <row r="754" spans="1:7" x14ac:dyDescent="0.2">
      <c r="A754" s="83"/>
      <c r="B754" s="146"/>
      <c r="C754" s="83"/>
      <c r="D754" s="83"/>
      <c r="E754" s="119"/>
      <c r="F754" s="119"/>
      <c r="G754" s="75"/>
    </row>
    <row r="755" spans="1:7" x14ac:dyDescent="0.2">
      <c r="A755" s="83"/>
      <c r="B755" s="146"/>
      <c r="C755" s="83"/>
      <c r="D755" s="83"/>
      <c r="E755" s="119"/>
      <c r="F755" s="119"/>
      <c r="G755" s="75"/>
    </row>
    <row r="756" spans="1:7" x14ac:dyDescent="0.2">
      <c r="A756" s="83"/>
      <c r="B756" s="146"/>
      <c r="C756" s="83"/>
      <c r="D756" s="83"/>
      <c r="E756" s="119"/>
      <c r="F756" s="119"/>
      <c r="G756" s="75"/>
    </row>
    <row r="757" spans="1:7" x14ac:dyDescent="0.2">
      <c r="A757" s="83"/>
      <c r="B757" s="146"/>
      <c r="C757" s="83"/>
      <c r="D757" s="83"/>
      <c r="E757" s="119"/>
      <c r="F757" s="119"/>
      <c r="G757" s="75"/>
    </row>
    <row r="758" spans="1:7" x14ac:dyDescent="0.2">
      <c r="A758" s="83"/>
      <c r="B758" s="146"/>
      <c r="C758" s="83"/>
      <c r="D758" s="83"/>
      <c r="E758" s="119"/>
      <c r="F758" s="119"/>
      <c r="G758" s="75"/>
    </row>
    <row r="759" spans="1:7" x14ac:dyDescent="0.2">
      <c r="A759" s="83"/>
      <c r="B759" s="146"/>
      <c r="C759" s="83"/>
      <c r="D759" s="83"/>
      <c r="E759" s="119"/>
      <c r="F759" s="119"/>
      <c r="G759" s="75"/>
    </row>
    <row r="760" spans="1:7" x14ac:dyDescent="0.2">
      <c r="A760" s="83"/>
      <c r="B760" s="146"/>
      <c r="C760" s="83"/>
      <c r="D760" s="83"/>
      <c r="E760" s="119"/>
      <c r="F760" s="119"/>
      <c r="G760" s="75"/>
    </row>
    <row r="761" spans="1:7" x14ac:dyDescent="0.2">
      <c r="A761" s="83"/>
      <c r="B761" s="146"/>
      <c r="C761" s="83"/>
      <c r="D761" s="83"/>
      <c r="E761" s="119"/>
      <c r="F761" s="119"/>
      <c r="G761" s="75"/>
    </row>
    <row r="762" spans="1:7" x14ac:dyDescent="0.2">
      <c r="A762" s="83"/>
      <c r="B762" s="146"/>
      <c r="C762" s="83"/>
      <c r="D762" s="83"/>
      <c r="E762" s="119"/>
      <c r="F762" s="119"/>
      <c r="G762" s="75"/>
    </row>
    <row r="763" spans="1:7" x14ac:dyDescent="0.2">
      <c r="A763" s="83"/>
      <c r="B763" s="146"/>
      <c r="C763" s="83"/>
      <c r="D763" s="83"/>
      <c r="E763" s="119"/>
      <c r="F763" s="119"/>
      <c r="G763" s="75"/>
    </row>
    <row r="764" spans="1:7" x14ac:dyDescent="0.2">
      <c r="A764" s="83"/>
      <c r="B764" s="146"/>
      <c r="C764" s="83"/>
      <c r="D764" s="83"/>
      <c r="E764" s="119"/>
      <c r="F764" s="119"/>
      <c r="G764" s="75"/>
    </row>
    <row r="765" spans="1:7" x14ac:dyDescent="0.2">
      <c r="A765" s="83"/>
      <c r="B765" s="146"/>
      <c r="C765" s="83"/>
      <c r="D765" s="83"/>
      <c r="E765" s="119"/>
      <c r="F765" s="119"/>
      <c r="G765" s="75"/>
    </row>
    <row r="766" spans="1:7" x14ac:dyDescent="0.2">
      <c r="A766" s="83"/>
      <c r="B766" s="146"/>
      <c r="C766" s="83"/>
      <c r="D766" s="83"/>
      <c r="E766" s="119"/>
      <c r="F766" s="119"/>
      <c r="G766" s="75"/>
    </row>
    <row r="767" spans="1:7" x14ac:dyDescent="0.2">
      <c r="A767" s="83"/>
      <c r="B767" s="146"/>
      <c r="C767" s="83"/>
      <c r="D767" s="83"/>
      <c r="E767" s="119"/>
      <c r="F767" s="119"/>
      <c r="G767" s="75"/>
    </row>
    <row r="768" spans="1:7" x14ac:dyDescent="0.2">
      <c r="A768" s="83"/>
      <c r="B768" s="146"/>
      <c r="C768" s="83"/>
      <c r="D768" s="83"/>
      <c r="E768" s="119"/>
      <c r="F768" s="119"/>
      <c r="G768" s="75"/>
    </row>
    <row r="769" spans="1:7" x14ac:dyDescent="0.2">
      <c r="A769" s="83"/>
      <c r="B769" s="146"/>
      <c r="C769" s="83"/>
      <c r="D769" s="83"/>
      <c r="E769" s="119"/>
      <c r="F769" s="119"/>
      <c r="G769" s="75"/>
    </row>
    <row r="770" spans="1:7" x14ac:dyDescent="0.2">
      <c r="A770" s="83"/>
      <c r="B770" s="146"/>
      <c r="C770" s="83"/>
      <c r="D770" s="83"/>
      <c r="E770" s="119"/>
      <c r="F770" s="119"/>
      <c r="G770" s="75"/>
    </row>
    <row r="771" spans="1:7" x14ac:dyDescent="0.2">
      <c r="A771" s="83"/>
      <c r="B771" s="146"/>
      <c r="C771" s="83"/>
      <c r="D771" s="83"/>
      <c r="E771" s="119"/>
      <c r="F771" s="119"/>
      <c r="G771" s="75"/>
    </row>
    <row r="772" spans="1:7" x14ac:dyDescent="0.2">
      <c r="A772" s="83"/>
      <c r="B772" s="146"/>
      <c r="C772" s="83"/>
      <c r="D772" s="83"/>
      <c r="E772" s="119"/>
      <c r="F772" s="119"/>
      <c r="G772" s="75"/>
    </row>
    <row r="773" spans="1:7" x14ac:dyDescent="0.2">
      <c r="A773" s="83"/>
      <c r="B773" s="146"/>
      <c r="C773" s="83"/>
      <c r="D773" s="83"/>
      <c r="E773" s="119"/>
      <c r="F773" s="119"/>
      <c r="G773" s="75"/>
    </row>
    <row r="774" spans="1:7" x14ac:dyDescent="0.2">
      <c r="A774" s="83"/>
      <c r="B774" s="146"/>
      <c r="C774" s="83"/>
      <c r="D774" s="83"/>
      <c r="E774" s="119"/>
      <c r="F774" s="119"/>
      <c r="G774" s="75"/>
    </row>
    <row r="775" spans="1:7" x14ac:dyDescent="0.2">
      <c r="A775" s="83"/>
      <c r="B775" s="146"/>
      <c r="C775" s="83"/>
      <c r="D775" s="83"/>
      <c r="E775" s="119"/>
      <c r="F775" s="119"/>
      <c r="G775" s="75"/>
    </row>
    <row r="776" spans="1:7" x14ac:dyDescent="0.2">
      <c r="A776" s="83"/>
      <c r="B776" s="146"/>
      <c r="C776" s="83"/>
      <c r="D776" s="83"/>
      <c r="E776" s="119"/>
      <c r="F776" s="119"/>
      <c r="G776" s="75"/>
    </row>
    <row r="777" spans="1:7" x14ac:dyDescent="0.2">
      <c r="A777" s="83"/>
      <c r="B777" s="146"/>
      <c r="C777" s="83"/>
      <c r="D777" s="83"/>
      <c r="E777" s="119"/>
      <c r="F777" s="119"/>
      <c r="G777" s="75"/>
    </row>
    <row r="778" spans="1:7" x14ac:dyDescent="0.2">
      <c r="A778" s="83"/>
      <c r="B778" s="146"/>
      <c r="C778" s="83"/>
      <c r="D778" s="83"/>
      <c r="E778" s="119"/>
      <c r="F778" s="119"/>
      <c r="G778" s="75"/>
    </row>
    <row r="779" spans="1:7" x14ac:dyDescent="0.2">
      <c r="A779" s="83"/>
      <c r="B779" s="146"/>
      <c r="C779" s="83"/>
      <c r="D779" s="83"/>
      <c r="E779" s="119"/>
      <c r="F779" s="119"/>
      <c r="G779" s="75"/>
    </row>
    <row r="780" spans="1:7" x14ac:dyDescent="0.2">
      <c r="A780" s="83"/>
      <c r="B780" s="146"/>
      <c r="C780" s="83"/>
      <c r="D780" s="83"/>
      <c r="E780" s="119"/>
      <c r="F780" s="119"/>
      <c r="G780" s="75"/>
    </row>
    <row r="781" spans="1:7" x14ac:dyDescent="0.2">
      <c r="A781" s="83"/>
      <c r="B781" s="146"/>
      <c r="C781" s="83"/>
      <c r="D781" s="83"/>
      <c r="E781" s="119"/>
      <c r="F781" s="119"/>
      <c r="G781" s="75"/>
    </row>
    <row r="782" spans="1:7" x14ac:dyDescent="0.2">
      <c r="A782" s="83"/>
      <c r="B782" s="146"/>
      <c r="C782" s="83"/>
      <c r="D782" s="83"/>
      <c r="E782" s="119"/>
      <c r="F782" s="119"/>
      <c r="G782" s="75"/>
    </row>
    <row r="783" spans="1:7" x14ac:dyDescent="0.2">
      <c r="A783" s="83"/>
      <c r="B783" s="146"/>
      <c r="C783" s="83"/>
      <c r="D783" s="83"/>
      <c r="E783" s="119"/>
      <c r="F783" s="119"/>
      <c r="G783" s="75"/>
    </row>
    <row r="784" spans="1:7" x14ac:dyDescent="0.2">
      <c r="A784" s="83"/>
      <c r="B784" s="146"/>
      <c r="C784" s="83"/>
      <c r="D784" s="83"/>
      <c r="E784" s="119"/>
      <c r="F784" s="119"/>
      <c r="G784" s="75"/>
    </row>
    <row r="785" spans="1:7" x14ac:dyDescent="0.2">
      <c r="A785" s="83"/>
      <c r="B785" s="146"/>
      <c r="C785" s="83"/>
      <c r="D785" s="83"/>
      <c r="E785" s="119"/>
      <c r="F785" s="119"/>
      <c r="G785" s="75"/>
    </row>
    <row r="786" spans="1:7" x14ac:dyDescent="0.2">
      <c r="A786" s="83"/>
      <c r="B786" s="146"/>
      <c r="C786" s="83"/>
      <c r="D786" s="83"/>
      <c r="E786" s="119"/>
      <c r="F786" s="119"/>
      <c r="G786" s="75"/>
    </row>
    <row r="787" spans="1:7" x14ac:dyDescent="0.2">
      <c r="A787" s="83"/>
      <c r="B787" s="146"/>
      <c r="C787" s="83"/>
      <c r="D787" s="83"/>
      <c r="E787" s="119"/>
      <c r="F787" s="119"/>
      <c r="G787" s="75"/>
    </row>
    <row r="788" spans="1:7" x14ac:dyDescent="0.2">
      <c r="A788" s="83"/>
      <c r="B788" s="146"/>
      <c r="C788" s="83"/>
      <c r="D788" s="83"/>
      <c r="E788" s="119"/>
      <c r="F788" s="119"/>
      <c r="G788" s="75"/>
    </row>
    <row r="789" spans="1:7" x14ac:dyDescent="0.2">
      <c r="A789" s="83"/>
      <c r="B789" s="146"/>
      <c r="C789" s="83"/>
      <c r="D789" s="83"/>
      <c r="E789" s="119"/>
      <c r="F789" s="119"/>
      <c r="G789" s="75"/>
    </row>
    <row r="790" spans="1:7" x14ac:dyDescent="0.2">
      <c r="A790" s="83"/>
      <c r="B790" s="146"/>
      <c r="C790" s="83"/>
      <c r="D790" s="83"/>
      <c r="E790" s="119"/>
      <c r="F790" s="119"/>
      <c r="G790" s="75"/>
    </row>
    <row r="791" spans="1:7" x14ac:dyDescent="0.2">
      <c r="A791" s="83"/>
      <c r="B791" s="146"/>
      <c r="C791" s="83"/>
      <c r="D791" s="83"/>
      <c r="E791" s="119"/>
      <c r="F791" s="119"/>
      <c r="G791" s="75"/>
    </row>
    <row r="792" spans="1:7" x14ac:dyDescent="0.2">
      <c r="A792" s="83"/>
      <c r="B792" s="146"/>
      <c r="C792" s="83"/>
      <c r="D792" s="83"/>
      <c r="E792" s="119"/>
      <c r="F792" s="119"/>
      <c r="G792" s="75"/>
    </row>
    <row r="793" spans="1:7" x14ac:dyDescent="0.2">
      <c r="A793" s="83"/>
      <c r="B793" s="146"/>
      <c r="C793" s="83"/>
      <c r="D793" s="83"/>
      <c r="E793" s="119"/>
      <c r="F793" s="119"/>
      <c r="G793" s="75"/>
    </row>
    <row r="794" spans="1:7" x14ac:dyDescent="0.2">
      <c r="A794" s="83"/>
      <c r="B794" s="146"/>
      <c r="C794" s="83"/>
      <c r="D794" s="83"/>
      <c r="E794" s="119"/>
      <c r="F794" s="119"/>
      <c r="G794" s="75"/>
    </row>
    <row r="795" spans="1:7" x14ac:dyDescent="0.2">
      <c r="A795" s="83"/>
      <c r="B795" s="146"/>
      <c r="C795" s="83"/>
      <c r="D795" s="83"/>
      <c r="E795" s="119"/>
      <c r="F795" s="119"/>
      <c r="G795" s="75"/>
    </row>
    <row r="796" spans="1:7" x14ac:dyDescent="0.2">
      <c r="A796" s="83"/>
      <c r="B796" s="146"/>
      <c r="C796" s="83"/>
      <c r="D796" s="83"/>
      <c r="E796" s="119"/>
      <c r="F796" s="119"/>
      <c r="G796" s="75"/>
    </row>
    <row r="797" spans="1:7" x14ac:dyDescent="0.2">
      <c r="A797" s="83"/>
      <c r="B797" s="146"/>
      <c r="C797" s="83"/>
      <c r="D797" s="83"/>
      <c r="E797" s="119"/>
      <c r="F797" s="119"/>
      <c r="G797" s="75"/>
    </row>
    <row r="798" spans="1:7" x14ac:dyDescent="0.2">
      <c r="A798" s="83"/>
      <c r="B798" s="146"/>
      <c r="C798" s="83"/>
      <c r="D798" s="83"/>
      <c r="E798" s="119"/>
      <c r="F798" s="119"/>
      <c r="G798" s="75"/>
    </row>
    <row r="799" spans="1:7" x14ac:dyDescent="0.2">
      <c r="A799" s="83"/>
      <c r="B799" s="146"/>
      <c r="C799" s="83"/>
      <c r="D799" s="83"/>
      <c r="E799" s="119"/>
      <c r="F799" s="119"/>
      <c r="G799" s="75"/>
    </row>
    <row r="800" spans="1:7" x14ac:dyDescent="0.2">
      <c r="A800" s="83"/>
      <c r="B800" s="146"/>
      <c r="C800" s="83"/>
      <c r="D800" s="83"/>
      <c r="E800" s="119"/>
      <c r="F800" s="119"/>
      <c r="G800" s="75"/>
    </row>
    <row r="801" spans="1:7" x14ac:dyDescent="0.2">
      <c r="A801" s="83"/>
      <c r="B801" s="146"/>
      <c r="C801" s="83"/>
      <c r="D801" s="83"/>
      <c r="E801" s="119"/>
      <c r="F801" s="119"/>
      <c r="G801" s="75"/>
    </row>
    <row r="802" spans="1:7" x14ac:dyDescent="0.2">
      <c r="A802" s="83"/>
      <c r="B802" s="146"/>
      <c r="C802" s="83"/>
      <c r="D802" s="83"/>
      <c r="E802" s="119"/>
      <c r="F802" s="119"/>
      <c r="G802" s="75"/>
    </row>
    <row r="803" spans="1:7" x14ac:dyDescent="0.2">
      <c r="A803" s="83"/>
      <c r="B803" s="146"/>
      <c r="C803" s="83"/>
      <c r="D803" s="83"/>
      <c r="E803" s="119"/>
      <c r="F803" s="119"/>
      <c r="G803" s="75"/>
    </row>
    <row r="804" spans="1:7" x14ac:dyDescent="0.2">
      <c r="A804" s="83"/>
      <c r="B804" s="146"/>
      <c r="C804" s="83"/>
      <c r="D804" s="83"/>
      <c r="E804" s="119"/>
      <c r="F804" s="119"/>
      <c r="G804" s="75"/>
    </row>
    <row r="805" spans="1:7" x14ac:dyDescent="0.2">
      <c r="A805" s="83"/>
      <c r="B805" s="146"/>
      <c r="C805" s="83"/>
      <c r="D805" s="83"/>
      <c r="E805" s="119"/>
      <c r="F805" s="119"/>
      <c r="G805" s="75"/>
    </row>
    <row r="806" spans="1:7" x14ac:dyDescent="0.2">
      <c r="A806" s="83"/>
      <c r="B806" s="146"/>
      <c r="C806" s="83"/>
      <c r="D806" s="83"/>
      <c r="E806" s="119"/>
      <c r="F806" s="119"/>
      <c r="G806" s="75"/>
    </row>
    <row r="807" spans="1:7" x14ac:dyDescent="0.2">
      <c r="A807" s="83"/>
      <c r="B807" s="146"/>
      <c r="C807" s="83"/>
      <c r="D807" s="83"/>
      <c r="E807" s="119"/>
      <c r="F807" s="119"/>
      <c r="G807" s="75"/>
    </row>
    <row r="808" spans="1:7" x14ac:dyDescent="0.2">
      <c r="A808" s="83"/>
      <c r="B808" s="146"/>
      <c r="C808" s="83"/>
      <c r="D808" s="83"/>
      <c r="E808" s="119"/>
      <c r="F808" s="119"/>
      <c r="G808" s="75"/>
    </row>
    <row r="809" spans="1:7" x14ac:dyDescent="0.2">
      <c r="A809" s="83"/>
      <c r="B809" s="146"/>
      <c r="C809" s="83"/>
      <c r="D809" s="83"/>
      <c r="E809" s="119"/>
      <c r="F809" s="119"/>
      <c r="G809" s="75"/>
    </row>
    <row r="810" spans="1:7" x14ac:dyDescent="0.2">
      <c r="A810" s="83"/>
      <c r="B810" s="146"/>
      <c r="C810" s="83"/>
      <c r="D810" s="83"/>
      <c r="E810" s="119"/>
      <c r="F810" s="119"/>
      <c r="G810" s="75"/>
    </row>
    <row r="811" spans="1:7" x14ac:dyDescent="0.2">
      <c r="A811" s="83"/>
      <c r="B811" s="146"/>
      <c r="C811" s="83"/>
      <c r="D811" s="83"/>
      <c r="E811" s="119"/>
      <c r="F811" s="119"/>
      <c r="G811" s="75"/>
    </row>
    <row r="812" spans="1:7" x14ac:dyDescent="0.2">
      <c r="A812" s="83"/>
      <c r="B812" s="146"/>
      <c r="C812" s="83"/>
      <c r="D812" s="83"/>
      <c r="E812" s="119"/>
      <c r="F812" s="119"/>
      <c r="G812" s="75"/>
    </row>
    <row r="813" spans="1:7" x14ac:dyDescent="0.2">
      <c r="A813" s="83"/>
      <c r="B813" s="146"/>
      <c r="C813" s="83"/>
      <c r="D813" s="83"/>
      <c r="E813" s="119"/>
      <c r="F813" s="119"/>
      <c r="G813" s="75"/>
    </row>
    <row r="814" spans="1:7" x14ac:dyDescent="0.2">
      <c r="A814" s="83"/>
      <c r="B814" s="146"/>
      <c r="C814" s="83"/>
      <c r="D814" s="83"/>
      <c r="E814" s="119"/>
      <c r="F814" s="119"/>
      <c r="G814" s="75"/>
    </row>
    <row r="815" spans="1:7" x14ac:dyDescent="0.2">
      <c r="A815" s="83"/>
      <c r="B815" s="146"/>
      <c r="C815" s="83"/>
      <c r="D815" s="83"/>
      <c r="E815" s="119"/>
      <c r="F815" s="119"/>
      <c r="G815" s="75"/>
    </row>
    <row r="816" spans="1:7" x14ac:dyDescent="0.2">
      <c r="A816" s="83"/>
      <c r="B816" s="146"/>
      <c r="C816" s="83"/>
      <c r="D816" s="83"/>
      <c r="E816" s="119"/>
      <c r="F816" s="119"/>
      <c r="G816" s="75"/>
    </row>
    <row r="817" spans="1:7" x14ac:dyDescent="0.2">
      <c r="A817" s="83"/>
      <c r="B817" s="146"/>
      <c r="C817" s="83"/>
      <c r="D817" s="83"/>
      <c r="E817" s="119"/>
      <c r="F817" s="119"/>
      <c r="G817" s="75"/>
    </row>
    <row r="818" spans="1:7" x14ac:dyDescent="0.2">
      <c r="A818" s="83"/>
      <c r="B818" s="146"/>
      <c r="C818" s="83"/>
      <c r="D818" s="83"/>
      <c r="E818" s="119"/>
      <c r="F818" s="119"/>
      <c r="G818" s="75"/>
    </row>
    <row r="819" spans="1:7" x14ac:dyDescent="0.2">
      <c r="A819" s="83"/>
      <c r="B819" s="146"/>
      <c r="C819" s="83"/>
      <c r="D819" s="83"/>
      <c r="E819" s="119"/>
      <c r="F819" s="119"/>
      <c r="G819" s="75"/>
    </row>
    <row r="820" spans="1:7" x14ac:dyDescent="0.2">
      <c r="A820" s="83"/>
      <c r="B820" s="146"/>
      <c r="C820" s="83"/>
      <c r="D820" s="83"/>
      <c r="E820" s="119"/>
      <c r="F820" s="119"/>
      <c r="G820" s="75"/>
    </row>
    <row r="821" spans="1:7" x14ac:dyDescent="0.2">
      <c r="A821" s="83"/>
      <c r="B821" s="146"/>
      <c r="C821" s="83"/>
      <c r="D821" s="83"/>
      <c r="E821" s="119"/>
      <c r="F821" s="119"/>
      <c r="G821" s="75"/>
    </row>
    <row r="822" spans="1:7" x14ac:dyDescent="0.2">
      <c r="A822" s="83"/>
      <c r="B822" s="146"/>
      <c r="C822" s="83"/>
      <c r="D822" s="83"/>
      <c r="E822" s="119"/>
      <c r="F822" s="119"/>
      <c r="G822" s="75"/>
    </row>
    <row r="823" spans="1:7" x14ac:dyDescent="0.2">
      <c r="A823" s="83"/>
      <c r="B823" s="146"/>
      <c r="C823" s="83"/>
      <c r="D823" s="83"/>
      <c r="E823" s="119"/>
      <c r="F823" s="119"/>
      <c r="G823" s="75"/>
    </row>
    <row r="824" spans="1:7" x14ac:dyDescent="0.2">
      <c r="A824" s="83"/>
      <c r="B824" s="146"/>
      <c r="C824" s="83"/>
      <c r="D824" s="83"/>
      <c r="E824" s="119"/>
      <c r="F824" s="119"/>
      <c r="G824" s="75"/>
    </row>
    <row r="825" spans="1:7" x14ac:dyDescent="0.2">
      <c r="A825" s="83"/>
      <c r="B825" s="146"/>
      <c r="C825" s="83"/>
      <c r="D825" s="83"/>
      <c r="E825" s="119"/>
      <c r="F825" s="119"/>
      <c r="G825" s="75"/>
    </row>
    <row r="826" spans="1:7" x14ac:dyDescent="0.2">
      <c r="A826" s="83"/>
      <c r="B826" s="146"/>
      <c r="C826" s="83"/>
      <c r="D826" s="83"/>
      <c r="E826" s="119"/>
      <c r="F826" s="119"/>
      <c r="G826" s="75"/>
    </row>
    <row r="827" spans="1:7" x14ac:dyDescent="0.2">
      <c r="A827" s="83"/>
      <c r="B827" s="146"/>
      <c r="C827" s="83"/>
      <c r="D827" s="83"/>
      <c r="E827" s="119"/>
      <c r="F827" s="119"/>
      <c r="G827" s="75"/>
    </row>
    <row r="828" spans="1:7" x14ac:dyDescent="0.2">
      <c r="A828" s="83"/>
      <c r="B828" s="146"/>
      <c r="C828" s="83"/>
      <c r="D828" s="83"/>
      <c r="E828" s="119"/>
      <c r="F828" s="119"/>
      <c r="G828" s="75"/>
    </row>
    <row r="829" spans="1:7" x14ac:dyDescent="0.2">
      <c r="A829" s="83"/>
      <c r="B829" s="146"/>
      <c r="C829" s="83"/>
      <c r="D829" s="83"/>
      <c r="E829" s="119"/>
      <c r="F829" s="119"/>
      <c r="G829" s="75"/>
    </row>
    <row r="830" spans="1:7" x14ac:dyDescent="0.2">
      <c r="A830" s="83"/>
      <c r="B830" s="146"/>
      <c r="C830" s="83"/>
      <c r="D830" s="83"/>
      <c r="E830" s="119"/>
      <c r="F830" s="119"/>
      <c r="G830" s="75"/>
    </row>
    <row r="831" spans="1:7" x14ac:dyDescent="0.2">
      <c r="A831" s="83"/>
      <c r="B831" s="146"/>
      <c r="C831" s="83"/>
      <c r="D831" s="83"/>
      <c r="E831" s="119"/>
      <c r="F831" s="119"/>
      <c r="G831" s="75"/>
    </row>
    <row r="832" spans="1:7" x14ac:dyDescent="0.2">
      <c r="A832" s="83"/>
      <c r="B832" s="146"/>
      <c r="C832" s="83"/>
      <c r="D832" s="83"/>
      <c r="E832" s="119"/>
      <c r="F832" s="119"/>
      <c r="G832" s="75"/>
    </row>
    <row r="833" spans="1:7" x14ac:dyDescent="0.2">
      <c r="A833" s="83"/>
      <c r="B833" s="146"/>
      <c r="C833" s="83"/>
      <c r="D833" s="83"/>
      <c r="E833" s="119"/>
      <c r="F833" s="119"/>
      <c r="G833" s="75"/>
    </row>
    <row r="834" spans="1:7" x14ac:dyDescent="0.2">
      <c r="A834" s="83"/>
      <c r="B834" s="146"/>
      <c r="C834" s="83"/>
      <c r="D834" s="83"/>
      <c r="E834" s="119"/>
      <c r="F834" s="119"/>
      <c r="G834" s="75"/>
    </row>
    <row r="835" spans="1:7" x14ac:dyDescent="0.2">
      <c r="A835" s="83"/>
      <c r="B835" s="146"/>
      <c r="C835" s="83"/>
      <c r="D835" s="83"/>
      <c r="E835" s="119"/>
      <c r="F835" s="119"/>
      <c r="G835" s="75"/>
    </row>
    <row r="836" spans="1:7" x14ac:dyDescent="0.2">
      <c r="A836" s="83"/>
      <c r="B836" s="146"/>
      <c r="C836" s="83"/>
      <c r="D836" s="83"/>
      <c r="E836" s="119"/>
      <c r="F836" s="119"/>
      <c r="G836" s="75"/>
    </row>
    <row r="837" spans="1:7" x14ac:dyDescent="0.2">
      <c r="A837" s="83"/>
      <c r="B837" s="146"/>
      <c r="C837" s="83"/>
      <c r="D837" s="83"/>
      <c r="E837" s="119"/>
      <c r="F837" s="119"/>
      <c r="G837" s="75"/>
    </row>
    <row r="838" spans="1:7" x14ac:dyDescent="0.2">
      <c r="A838" s="83"/>
      <c r="B838" s="146"/>
      <c r="C838" s="83"/>
      <c r="D838" s="83"/>
      <c r="E838" s="119"/>
      <c r="F838" s="119"/>
      <c r="G838" s="75"/>
    </row>
    <row r="839" spans="1:7" x14ac:dyDescent="0.2">
      <c r="A839" s="83"/>
      <c r="B839" s="146"/>
      <c r="C839" s="83"/>
      <c r="D839" s="83"/>
      <c r="E839" s="119"/>
      <c r="F839" s="119"/>
      <c r="G839" s="75"/>
    </row>
    <row r="840" spans="1:7" x14ac:dyDescent="0.2">
      <c r="A840" s="83"/>
      <c r="B840" s="146"/>
      <c r="C840" s="83"/>
      <c r="D840" s="83"/>
      <c r="E840" s="119"/>
      <c r="F840" s="119"/>
      <c r="G840" s="75"/>
    </row>
    <row r="841" spans="1:7" x14ac:dyDescent="0.2">
      <c r="A841" s="83"/>
      <c r="B841" s="146"/>
      <c r="C841" s="83"/>
      <c r="D841" s="83"/>
      <c r="E841" s="119"/>
      <c r="F841" s="119"/>
      <c r="G841" s="75"/>
    </row>
    <row r="842" spans="1:7" x14ac:dyDescent="0.2">
      <c r="A842" s="83"/>
      <c r="B842" s="146"/>
      <c r="C842" s="83"/>
      <c r="D842" s="83"/>
      <c r="E842" s="119"/>
      <c r="F842" s="119"/>
      <c r="G842" s="75"/>
    </row>
    <row r="843" spans="1:7" x14ac:dyDescent="0.2">
      <c r="A843" s="83"/>
      <c r="B843" s="146"/>
      <c r="C843" s="83"/>
      <c r="D843" s="83"/>
      <c r="E843" s="119"/>
      <c r="F843" s="119"/>
      <c r="G843" s="75"/>
    </row>
    <row r="844" spans="1:7" x14ac:dyDescent="0.2">
      <c r="A844" s="83"/>
      <c r="B844" s="146"/>
      <c r="C844" s="83"/>
      <c r="D844" s="83"/>
      <c r="E844" s="119"/>
      <c r="F844" s="119"/>
      <c r="G844" s="75"/>
    </row>
    <row r="845" spans="1:7" x14ac:dyDescent="0.2">
      <c r="A845" s="83"/>
      <c r="B845" s="146"/>
      <c r="C845" s="83"/>
      <c r="D845" s="83"/>
      <c r="E845" s="119"/>
      <c r="F845" s="119"/>
      <c r="G845" s="75"/>
    </row>
    <row r="846" spans="1:7" x14ac:dyDescent="0.2">
      <c r="A846" s="83"/>
      <c r="B846" s="146"/>
      <c r="C846" s="83"/>
      <c r="D846" s="83"/>
      <c r="E846" s="119"/>
      <c r="F846" s="119"/>
      <c r="G846" s="75"/>
    </row>
    <row r="847" spans="1:7" x14ac:dyDescent="0.2">
      <c r="A847" s="83"/>
      <c r="B847" s="146"/>
      <c r="C847" s="83"/>
      <c r="D847" s="83"/>
      <c r="E847" s="119"/>
      <c r="F847" s="119"/>
      <c r="G847" s="75"/>
    </row>
    <row r="848" spans="1:7" x14ac:dyDescent="0.2">
      <c r="A848" s="83"/>
      <c r="B848" s="146"/>
      <c r="C848" s="83"/>
      <c r="D848" s="83"/>
      <c r="E848" s="119"/>
      <c r="F848" s="119"/>
      <c r="G848" s="75"/>
    </row>
    <row r="849" spans="1:7" x14ac:dyDescent="0.2">
      <c r="A849" s="83"/>
      <c r="B849" s="146"/>
      <c r="C849" s="83"/>
      <c r="D849" s="83"/>
      <c r="E849" s="119"/>
      <c r="F849" s="119"/>
      <c r="G849" s="75"/>
    </row>
    <row r="850" spans="1:7" x14ac:dyDescent="0.2">
      <c r="A850" s="83"/>
      <c r="B850" s="146"/>
      <c r="C850" s="83"/>
      <c r="D850" s="83"/>
      <c r="E850" s="119"/>
      <c r="F850" s="119"/>
      <c r="G850" s="75"/>
    </row>
    <row r="851" spans="1:7" x14ac:dyDescent="0.2">
      <c r="A851" s="83"/>
      <c r="B851" s="146"/>
      <c r="C851" s="83"/>
      <c r="D851" s="83"/>
      <c r="E851" s="119"/>
      <c r="F851" s="119"/>
      <c r="G851" s="75"/>
    </row>
    <row r="852" spans="1:7" x14ac:dyDescent="0.2">
      <c r="A852" s="83"/>
      <c r="B852" s="146"/>
      <c r="C852" s="83"/>
      <c r="D852" s="83"/>
      <c r="E852" s="119"/>
      <c r="F852" s="119"/>
      <c r="G852" s="75"/>
    </row>
    <row r="853" spans="1:7" x14ac:dyDescent="0.2">
      <c r="A853" s="83"/>
      <c r="B853" s="146"/>
      <c r="C853" s="83"/>
      <c r="D853" s="83"/>
      <c r="E853" s="119"/>
      <c r="F853" s="119"/>
      <c r="G853" s="75"/>
    </row>
    <row r="854" spans="1:7" x14ac:dyDescent="0.2">
      <c r="A854" s="83"/>
      <c r="B854" s="146"/>
      <c r="C854" s="83"/>
      <c r="D854" s="83"/>
      <c r="E854" s="119"/>
      <c r="F854" s="119"/>
      <c r="G854" s="75"/>
    </row>
    <row r="855" spans="1:7" x14ac:dyDescent="0.2">
      <c r="A855" s="83"/>
      <c r="B855" s="146"/>
      <c r="C855" s="83"/>
      <c r="D855" s="83"/>
      <c r="E855" s="119"/>
      <c r="F855" s="119"/>
      <c r="G855" s="75"/>
    </row>
    <row r="856" spans="1:7" x14ac:dyDescent="0.2">
      <c r="A856" s="83"/>
      <c r="B856" s="146"/>
      <c r="C856" s="83"/>
      <c r="D856" s="83"/>
      <c r="E856" s="119"/>
      <c r="F856" s="119"/>
      <c r="G856" s="75"/>
    </row>
    <row r="857" spans="1:7" x14ac:dyDescent="0.2">
      <c r="A857" s="83"/>
      <c r="B857" s="146"/>
      <c r="C857" s="83"/>
      <c r="D857" s="83"/>
      <c r="E857" s="119"/>
      <c r="F857" s="119"/>
      <c r="G857" s="75"/>
    </row>
    <row r="858" spans="1:7" x14ac:dyDescent="0.2">
      <c r="A858" s="83"/>
      <c r="B858" s="146"/>
      <c r="C858" s="83"/>
      <c r="D858" s="83"/>
      <c r="E858" s="119"/>
      <c r="F858" s="119"/>
      <c r="G858" s="75"/>
    </row>
    <row r="859" spans="1:7" x14ac:dyDescent="0.2">
      <c r="A859" s="83"/>
      <c r="B859" s="146"/>
      <c r="C859" s="83"/>
      <c r="D859" s="83"/>
      <c r="E859" s="119"/>
      <c r="F859" s="119"/>
      <c r="G859" s="75"/>
    </row>
    <row r="860" spans="1:7" x14ac:dyDescent="0.2">
      <c r="A860" s="83"/>
      <c r="B860" s="146"/>
      <c r="C860" s="83"/>
      <c r="D860" s="83"/>
      <c r="E860" s="119"/>
      <c r="F860" s="119"/>
      <c r="G860" s="75"/>
    </row>
    <row r="861" spans="1:7" x14ac:dyDescent="0.2">
      <c r="A861" s="83"/>
      <c r="B861" s="146"/>
      <c r="C861" s="83"/>
      <c r="D861" s="83"/>
      <c r="E861" s="119"/>
      <c r="F861" s="119"/>
      <c r="G861" s="75"/>
    </row>
    <row r="862" spans="1:7" x14ac:dyDescent="0.2">
      <c r="A862" s="83"/>
      <c r="B862" s="146"/>
      <c r="C862" s="83"/>
      <c r="D862" s="83"/>
      <c r="E862" s="119"/>
      <c r="F862" s="119"/>
      <c r="G862" s="75"/>
    </row>
    <row r="863" spans="1:7" x14ac:dyDescent="0.2">
      <c r="A863" s="83"/>
      <c r="B863" s="146"/>
      <c r="C863" s="83"/>
      <c r="D863" s="83"/>
      <c r="E863" s="119"/>
      <c r="F863" s="119"/>
      <c r="G863" s="75"/>
    </row>
    <row r="864" spans="1:7" x14ac:dyDescent="0.2">
      <c r="A864" s="83"/>
      <c r="B864" s="146"/>
      <c r="C864" s="83"/>
      <c r="D864" s="83"/>
      <c r="E864" s="119"/>
      <c r="F864" s="119"/>
      <c r="G864" s="75"/>
    </row>
    <row r="865" spans="1:7" x14ac:dyDescent="0.2">
      <c r="A865" s="83"/>
      <c r="B865" s="146"/>
      <c r="C865" s="83"/>
      <c r="D865" s="83"/>
      <c r="E865" s="119"/>
      <c r="F865" s="119"/>
      <c r="G865" s="75"/>
    </row>
    <row r="866" spans="1:7" x14ac:dyDescent="0.2">
      <c r="A866" s="83"/>
      <c r="B866" s="146"/>
      <c r="C866" s="83"/>
      <c r="D866" s="83"/>
      <c r="E866" s="119"/>
      <c r="F866" s="119"/>
      <c r="G866" s="75"/>
    </row>
    <row r="867" spans="1:7" x14ac:dyDescent="0.2">
      <c r="A867" s="83"/>
      <c r="B867" s="146"/>
      <c r="C867" s="83"/>
      <c r="D867" s="83"/>
      <c r="E867" s="119"/>
      <c r="F867" s="119"/>
      <c r="G867" s="75"/>
    </row>
    <row r="868" spans="1:7" x14ac:dyDescent="0.2">
      <c r="A868" s="83"/>
      <c r="B868" s="146"/>
      <c r="C868" s="83"/>
      <c r="D868" s="83"/>
      <c r="E868" s="119"/>
      <c r="F868" s="119"/>
      <c r="G868" s="75"/>
    </row>
    <row r="869" spans="1:7" x14ac:dyDescent="0.2">
      <c r="A869" s="83"/>
      <c r="B869" s="146"/>
      <c r="C869" s="83"/>
      <c r="D869" s="83"/>
      <c r="E869" s="119"/>
      <c r="F869" s="119"/>
      <c r="G869" s="75"/>
    </row>
    <row r="870" spans="1:7" x14ac:dyDescent="0.2">
      <c r="A870" s="83"/>
      <c r="B870" s="146"/>
      <c r="C870" s="83"/>
      <c r="D870" s="83"/>
      <c r="E870" s="119"/>
      <c r="F870" s="119"/>
      <c r="G870" s="75"/>
    </row>
    <row r="871" spans="1:7" x14ac:dyDescent="0.2">
      <c r="A871" s="83"/>
      <c r="B871" s="146"/>
      <c r="C871" s="83"/>
      <c r="D871" s="83"/>
      <c r="E871" s="119"/>
      <c r="F871" s="119"/>
      <c r="G871" s="75"/>
    </row>
    <row r="872" spans="1:7" x14ac:dyDescent="0.2">
      <c r="A872" s="83"/>
      <c r="B872" s="146"/>
      <c r="C872" s="83"/>
      <c r="D872" s="83"/>
      <c r="E872" s="119"/>
      <c r="F872" s="119"/>
      <c r="G872" s="75"/>
    </row>
    <row r="873" spans="1:7" x14ac:dyDescent="0.2">
      <c r="A873" s="83"/>
      <c r="B873" s="146"/>
      <c r="C873" s="83"/>
      <c r="D873" s="83"/>
      <c r="E873" s="119"/>
      <c r="F873" s="119"/>
      <c r="G873" s="75"/>
    </row>
    <row r="874" spans="1:7" x14ac:dyDescent="0.2">
      <c r="A874" s="83"/>
      <c r="B874" s="146"/>
      <c r="C874" s="83"/>
      <c r="D874" s="83"/>
      <c r="E874" s="119"/>
      <c r="F874" s="119"/>
      <c r="G874" s="75"/>
    </row>
    <row r="875" spans="1:7" x14ac:dyDescent="0.2">
      <c r="A875" s="83"/>
      <c r="B875" s="146"/>
      <c r="C875" s="83"/>
      <c r="D875" s="83"/>
      <c r="E875" s="119"/>
      <c r="F875" s="119"/>
      <c r="G875" s="75"/>
    </row>
    <row r="876" spans="1:7" x14ac:dyDescent="0.2">
      <c r="A876" s="83"/>
      <c r="B876" s="146"/>
      <c r="C876" s="83"/>
      <c r="D876" s="83"/>
      <c r="E876" s="119"/>
      <c r="F876" s="119"/>
      <c r="G876" s="75"/>
    </row>
    <row r="877" spans="1:7" x14ac:dyDescent="0.2">
      <c r="A877" s="83"/>
      <c r="B877" s="146"/>
      <c r="C877" s="83"/>
      <c r="D877" s="83"/>
      <c r="E877" s="119"/>
      <c r="F877" s="119"/>
      <c r="G877" s="75"/>
    </row>
    <row r="878" spans="1:7" x14ac:dyDescent="0.2">
      <c r="A878" s="83"/>
      <c r="B878" s="146"/>
      <c r="C878" s="83"/>
      <c r="D878" s="83"/>
      <c r="E878" s="119"/>
      <c r="F878" s="119"/>
      <c r="G878" s="75"/>
    </row>
    <row r="879" spans="1:7" x14ac:dyDescent="0.2">
      <c r="A879" s="83"/>
      <c r="B879" s="146"/>
      <c r="C879" s="83"/>
      <c r="D879" s="83"/>
      <c r="E879" s="119"/>
      <c r="F879" s="119"/>
      <c r="G879" s="75"/>
    </row>
    <row r="880" spans="1:7" x14ac:dyDescent="0.2">
      <c r="A880" s="83"/>
      <c r="B880" s="146"/>
      <c r="C880" s="83"/>
      <c r="D880" s="83"/>
      <c r="E880" s="119"/>
      <c r="F880" s="119"/>
      <c r="G880" s="75"/>
    </row>
    <row r="881" spans="1:7" x14ac:dyDescent="0.2">
      <c r="A881" s="83"/>
      <c r="B881" s="146"/>
      <c r="C881" s="83"/>
      <c r="D881" s="83"/>
      <c r="E881" s="119"/>
      <c r="F881" s="119"/>
      <c r="G881" s="75"/>
    </row>
    <row r="882" spans="1:7" x14ac:dyDescent="0.2">
      <c r="A882" s="83"/>
      <c r="B882" s="146"/>
      <c r="C882" s="83"/>
      <c r="D882" s="83"/>
      <c r="E882" s="119"/>
      <c r="F882" s="119"/>
      <c r="G882" s="75"/>
    </row>
    <row r="883" spans="1:7" x14ac:dyDescent="0.2">
      <c r="A883" s="83"/>
      <c r="B883" s="146"/>
      <c r="C883" s="83"/>
      <c r="D883" s="83"/>
      <c r="E883" s="119"/>
      <c r="F883" s="119"/>
      <c r="G883" s="75"/>
    </row>
    <row r="884" spans="1:7" x14ac:dyDescent="0.2">
      <c r="A884" s="83"/>
      <c r="B884" s="146"/>
      <c r="C884" s="83"/>
      <c r="D884" s="83"/>
      <c r="E884" s="119"/>
      <c r="F884" s="119"/>
      <c r="G884" s="75"/>
    </row>
    <row r="885" spans="1:7" x14ac:dyDescent="0.2">
      <c r="A885" s="83"/>
      <c r="B885" s="146"/>
      <c r="C885" s="83"/>
      <c r="D885" s="83"/>
      <c r="E885" s="119"/>
      <c r="F885" s="119"/>
      <c r="G885" s="75"/>
    </row>
    <row r="886" spans="1:7" x14ac:dyDescent="0.2">
      <c r="A886" s="83"/>
      <c r="B886" s="146"/>
      <c r="C886" s="83"/>
      <c r="D886" s="83"/>
      <c r="E886" s="119"/>
      <c r="F886" s="119"/>
      <c r="G886" s="75"/>
    </row>
    <row r="887" spans="1:7" x14ac:dyDescent="0.2">
      <c r="A887" s="83"/>
      <c r="B887" s="146"/>
      <c r="C887" s="83"/>
      <c r="D887" s="83"/>
      <c r="E887" s="119"/>
      <c r="F887" s="119"/>
      <c r="G887" s="75"/>
    </row>
    <row r="888" spans="1:7" x14ac:dyDescent="0.2">
      <c r="A888" s="83"/>
      <c r="B888" s="146"/>
      <c r="C888" s="83"/>
      <c r="D888" s="83"/>
      <c r="E888" s="119"/>
      <c r="F888" s="119"/>
      <c r="G888" s="75"/>
    </row>
    <row r="889" spans="1:7" x14ac:dyDescent="0.2">
      <c r="A889" s="83"/>
      <c r="B889" s="146"/>
      <c r="C889" s="83"/>
      <c r="D889" s="83"/>
      <c r="E889" s="119"/>
      <c r="F889" s="119"/>
      <c r="G889" s="75"/>
    </row>
    <row r="890" spans="1:7" x14ac:dyDescent="0.2">
      <c r="A890" s="83"/>
      <c r="B890" s="146"/>
      <c r="C890" s="83"/>
      <c r="D890" s="83"/>
      <c r="E890" s="119"/>
      <c r="F890" s="119"/>
      <c r="G890" s="75"/>
    </row>
    <row r="891" spans="1:7" x14ac:dyDescent="0.2">
      <c r="A891" s="83"/>
      <c r="B891" s="146"/>
      <c r="C891" s="83"/>
      <c r="D891" s="83"/>
      <c r="E891" s="119"/>
      <c r="F891" s="119"/>
      <c r="G891" s="75"/>
    </row>
    <row r="892" spans="1:7" x14ac:dyDescent="0.2">
      <c r="A892" s="83"/>
      <c r="B892" s="146"/>
      <c r="C892" s="83"/>
      <c r="D892" s="83"/>
      <c r="E892" s="119"/>
      <c r="F892" s="119"/>
      <c r="G892" s="75"/>
    </row>
    <row r="893" spans="1:7" x14ac:dyDescent="0.2">
      <c r="A893" s="83"/>
      <c r="B893" s="146"/>
      <c r="C893" s="83"/>
      <c r="D893" s="83"/>
      <c r="E893" s="119"/>
      <c r="F893" s="119"/>
      <c r="G893" s="75"/>
    </row>
    <row r="894" spans="1:7" x14ac:dyDescent="0.2">
      <c r="A894" s="83"/>
      <c r="B894" s="146"/>
      <c r="C894" s="83"/>
      <c r="D894" s="83"/>
      <c r="E894" s="119"/>
      <c r="F894" s="119"/>
      <c r="G894" s="75"/>
    </row>
    <row r="895" spans="1:7" x14ac:dyDescent="0.2">
      <c r="A895" s="83"/>
      <c r="B895" s="146"/>
      <c r="C895" s="83"/>
      <c r="D895" s="83"/>
      <c r="E895" s="119"/>
      <c r="F895" s="119"/>
      <c r="G895" s="75"/>
    </row>
    <row r="896" spans="1:7" x14ac:dyDescent="0.2">
      <c r="A896" s="83"/>
      <c r="B896" s="146"/>
      <c r="C896" s="83"/>
      <c r="D896" s="83"/>
      <c r="E896" s="119"/>
      <c r="F896" s="119"/>
      <c r="G896" s="75"/>
    </row>
    <row r="897" spans="1:7" x14ac:dyDescent="0.2">
      <c r="A897" s="83"/>
      <c r="B897" s="146"/>
      <c r="C897" s="83"/>
      <c r="D897" s="83"/>
      <c r="E897" s="119"/>
      <c r="F897" s="119"/>
      <c r="G897" s="75"/>
    </row>
    <row r="898" spans="1:7" x14ac:dyDescent="0.2">
      <c r="A898" s="83"/>
      <c r="B898" s="146"/>
      <c r="C898" s="83"/>
      <c r="D898" s="83"/>
      <c r="E898" s="119"/>
      <c r="F898" s="119"/>
      <c r="G898" s="75"/>
    </row>
    <row r="899" spans="1:7" x14ac:dyDescent="0.2">
      <c r="A899" s="83"/>
      <c r="B899" s="146"/>
      <c r="C899" s="83"/>
      <c r="D899" s="83"/>
      <c r="E899" s="119"/>
      <c r="F899" s="119"/>
      <c r="G899" s="75"/>
    </row>
    <row r="900" spans="1:7" x14ac:dyDescent="0.2">
      <c r="A900" s="83"/>
      <c r="B900" s="146"/>
      <c r="C900" s="83"/>
      <c r="D900" s="83"/>
      <c r="E900" s="119"/>
      <c r="F900" s="119"/>
      <c r="G900" s="75"/>
    </row>
    <row r="901" spans="1:7" x14ac:dyDescent="0.2">
      <c r="A901" s="83"/>
      <c r="B901" s="146"/>
      <c r="C901" s="83"/>
      <c r="D901" s="83"/>
      <c r="E901" s="119"/>
      <c r="F901" s="119"/>
      <c r="G901" s="75"/>
    </row>
    <row r="902" spans="1:7" x14ac:dyDescent="0.2">
      <c r="A902" s="83"/>
      <c r="B902" s="146"/>
      <c r="C902" s="83"/>
      <c r="D902" s="83"/>
      <c r="E902" s="119"/>
      <c r="F902" s="119"/>
      <c r="G902" s="75"/>
    </row>
    <row r="903" spans="1:7" x14ac:dyDescent="0.2">
      <c r="A903" s="83"/>
      <c r="B903" s="146"/>
      <c r="C903" s="83"/>
      <c r="D903" s="83"/>
      <c r="E903" s="119"/>
      <c r="F903" s="119"/>
      <c r="G903" s="75"/>
    </row>
    <row r="904" spans="1:7" x14ac:dyDescent="0.2">
      <c r="A904" s="83"/>
      <c r="B904" s="146"/>
      <c r="C904" s="83"/>
      <c r="D904" s="83"/>
      <c r="E904" s="119"/>
      <c r="F904" s="119"/>
      <c r="G904" s="75"/>
    </row>
    <row r="905" spans="1:7" x14ac:dyDescent="0.2">
      <c r="A905" s="83"/>
      <c r="B905" s="146"/>
      <c r="C905" s="83"/>
      <c r="D905" s="83"/>
      <c r="E905" s="119"/>
      <c r="F905" s="119"/>
      <c r="G905" s="75"/>
    </row>
    <row r="906" spans="1:7" x14ac:dyDescent="0.2">
      <c r="A906" s="83"/>
      <c r="B906" s="146"/>
      <c r="C906" s="83"/>
      <c r="D906" s="83"/>
      <c r="E906" s="119"/>
      <c r="F906" s="119"/>
      <c r="G906" s="75"/>
    </row>
    <row r="907" spans="1:7" x14ac:dyDescent="0.2">
      <c r="A907" s="83"/>
      <c r="B907" s="146"/>
      <c r="C907" s="83"/>
      <c r="D907" s="83"/>
      <c r="E907" s="119"/>
      <c r="F907" s="119"/>
      <c r="G907" s="75"/>
    </row>
    <row r="908" spans="1:7" x14ac:dyDescent="0.2">
      <c r="A908" s="83"/>
      <c r="B908" s="146"/>
      <c r="C908" s="83"/>
      <c r="D908" s="83"/>
      <c r="E908" s="119"/>
      <c r="F908" s="119"/>
      <c r="G908" s="75"/>
    </row>
    <row r="909" spans="1:7" x14ac:dyDescent="0.2">
      <c r="A909" s="83"/>
      <c r="B909" s="146"/>
      <c r="C909" s="83"/>
      <c r="D909" s="83"/>
      <c r="E909" s="119"/>
      <c r="F909" s="119"/>
      <c r="G909" s="75"/>
    </row>
    <row r="910" spans="1:7" x14ac:dyDescent="0.2">
      <c r="A910" s="83"/>
      <c r="B910" s="146"/>
      <c r="C910" s="83"/>
      <c r="D910" s="83"/>
      <c r="E910" s="119"/>
      <c r="F910" s="119"/>
      <c r="G910" s="75"/>
    </row>
    <row r="911" spans="1:7" x14ac:dyDescent="0.2">
      <c r="A911" s="83"/>
      <c r="B911" s="146"/>
      <c r="C911" s="83"/>
      <c r="D911" s="83"/>
      <c r="E911" s="119"/>
      <c r="F911" s="119"/>
      <c r="G911" s="75"/>
    </row>
    <row r="912" spans="1:7" x14ac:dyDescent="0.2">
      <c r="A912" s="83"/>
      <c r="B912" s="146"/>
      <c r="C912" s="83"/>
      <c r="D912" s="83"/>
      <c r="E912" s="119"/>
      <c r="F912" s="119"/>
      <c r="G912" s="75"/>
    </row>
    <row r="913" spans="1:7" x14ac:dyDescent="0.2">
      <c r="A913" s="83"/>
      <c r="B913" s="146"/>
      <c r="C913" s="83"/>
      <c r="D913" s="83"/>
      <c r="E913" s="119"/>
      <c r="F913" s="119"/>
      <c r="G913" s="75"/>
    </row>
    <row r="914" spans="1:7" x14ac:dyDescent="0.2">
      <c r="A914" s="83"/>
      <c r="B914" s="146"/>
      <c r="C914" s="83"/>
      <c r="D914" s="83"/>
      <c r="E914" s="119"/>
      <c r="F914" s="119"/>
      <c r="G914" s="75"/>
    </row>
  </sheetData>
  <phoneticPr fontId="0" type="noConversion"/>
  <printOptions horizontalCentered="1"/>
  <pageMargins left="0.31496062992125984" right="0.31496062992125984" top="0.74803149606299213" bottom="0.35433070866141736" header="0.31496062992125984" footer="0.31496062992125984"/>
  <pageSetup paperSize="9" scale="70" firstPageNumber="48" fitToWidth="0" fitToHeight="0" orientation="portrait" useFirstPageNumber="1" r:id="rId1"/>
  <headerFooter>
    <oddHeader xml:space="preserve">&amp;L&amp;"Arial,Bold"&amp;9TRANSNET No TNPA/2022/04/0339/RFP
PORT VIEW ROAD UPGRADE
PRELIMINARY ESTIMATE OF COST&amp;R&amp;9SECTION &amp;A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FF0000"/>
  </sheetPr>
  <dimension ref="A1:G806"/>
  <sheetViews>
    <sheetView showZeros="0" view="pageLayout" zoomScaleNormal="100" zoomScaleSheetLayoutView="100" workbookViewId="0">
      <selection activeCell="F10" sqref="F10:G13"/>
    </sheetView>
  </sheetViews>
  <sheetFormatPr defaultColWidth="9.140625" defaultRowHeight="12.75" x14ac:dyDescent="0.2"/>
  <cols>
    <col min="1" max="1" width="9.7109375" style="59" customWidth="1"/>
    <col min="2" max="2" width="57.7109375" style="48" customWidth="1"/>
    <col min="3" max="3" width="9.7109375" style="99" customWidth="1"/>
    <col min="4" max="4" width="13.7109375" style="82" customWidth="1"/>
    <col min="5" max="5" width="13.7109375" style="125" hidden="1" customWidth="1"/>
    <col min="6" max="6" width="13.7109375" style="125" customWidth="1"/>
    <col min="7" max="7" width="13.7109375" style="83" customWidth="1"/>
    <col min="8" max="16384" width="9.140625" style="83"/>
  </cols>
  <sheetData>
    <row r="1" spans="1:7" s="5" customFormat="1" x14ac:dyDescent="0.2">
      <c r="A1" s="1" t="s">
        <v>44</v>
      </c>
      <c r="B1" s="2" t="s">
        <v>45</v>
      </c>
      <c r="C1" s="1" t="s">
        <v>46</v>
      </c>
      <c r="D1" s="3" t="s">
        <v>47</v>
      </c>
      <c r="E1" s="24" t="s">
        <v>48</v>
      </c>
      <c r="F1" s="24" t="s">
        <v>48</v>
      </c>
      <c r="G1" s="4" t="s">
        <v>49</v>
      </c>
    </row>
    <row r="2" spans="1:7" s="5" customFormat="1" x14ac:dyDescent="0.2">
      <c r="A2" s="6" t="s">
        <v>32</v>
      </c>
      <c r="B2" s="7"/>
      <c r="C2" s="6"/>
      <c r="D2" s="8"/>
      <c r="E2" s="25"/>
      <c r="F2" s="25"/>
      <c r="G2" s="29"/>
    </row>
    <row r="3" spans="1:7" s="34" customFormat="1" ht="10.5" customHeight="1" x14ac:dyDescent="0.2">
      <c r="A3" s="32"/>
      <c r="B3" s="33"/>
      <c r="C3" s="35"/>
      <c r="D3" s="111"/>
      <c r="E3" s="115"/>
      <c r="F3" s="115"/>
      <c r="G3" s="79"/>
    </row>
    <row r="4" spans="1:7" ht="25.5" x14ac:dyDescent="0.2">
      <c r="A4" s="9">
        <v>5900</v>
      </c>
      <c r="B4" s="10" t="s">
        <v>195</v>
      </c>
      <c r="C4" s="35"/>
      <c r="D4" s="35">
        <v>0</v>
      </c>
      <c r="E4" s="115"/>
      <c r="F4" s="115"/>
      <c r="G4" s="79"/>
    </row>
    <row r="5" spans="1:7" x14ac:dyDescent="0.2">
      <c r="A5" s="32"/>
      <c r="B5" s="33"/>
      <c r="C5" s="35"/>
      <c r="D5" s="35"/>
      <c r="E5" s="115"/>
      <c r="F5" s="115"/>
      <c r="G5" s="79"/>
    </row>
    <row r="6" spans="1:7" x14ac:dyDescent="0.2">
      <c r="A6" s="32">
        <v>59.01</v>
      </c>
      <c r="B6" s="33" t="s">
        <v>196</v>
      </c>
      <c r="C6" s="35"/>
      <c r="D6" s="35">
        <v>0</v>
      </c>
      <c r="E6" s="115"/>
      <c r="F6" s="115"/>
      <c r="G6" s="79"/>
    </row>
    <row r="7" spans="1:7" x14ac:dyDescent="0.2">
      <c r="A7" s="32"/>
      <c r="B7" s="33"/>
      <c r="C7" s="35"/>
      <c r="D7" s="250"/>
      <c r="E7" s="115"/>
      <c r="F7" s="115"/>
      <c r="G7" s="79"/>
    </row>
    <row r="8" spans="1:7" x14ac:dyDescent="0.2">
      <c r="A8" s="32"/>
      <c r="B8" s="33" t="s">
        <v>197</v>
      </c>
      <c r="C8" s="35"/>
      <c r="D8" s="250"/>
      <c r="E8" s="115"/>
      <c r="F8" s="115"/>
      <c r="G8" s="79"/>
    </row>
    <row r="9" spans="1:7" x14ac:dyDescent="0.2">
      <c r="A9" s="32"/>
      <c r="B9" s="33"/>
      <c r="C9" s="35"/>
      <c r="D9" s="250"/>
      <c r="E9" s="115"/>
      <c r="F9" s="115"/>
      <c r="G9" s="79"/>
    </row>
    <row r="10" spans="1:7" x14ac:dyDescent="0.2">
      <c r="A10" s="32"/>
      <c r="B10" s="33" t="s">
        <v>198</v>
      </c>
      <c r="C10" s="35" t="s">
        <v>72</v>
      </c>
      <c r="D10" s="250">
        <v>1.2</v>
      </c>
      <c r="E10" s="115">
        <v>30000</v>
      </c>
      <c r="F10" s="324"/>
      <c r="G10" s="249"/>
    </row>
    <row r="11" spans="1:7" x14ac:dyDescent="0.2">
      <c r="A11" s="32"/>
      <c r="B11" s="33"/>
      <c r="C11" s="35"/>
      <c r="D11" s="250"/>
      <c r="E11" s="115"/>
      <c r="F11" s="324"/>
      <c r="G11" s="249"/>
    </row>
    <row r="12" spans="1:7" x14ac:dyDescent="0.2">
      <c r="A12" s="32">
        <v>59.02</v>
      </c>
      <c r="B12" s="33" t="s">
        <v>199</v>
      </c>
      <c r="C12" s="35" t="s">
        <v>72</v>
      </c>
      <c r="D12" s="250">
        <v>0.5</v>
      </c>
      <c r="E12" s="115">
        <v>14000</v>
      </c>
      <c r="F12" s="324"/>
      <c r="G12" s="249"/>
    </row>
    <row r="13" spans="1:7" x14ac:dyDescent="0.2">
      <c r="A13" s="32"/>
      <c r="B13" s="33"/>
      <c r="C13" s="35"/>
      <c r="D13" s="250"/>
      <c r="E13" s="115"/>
      <c r="F13" s="115"/>
      <c r="G13" s="79"/>
    </row>
    <row r="14" spans="1:7" s="34" customFormat="1" x14ac:dyDescent="0.2">
      <c r="A14" s="32"/>
      <c r="B14" s="33"/>
      <c r="C14" s="35"/>
      <c r="D14" s="103"/>
      <c r="E14" s="117"/>
      <c r="F14" s="117"/>
      <c r="G14" s="199"/>
    </row>
    <row r="15" spans="1:7" s="34" customFormat="1" x14ac:dyDescent="0.2">
      <c r="A15" s="32"/>
      <c r="B15" s="33"/>
      <c r="C15" s="35"/>
      <c r="D15" s="103"/>
      <c r="E15" s="117"/>
      <c r="F15" s="117"/>
      <c r="G15" s="199"/>
    </row>
    <row r="16" spans="1:7" s="34" customFormat="1" x14ac:dyDescent="0.2">
      <c r="A16" s="32"/>
      <c r="B16" s="33"/>
      <c r="C16" s="35"/>
      <c r="D16" s="92"/>
      <c r="E16" s="115"/>
      <c r="F16" s="115"/>
      <c r="G16" s="38"/>
    </row>
    <row r="17" spans="1:7" s="34" customFormat="1" x14ac:dyDescent="0.2">
      <c r="A17" s="32"/>
      <c r="B17" s="33"/>
      <c r="C17" s="35"/>
      <c r="D17" s="92"/>
      <c r="E17" s="115"/>
      <c r="F17" s="115"/>
      <c r="G17" s="38"/>
    </row>
    <row r="18" spans="1:7" s="34" customFormat="1" x14ac:dyDescent="0.2">
      <c r="A18" s="32"/>
      <c r="B18" s="33"/>
      <c r="C18" s="35"/>
      <c r="D18" s="92"/>
      <c r="E18" s="115"/>
      <c r="F18" s="115"/>
      <c r="G18" s="38"/>
    </row>
    <row r="19" spans="1:7" s="34" customFormat="1" x14ac:dyDescent="0.2">
      <c r="A19" s="32"/>
      <c r="B19" s="33"/>
      <c r="C19" s="35"/>
      <c r="D19" s="92"/>
      <c r="E19" s="115"/>
      <c r="F19" s="115"/>
      <c r="G19" s="38"/>
    </row>
    <row r="20" spans="1:7" s="34" customFormat="1" ht="11.25" customHeight="1" x14ac:dyDescent="0.2">
      <c r="A20" s="32"/>
      <c r="B20" s="33"/>
      <c r="C20" s="36"/>
      <c r="D20" s="103"/>
      <c r="E20" s="117"/>
      <c r="F20" s="117"/>
      <c r="G20" s="199"/>
    </row>
    <row r="21" spans="1:7" s="34" customFormat="1" x14ac:dyDescent="0.2">
      <c r="A21" s="32"/>
      <c r="B21" s="33"/>
      <c r="C21" s="36"/>
      <c r="D21" s="103"/>
      <c r="E21" s="117"/>
      <c r="F21" s="117"/>
      <c r="G21" s="38"/>
    </row>
    <row r="22" spans="1:7" s="34" customFormat="1" x14ac:dyDescent="0.2">
      <c r="A22" s="32"/>
      <c r="B22" s="33"/>
      <c r="C22" s="36"/>
      <c r="D22" s="103"/>
      <c r="E22" s="117"/>
      <c r="F22" s="117"/>
      <c r="G22" s="199"/>
    </row>
    <row r="23" spans="1:7" s="34" customFormat="1" x14ac:dyDescent="0.2">
      <c r="A23" s="32"/>
      <c r="B23" s="33"/>
      <c r="C23" s="36"/>
      <c r="D23" s="103"/>
      <c r="E23" s="117"/>
      <c r="F23" s="117"/>
      <c r="G23" s="38"/>
    </row>
    <row r="24" spans="1:7" s="34" customFormat="1" x14ac:dyDescent="0.2">
      <c r="A24" s="32"/>
      <c r="B24" s="33"/>
      <c r="C24" s="36"/>
      <c r="D24" s="103"/>
      <c r="E24" s="117"/>
      <c r="F24" s="117"/>
      <c r="G24" s="38"/>
    </row>
    <row r="25" spans="1:7" s="34" customFormat="1" x14ac:dyDescent="0.2">
      <c r="A25" s="32"/>
      <c r="B25" s="33"/>
      <c r="C25" s="36"/>
      <c r="D25" s="103"/>
      <c r="E25" s="117"/>
      <c r="F25" s="117"/>
      <c r="G25" s="38"/>
    </row>
    <row r="26" spans="1:7" s="34" customFormat="1" ht="11.25" customHeight="1" x14ac:dyDescent="0.2">
      <c r="A26" s="32"/>
      <c r="B26" s="33"/>
      <c r="C26" s="35"/>
      <c r="D26" s="92"/>
      <c r="E26" s="115"/>
      <c r="F26" s="115"/>
      <c r="G26" s="38"/>
    </row>
    <row r="27" spans="1:7" s="34" customFormat="1" x14ac:dyDescent="0.2">
      <c r="A27" s="32"/>
      <c r="B27" s="33"/>
      <c r="C27" s="35"/>
      <c r="D27" s="92"/>
      <c r="E27" s="115"/>
      <c r="F27" s="115"/>
      <c r="G27" s="38"/>
    </row>
    <row r="28" spans="1:7" s="34" customFormat="1" ht="11.25" customHeight="1" x14ac:dyDescent="0.2">
      <c r="A28" s="32"/>
      <c r="B28" s="33"/>
      <c r="C28" s="35"/>
      <c r="D28" s="92"/>
      <c r="E28" s="115"/>
      <c r="F28" s="115"/>
      <c r="G28" s="38"/>
    </row>
    <row r="29" spans="1:7" s="34" customFormat="1" x14ac:dyDescent="0.2">
      <c r="A29" s="32"/>
      <c r="B29" s="33"/>
      <c r="C29" s="35"/>
      <c r="D29" s="92"/>
      <c r="E29" s="115"/>
      <c r="F29" s="115"/>
      <c r="G29" s="38"/>
    </row>
    <row r="30" spans="1:7" s="34" customFormat="1" x14ac:dyDescent="0.2">
      <c r="A30" s="32"/>
      <c r="B30" s="33"/>
      <c r="C30" s="35"/>
      <c r="D30" s="92"/>
      <c r="E30" s="115"/>
      <c r="F30" s="115"/>
      <c r="G30" s="38"/>
    </row>
    <row r="31" spans="1:7" s="34" customFormat="1" x14ac:dyDescent="0.2">
      <c r="A31" s="32"/>
      <c r="B31" s="33"/>
      <c r="C31" s="35"/>
      <c r="D31" s="92"/>
      <c r="E31" s="115"/>
      <c r="F31" s="115"/>
      <c r="G31" s="38"/>
    </row>
    <row r="32" spans="1:7" s="34" customFormat="1" x14ac:dyDescent="0.2">
      <c r="A32" s="32"/>
      <c r="B32" s="33"/>
      <c r="C32" s="36"/>
      <c r="D32" s="92"/>
      <c r="E32" s="115"/>
      <c r="F32" s="115"/>
      <c r="G32" s="199"/>
    </row>
    <row r="33" spans="1:7" s="34" customFormat="1" x14ac:dyDescent="0.2">
      <c r="A33" s="32"/>
      <c r="B33" s="33"/>
      <c r="C33" s="35"/>
      <c r="D33" s="92"/>
      <c r="E33" s="115"/>
      <c r="F33" s="115"/>
      <c r="G33" s="38"/>
    </row>
    <row r="34" spans="1:7" s="34" customFormat="1" x14ac:dyDescent="0.2">
      <c r="A34" s="32"/>
      <c r="B34" s="33"/>
      <c r="C34" s="35"/>
      <c r="D34" s="92"/>
      <c r="E34" s="115"/>
      <c r="F34" s="115"/>
      <c r="G34" s="199"/>
    </row>
    <row r="35" spans="1:7" s="34" customFormat="1" x14ac:dyDescent="0.2">
      <c r="A35" s="32"/>
      <c r="B35" s="33"/>
      <c r="C35" s="36"/>
      <c r="D35" s="87"/>
      <c r="E35" s="117"/>
      <c r="F35" s="117"/>
      <c r="G35" s="38"/>
    </row>
    <row r="36" spans="1:7" s="34" customFormat="1" x14ac:dyDescent="0.2">
      <c r="A36" s="32"/>
      <c r="B36" s="33"/>
      <c r="C36" s="35"/>
      <c r="D36" s="92"/>
      <c r="E36" s="115"/>
      <c r="F36" s="115"/>
      <c r="G36" s="38"/>
    </row>
    <row r="37" spans="1:7" s="34" customFormat="1" x14ac:dyDescent="0.2">
      <c r="A37" s="32"/>
      <c r="B37" s="33"/>
      <c r="C37" s="35"/>
      <c r="D37" s="92"/>
      <c r="E37" s="115"/>
      <c r="F37" s="115"/>
      <c r="G37" s="38"/>
    </row>
    <row r="38" spans="1:7" s="34" customFormat="1" x14ac:dyDescent="0.2">
      <c r="A38" s="32"/>
      <c r="B38" s="33"/>
      <c r="C38" s="35"/>
      <c r="D38" s="92"/>
      <c r="E38" s="115"/>
      <c r="F38" s="115"/>
      <c r="G38" s="38"/>
    </row>
    <row r="39" spans="1:7" s="34" customFormat="1" x14ac:dyDescent="0.2">
      <c r="A39" s="32"/>
      <c r="B39" s="33"/>
      <c r="C39" s="35"/>
      <c r="D39" s="92"/>
      <c r="E39" s="115"/>
      <c r="F39" s="115"/>
      <c r="G39" s="79"/>
    </row>
    <row r="40" spans="1:7" s="34" customFormat="1" x14ac:dyDescent="0.2">
      <c r="A40" s="32"/>
      <c r="B40" s="33"/>
      <c r="C40" s="36"/>
      <c r="D40" s="103"/>
      <c r="E40" s="117"/>
      <c r="F40" s="117"/>
      <c r="G40" s="199"/>
    </row>
    <row r="41" spans="1:7" s="34" customFormat="1" x14ac:dyDescent="0.2">
      <c r="A41" s="129"/>
      <c r="B41" s="68"/>
      <c r="C41" s="105"/>
      <c r="D41" s="103"/>
      <c r="E41" s="117"/>
      <c r="F41" s="117"/>
      <c r="G41" s="38"/>
    </row>
    <row r="42" spans="1:7" s="34" customFormat="1" x14ac:dyDescent="0.2">
      <c r="A42" s="32"/>
      <c r="B42" s="33"/>
      <c r="C42" s="35"/>
      <c r="D42" s="130"/>
      <c r="E42" s="115"/>
      <c r="F42" s="115"/>
      <c r="G42" s="199"/>
    </row>
    <row r="43" spans="1:7" s="34" customFormat="1" x14ac:dyDescent="0.2">
      <c r="A43" s="32"/>
      <c r="B43" s="33"/>
      <c r="C43" s="35"/>
      <c r="D43" s="92"/>
      <c r="E43" s="115"/>
      <c r="F43" s="115"/>
      <c r="G43" s="199"/>
    </row>
    <row r="44" spans="1:7" s="34" customFormat="1" x14ac:dyDescent="0.2">
      <c r="A44" s="32"/>
      <c r="B44" s="33"/>
      <c r="C44" s="35"/>
      <c r="D44" s="92"/>
      <c r="E44" s="115"/>
      <c r="F44" s="115"/>
      <c r="G44" s="199"/>
    </row>
    <row r="45" spans="1:7" s="34" customFormat="1" x14ac:dyDescent="0.2">
      <c r="A45" s="32"/>
      <c r="B45" s="33"/>
      <c r="C45" s="35"/>
      <c r="D45" s="92"/>
      <c r="E45" s="115"/>
      <c r="F45" s="115"/>
      <c r="G45" s="38"/>
    </row>
    <row r="46" spans="1:7" s="34" customFormat="1" x14ac:dyDescent="0.2">
      <c r="A46" s="32"/>
      <c r="B46" s="33"/>
      <c r="C46" s="36"/>
      <c r="D46" s="103"/>
      <c r="E46" s="117"/>
      <c r="F46" s="117"/>
      <c r="G46" s="199"/>
    </row>
    <row r="47" spans="1:7" s="34" customFormat="1" x14ac:dyDescent="0.2">
      <c r="A47" s="32"/>
      <c r="B47" s="33"/>
      <c r="C47" s="36"/>
      <c r="D47" s="103"/>
      <c r="E47" s="117"/>
      <c r="F47" s="117"/>
      <c r="G47" s="199"/>
    </row>
    <row r="48" spans="1:7" s="34" customFormat="1" x14ac:dyDescent="0.2">
      <c r="A48" s="32"/>
      <c r="B48" s="33"/>
      <c r="C48" s="36"/>
      <c r="D48" s="103"/>
      <c r="E48" s="117"/>
      <c r="F48" s="117"/>
      <c r="G48" s="199"/>
    </row>
    <row r="49" spans="1:7" s="34" customFormat="1" x14ac:dyDescent="0.2">
      <c r="A49" s="32"/>
      <c r="B49" s="33"/>
      <c r="C49" s="36"/>
      <c r="D49" s="103"/>
      <c r="E49" s="117"/>
      <c r="F49" s="117"/>
      <c r="G49" s="38"/>
    </row>
    <row r="50" spans="1:7" s="34" customFormat="1" x14ac:dyDescent="0.2">
      <c r="A50" s="32"/>
      <c r="B50" s="33"/>
      <c r="C50" s="36"/>
      <c r="D50" s="103"/>
      <c r="E50" s="117"/>
      <c r="F50" s="117"/>
      <c r="G50" s="38"/>
    </row>
    <row r="51" spans="1:7" s="34" customFormat="1" x14ac:dyDescent="0.2">
      <c r="A51" s="32"/>
      <c r="B51" s="33"/>
      <c r="C51" s="36"/>
      <c r="D51" s="103"/>
      <c r="E51" s="117"/>
      <c r="F51" s="117"/>
      <c r="G51" s="38"/>
    </row>
    <row r="52" spans="1:7" s="34" customFormat="1" x14ac:dyDescent="0.2">
      <c r="A52" s="32"/>
      <c r="B52" s="33"/>
      <c r="C52" s="36"/>
      <c r="D52" s="103"/>
      <c r="E52" s="117"/>
      <c r="F52" s="117"/>
      <c r="G52" s="38"/>
    </row>
    <row r="53" spans="1:7" s="34" customFormat="1" x14ac:dyDescent="0.2">
      <c r="A53" s="32"/>
      <c r="B53" s="33"/>
      <c r="C53" s="36"/>
      <c r="D53" s="103"/>
      <c r="E53" s="117"/>
      <c r="F53" s="117"/>
      <c r="G53" s="38"/>
    </row>
    <row r="54" spans="1:7" s="34" customFormat="1" x14ac:dyDescent="0.2">
      <c r="A54" s="32"/>
      <c r="B54" s="33"/>
      <c r="C54" s="36"/>
      <c r="D54" s="103"/>
      <c r="E54" s="117"/>
      <c r="F54" s="117"/>
      <c r="G54" s="38"/>
    </row>
    <row r="55" spans="1:7" s="34" customFormat="1" x14ac:dyDescent="0.2">
      <c r="A55" s="32"/>
      <c r="B55" s="33"/>
      <c r="C55" s="36"/>
      <c r="D55" s="103"/>
      <c r="E55" s="117"/>
      <c r="F55" s="117"/>
      <c r="G55" s="38"/>
    </row>
    <row r="56" spans="1:7" s="34" customFormat="1" x14ac:dyDescent="0.2">
      <c r="A56" s="32"/>
      <c r="B56" s="33"/>
      <c r="C56" s="36"/>
      <c r="D56" s="103"/>
      <c r="E56" s="117"/>
      <c r="F56" s="117"/>
      <c r="G56" s="38"/>
    </row>
    <row r="57" spans="1:7" s="34" customFormat="1" x14ac:dyDescent="0.2">
      <c r="A57" s="32"/>
      <c r="B57" s="33"/>
      <c r="C57" s="36"/>
      <c r="D57" s="103"/>
      <c r="E57" s="117"/>
      <c r="F57" s="117"/>
      <c r="G57" s="38"/>
    </row>
    <row r="58" spans="1:7" s="34" customFormat="1" x14ac:dyDescent="0.2">
      <c r="A58" s="32"/>
      <c r="B58" s="33"/>
      <c r="C58" s="36"/>
      <c r="D58" s="103"/>
      <c r="E58" s="117"/>
      <c r="F58" s="117"/>
      <c r="G58" s="38"/>
    </row>
    <row r="59" spans="1:7" s="34" customFormat="1" x14ac:dyDescent="0.2">
      <c r="A59" s="32"/>
      <c r="B59" s="33"/>
      <c r="C59" s="36"/>
      <c r="D59" s="103"/>
      <c r="E59" s="117"/>
      <c r="F59" s="117"/>
      <c r="G59" s="38"/>
    </row>
    <row r="60" spans="1:7" s="34" customFormat="1" x14ac:dyDescent="0.2">
      <c r="A60" s="32"/>
      <c r="B60" s="33"/>
      <c r="C60" s="36"/>
      <c r="D60" s="103"/>
      <c r="E60" s="117"/>
      <c r="F60" s="117"/>
      <c r="G60" s="38"/>
    </row>
    <row r="61" spans="1:7" s="34" customFormat="1" x14ac:dyDescent="0.2">
      <c r="A61" s="32"/>
      <c r="B61" s="33"/>
      <c r="C61" s="36"/>
      <c r="D61" s="103"/>
      <c r="E61" s="117"/>
      <c r="F61" s="117"/>
      <c r="G61" s="38"/>
    </row>
    <row r="62" spans="1:7" s="34" customFormat="1" x14ac:dyDescent="0.2">
      <c r="A62" s="32"/>
      <c r="B62" s="33"/>
      <c r="C62" s="36"/>
      <c r="D62" s="103"/>
      <c r="E62" s="117"/>
      <c r="F62" s="117"/>
      <c r="G62" s="38"/>
    </row>
    <row r="63" spans="1:7" s="34" customFormat="1" x14ac:dyDescent="0.2">
      <c r="A63" s="32"/>
      <c r="B63" s="33"/>
      <c r="C63" s="36"/>
      <c r="D63" s="103"/>
      <c r="E63" s="117"/>
      <c r="F63" s="117"/>
      <c r="G63" s="38"/>
    </row>
    <row r="64" spans="1:7" s="34" customFormat="1" x14ac:dyDescent="0.2">
      <c r="A64" s="32"/>
      <c r="B64" s="33"/>
      <c r="C64" s="36"/>
      <c r="D64" s="103"/>
      <c r="E64" s="117"/>
      <c r="F64" s="117"/>
      <c r="G64" s="38"/>
    </row>
    <row r="65" spans="1:7" s="34" customFormat="1" x14ac:dyDescent="0.2">
      <c r="A65" s="32"/>
      <c r="B65" s="33"/>
      <c r="C65" s="36"/>
      <c r="D65" s="103"/>
      <c r="E65" s="117"/>
      <c r="F65" s="117"/>
      <c r="G65" s="38"/>
    </row>
    <row r="66" spans="1:7" s="34" customFormat="1" x14ac:dyDescent="0.2">
      <c r="A66" s="32"/>
      <c r="B66" s="33"/>
      <c r="C66" s="36"/>
      <c r="D66" s="103"/>
      <c r="E66" s="117"/>
      <c r="F66" s="117"/>
      <c r="G66" s="38"/>
    </row>
    <row r="67" spans="1:7" s="34" customFormat="1" x14ac:dyDescent="0.2">
      <c r="A67" s="32"/>
      <c r="B67" s="33"/>
      <c r="C67" s="36"/>
      <c r="D67" s="103"/>
      <c r="E67" s="117"/>
      <c r="F67" s="117"/>
      <c r="G67" s="38"/>
    </row>
    <row r="68" spans="1:7" s="34" customFormat="1" x14ac:dyDescent="0.2">
      <c r="A68" s="32"/>
      <c r="B68" s="33"/>
      <c r="C68" s="36"/>
      <c r="D68" s="103"/>
      <c r="E68" s="117"/>
      <c r="F68" s="117"/>
      <c r="G68" s="38"/>
    </row>
    <row r="69" spans="1:7" s="34" customFormat="1" x14ac:dyDescent="0.2">
      <c r="A69" s="32"/>
      <c r="B69" s="33"/>
      <c r="C69" s="36"/>
      <c r="D69" s="103"/>
      <c r="E69" s="117"/>
      <c r="F69" s="117"/>
      <c r="G69" s="38"/>
    </row>
    <row r="70" spans="1:7" s="34" customFormat="1" x14ac:dyDescent="0.2">
      <c r="A70" s="32"/>
      <c r="B70" s="33"/>
      <c r="C70" s="36"/>
      <c r="D70" s="103"/>
      <c r="E70" s="117"/>
      <c r="F70" s="117"/>
      <c r="G70" s="38"/>
    </row>
    <row r="71" spans="1:7" s="34" customFormat="1" x14ac:dyDescent="0.2">
      <c r="A71" s="32"/>
      <c r="B71" s="33"/>
      <c r="C71" s="36"/>
      <c r="D71" s="103"/>
      <c r="E71" s="117"/>
      <c r="F71" s="117"/>
      <c r="G71" s="38"/>
    </row>
    <row r="72" spans="1:7" s="34" customFormat="1" x14ac:dyDescent="0.2">
      <c r="A72" s="32"/>
      <c r="B72" s="33"/>
      <c r="C72" s="36"/>
      <c r="D72" s="103"/>
      <c r="E72" s="117"/>
      <c r="F72" s="117"/>
      <c r="G72" s="38"/>
    </row>
    <row r="73" spans="1:7" s="34" customFormat="1" x14ac:dyDescent="0.2">
      <c r="A73" s="32"/>
      <c r="B73" s="33"/>
      <c r="C73" s="36"/>
      <c r="D73" s="103"/>
      <c r="E73" s="117"/>
      <c r="F73" s="117"/>
      <c r="G73" s="38"/>
    </row>
    <row r="74" spans="1:7" s="34" customFormat="1" x14ac:dyDescent="0.2">
      <c r="A74" s="32"/>
      <c r="B74" s="33"/>
      <c r="C74" s="36"/>
      <c r="D74" s="103"/>
      <c r="E74" s="117"/>
      <c r="F74" s="117"/>
      <c r="G74" s="38"/>
    </row>
    <row r="75" spans="1:7" s="34" customFormat="1" x14ac:dyDescent="0.2">
      <c r="A75" s="32"/>
      <c r="B75" s="33"/>
      <c r="C75" s="36"/>
      <c r="D75" s="103"/>
      <c r="E75" s="117"/>
      <c r="F75" s="117"/>
      <c r="G75" s="38"/>
    </row>
    <row r="76" spans="1:7" s="34" customFormat="1" x14ac:dyDescent="0.2">
      <c r="A76" s="32"/>
      <c r="B76" s="33"/>
      <c r="C76" s="36"/>
      <c r="D76" s="103"/>
      <c r="E76" s="117"/>
      <c r="F76" s="117"/>
      <c r="G76" s="38"/>
    </row>
    <row r="77" spans="1:7" s="34" customFormat="1" x14ac:dyDescent="0.2">
      <c r="A77" s="32"/>
      <c r="B77" s="33"/>
      <c r="C77" s="36"/>
      <c r="D77" s="103"/>
      <c r="E77" s="117"/>
      <c r="F77" s="117"/>
      <c r="G77" s="38"/>
    </row>
    <row r="78" spans="1:7" s="34" customFormat="1" x14ac:dyDescent="0.2">
      <c r="A78" s="32"/>
      <c r="B78" s="33"/>
      <c r="C78" s="36"/>
      <c r="D78" s="103"/>
      <c r="E78" s="117"/>
      <c r="F78" s="117"/>
      <c r="G78" s="38"/>
    </row>
    <row r="79" spans="1:7" s="34" customFormat="1" x14ac:dyDescent="0.2">
      <c r="A79" s="32"/>
      <c r="B79" s="33"/>
      <c r="C79" s="36"/>
      <c r="D79" s="103"/>
      <c r="E79" s="117"/>
      <c r="F79" s="117"/>
      <c r="G79" s="38"/>
    </row>
    <row r="80" spans="1:7" s="34" customFormat="1" x14ac:dyDescent="0.2">
      <c r="A80" s="32"/>
      <c r="B80" s="33"/>
      <c r="C80" s="36"/>
      <c r="D80" s="103"/>
      <c r="E80" s="117"/>
      <c r="F80" s="117"/>
      <c r="G80" s="38"/>
    </row>
    <row r="81" spans="1:7" s="34" customFormat="1" x14ac:dyDescent="0.2">
      <c r="A81" s="32"/>
      <c r="B81" s="33"/>
      <c r="C81" s="36"/>
      <c r="D81" s="103"/>
      <c r="E81" s="117"/>
      <c r="F81" s="117"/>
      <c r="G81" s="38"/>
    </row>
    <row r="82" spans="1:7" s="34" customFormat="1" x14ac:dyDescent="0.2">
      <c r="A82" s="32"/>
      <c r="B82" s="33"/>
      <c r="C82" s="36"/>
      <c r="D82" s="103"/>
      <c r="E82" s="117"/>
      <c r="F82" s="117"/>
      <c r="G82" s="38"/>
    </row>
    <row r="83" spans="1:7" s="34" customFormat="1" x14ac:dyDescent="0.2">
      <c r="A83" s="32"/>
      <c r="B83" s="33"/>
      <c r="C83" s="36"/>
      <c r="D83" s="103"/>
      <c r="E83" s="117"/>
      <c r="F83" s="117"/>
      <c r="G83" s="38"/>
    </row>
    <row r="84" spans="1:7" s="34" customFormat="1" x14ac:dyDescent="0.2">
      <c r="A84" s="32"/>
      <c r="B84" s="33"/>
      <c r="C84" s="36"/>
      <c r="D84" s="103"/>
      <c r="E84" s="117"/>
      <c r="F84" s="117"/>
      <c r="G84" s="38"/>
    </row>
    <row r="85" spans="1:7" s="34" customFormat="1" x14ac:dyDescent="0.2">
      <c r="A85" s="32"/>
      <c r="B85" s="33"/>
      <c r="C85" s="36"/>
      <c r="D85" s="103"/>
      <c r="E85" s="117"/>
      <c r="F85" s="117"/>
      <c r="G85" s="38"/>
    </row>
    <row r="86" spans="1:7" x14ac:dyDescent="0.2">
      <c r="A86" s="32"/>
      <c r="B86" s="33"/>
      <c r="C86" s="35"/>
      <c r="D86" s="92"/>
      <c r="E86" s="216"/>
      <c r="F86" s="117"/>
      <c r="G86" s="38"/>
    </row>
    <row r="87" spans="1:7" ht="38.25" x14ac:dyDescent="0.2">
      <c r="A87" s="170">
        <v>5800</v>
      </c>
      <c r="B87" s="57" t="s">
        <v>73</v>
      </c>
      <c r="C87" s="52"/>
      <c r="D87" s="56">
        <v>0</v>
      </c>
      <c r="E87" s="152"/>
      <c r="F87" s="152"/>
      <c r="G87" s="15">
        <f>SUM(G11:G86)</f>
        <v>0</v>
      </c>
    </row>
    <row r="88" spans="1:7" x14ac:dyDescent="0.2">
      <c r="G88" s="75"/>
    </row>
    <row r="89" spans="1:7" x14ac:dyDescent="0.2">
      <c r="G89" s="75"/>
    </row>
    <row r="90" spans="1:7" x14ac:dyDescent="0.2">
      <c r="G90" s="75"/>
    </row>
    <row r="91" spans="1:7" x14ac:dyDescent="0.2">
      <c r="E91" s="119"/>
      <c r="F91" s="119"/>
      <c r="G91" s="75"/>
    </row>
    <row r="92" spans="1:7" x14ac:dyDescent="0.2">
      <c r="E92" s="119"/>
      <c r="F92" s="119"/>
      <c r="G92" s="75"/>
    </row>
    <row r="93" spans="1:7" x14ac:dyDescent="0.2">
      <c r="E93" s="119"/>
      <c r="F93" s="119"/>
      <c r="G93" s="75"/>
    </row>
    <row r="94" spans="1:7" x14ac:dyDescent="0.2">
      <c r="E94" s="119"/>
      <c r="F94" s="119"/>
      <c r="G94" s="75"/>
    </row>
    <row r="95" spans="1:7" x14ac:dyDescent="0.2">
      <c r="E95" s="119"/>
      <c r="F95" s="119"/>
      <c r="G95" s="75"/>
    </row>
    <row r="96" spans="1:7" x14ac:dyDescent="0.2">
      <c r="E96" s="119"/>
      <c r="F96" s="119"/>
      <c r="G96" s="75"/>
    </row>
    <row r="97" spans="5:7" x14ac:dyDescent="0.2">
      <c r="E97" s="119"/>
      <c r="F97" s="119"/>
      <c r="G97" s="75"/>
    </row>
    <row r="98" spans="5:7" x14ac:dyDescent="0.2">
      <c r="E98" s="119"/>
      <c r="F98" s="119"/>
      <c r="G98" s="75"/>
    </row>
    <row r="99" spans="5:7" x14ac:dyDescent="0.2">
      <c r="E99" s="119"/>
      <c r="F99" s="119"/>
      <c r="G99" s="75"/>
    </row>
    <row r="100" spans="5:7" x14ac:dyDescent="0.2">
      <c r="E100" s="119"/>
      <c r="F100" s="119"/>
      <c r="G100" s="75"/>
    </row>
    <row r="101" spans="5:7" x14ac:dyDescent="0.2">
      <c r="E101" s="119"/>
      <c r="F101" s="119"/>
      <c r="G101" s="75"/>
    </row>
    <row r="102" spans="5:7" x14ac:dyDescent="0.2">
      <c r="E102" s="119"/>
      <c r="F102" s="119"/>
      <c r="G102" s="75"/>
    </row>
    <row r="103" spans="5:7" x14ac:dyDescent="0.2">
      <c r="E103" s="119"/>
      <c r="F103" s="119"/>
      <c r="G103" s="75"/>
    </row>
    <row r="104" spans="5:7" x14ac:dyDescent="0.2">
      <c r="E104" s="119"/>
      <c r="F104" s="119"/>
      <c r="G104" s="75"/>
    </row>
    <row r="105" spans="5:7" x14ac:dyDescent="0.2">
      <c r="E105" s="119"/>
      <c r="F105" s="119"/>
      <c r="G105" s="75"/>
    </row>
    <row r="106" spans="5:7" x14ac:dyDescent="0.2">
      <c r="E106" s="119"/>
      <c r="F106" s="119"/>
      <c r="G106" s="75"/>
    </row>
    <row r="107" spans="5:7" x14ac:dyDescent="0.2">
      <c r="E107" s="119"/>
      <c r="F107" s="119"/>
      <c r="G107" s="75"/>
    </row>
    <row r="108" spans="5:7" x14ac:dyDescent="0.2">
      <c r="E108" s="119"/>
      <c r="F108" s="119"/>
      <c r="G108" s="75"/>
    </row>
    <row r="109" spans="5:7" x14ac:dyDescent="0.2">
      <c r="E109" s="119"/>
      <c r="F109" s="119"/>
      <c r="G109" s="75"/>
    </row>
    <row r="110" spans="5:7" x14ac:dyDescent="0.2">
      <c r="E110" s="119"/>
      <c r="F110" s="119"/>
      <c r="G110" s="75"/>
    </row>
    <row r="111" spans="5:7" x14ac:dyDescent="0.2">
      <c r="E111" s="119"/>
      <c r="F111" s="119"/>
      <c r="G111" s="75"/>
    </row>
    <row r="112" spans="5:7" x14ac:dyDescent="0.2">
      <c r="E112" s="119"/>
      <c r="F112" s="119"/>
      <c r="G112" s="75"/>
    </row>
    <row r="113" spans="5:7" x14ac:dyDescent="0.2">
      <c r="E113" s="119"/>
      <c r="F113" s="119"/>
      <c r="G113" s="75"/>
    </row>
    <row r="114" spans="5:7" x14ac:dyDescent="0.2">
      <c r="E114" s="119"/>
      <c r="F114" s="119"/>
      <c r="G114" s="75"/>
    </row>
    <row r="115" spans="5:7" x14ac:dyDescent="0.2">
      <c r="E115" s="119"/>
      <c r="F115" s="119"/>
      <c r="G115" s="75"/>
    </row>
    <row r="116" spans="5:7" x14ac:dyDescent="0.2">
      <c r="E116" s="119"/>
      <c r="F116" s="119"/>
      <c r="G116" s="75"/>
    </row>
    <row r="117" spans="5:7" x14ac:dyDescent="0.2">
      <c r="E117" s="119"/>
      <c r="F117" s="119"/>
      <c r="G117" s="75"/>
    </row>
    <row r="118" spans="5:7" x14ac:dyDescent="0.2">
      <c r="E118" s="119"/>
      <c r="F118" s="119"/>
      <c r="G118" s="75"/>
    </row>
    <row r="119" spans="5:7" x14ac:dyDescent="0.2">
      <c r="E119" s="119"/>
      <c r="F119" s="119"/>
      <c r="G119" s="75"/>
    </row>
    <row r="120" spans="5:7" x14ac:dyDescent="0.2">
      <c r="E120" s="119"/>
      <c r="F120" s="119"/>
      <c r="G120" s="75"/>
    </row>
    <row r="121" spans="5:7" x14ac:dyDescent="0.2">
      <c r="E121" s="119"/>
      <c r="F121" s="119"/>
      <c r="G121" s="75"/>
    </row>
    <row r="122" spans="5:7" x14ac:dyDescent="0.2">
      <c r="E122" s="119"/>
      <c r="F122" s="119"/>
      <c r="G122" s="75"/>
    </row>
    <row r="123" spans="5:7" x14ac:dyDescent="0.2">
      <c r="E123" s="119"/>
      <c r="F123" s="119"/>
      <c r="G123" s="75"/>
    </row>
    <row r="124" spans="5:7" x14ac:dyDescent="0.2">
      <c r="E124" s="119"/>
      <c r="F124" s="119"/>
      <c r="G124" s="75"/>
    </row>
    <row r="125" spans="5:7" x14ac:dyDescent="0.2">
      <c r="E125" s="119"/>
      <c r="F125" s="119"/>
      <c r="G125" s="75"/>
    </row>
    <row r="126" spans="5:7" x14ac:dyDescent="0.2">
      <c r="E126" s="119"/>
      <c r="F126" s="119"/>
      <c r="G126" s="75"/>
    </row>
    <row r="127" spans="5:7" x14ac:dyDescent="0.2">
      <c r="E127" s="119"/>
      <c r="F127" s="119"/>
      <c r="G127" s="75"/>
    </row>
    <row r="128" spans="5:7" x14ac:dyDescent="0.2">
      <c r="E128" s="119"/>
      <c r="F128" s="119"/>
      <c r="G128" s="75"/>
    </row>
    <row r="129" spans="5:7" x14ac:dyDescent="0.2">
      <c r="E129" s="119"/>
      <c r="F129" s="119"/>
      <c r="G129" s="75"/>
    </row>
    <row r="130" spans="5:7" x14ac:dyDescent="0.2">
      <c r="E130" s="119"/>
      <c r="F130" s="119"/>
      <c r="G130" s="75"/>
    </row>
    <row r="131" spans="5:7" x14ac:dyDescent="0.2">
      <c r="E131" s="119"/>
      <c r="F131" s="119"/>
      <c r="G131" s="75"/>
    </row>
    <row r="132" spans="5:7" x14ac:dyDescent="0.2">
      <c r="E132" s="119"/>
      <c r="F132" s="119"/>
      <c r="G132" s="75"/>
    </row>
    <row r="133" spans="5:7" x14ac:dyDescent="0.2">
      <c r="E133" s="119"/>
      <c r="F133" s="119"/>
      <c r="G133" s="75"/>
    </row>
    <row r="134" spans="5:7" x14ac:dyDescent="0.2">
      <c r="E134" s="119"/>
      <c r="F134" s="119"/>
      <c r="G134" s="75"/>
    </row>
    <row r="135" spans="5:7" x14ac:dyDescent="0.2">
      <c r="E135" s="119"/>
      <c r="F135" s="119"/>
      <c r="G135" s="75"/>
    </row>
    <row r="136" spans="5:7" x14ac:dyDescent="0.2">
      <c r="E136" s="119"/>
      <c r="F136" s="119"/>
      <c r="G136" s="75"/>
    </row>
    <row r="137" spans="5:7" x14ac:dyDescent="0.2">
      <c r="E137" s="119"/>
      <c r="F137" s="119"/>
      <c r="G137" s="75"/>
    </row>
    <row r="138" spans="5:7" x14ac:dyDescent="0.2">
      <c r="E138" s="119"/>
      <c r="F138" s="119"/>
      <c r="G138" s="75"/>
    </row>
    <row r="139" spans="5:7" x14ac:dyDescent="0.2">
      <c r="E139" s="119"/>
      <c r="F139" s="119"/>
      <c r="G139" s="75"/>
    </row>
    <row r="140" spans="5:7" x14ac:dyDescent="0.2">
      <c r="E140" s="119"/>
      <c r="F140" s="119"/>
      <c r="G140" s="75"/>
    </row>
    <row r="141" spans="5:7" x14ac:dyDescent="0.2">
      <c r="E141" s="119"/>
      <c r="F141" s="119"/>
      <c r="G141" s="75"/>
    </row>
    <row r="142" spans="5:7" x14ac:dyDescent="0.2">
      <c r="E142" s="119"/>
      <c r="F142" s="119"/>
      <c r="G142" s="75"/>
    </row>
    <row r="143" spans="5:7" x14ac:dyDescent="0.2">
      <c r="E143" s="119"/>
      <c r="F143" s="119"/>
      <c r="G143" s="75"/>
    </row>
    <row r="144" spans="5:7" x14ac:dyDescent="0.2">
      <c r="E144" s="119"/>
      <c r="F144" s="119"/>
      <c r="G144" s="75"/>
    </row>
    <row r="145" spans="5:7" x14ac:dyDescent="0.2">
      <c r="E145" s="119"/>
      <c r="F145" s="119"/>
      <c r="G145" s="75"/>
    </row>
    <row r="146" spans="5:7" x14ac:dyDescent="0.2">
      <c r="E146" s="119"/>
      <c r="F146" s="119"/>
      <c r="G146" s="75"/>
    </row>
    <row r="147" spans="5:7" x14ac:dyDescent="0.2">
      <c r="E147" s="119"/>
      <c r="F147" s="119"/>
      <c r="G147" s="75"/>
    </row>
    <row r="148" spans="5:7" x14ac:dyDescent="0.2">
      <c r="E148" s="119"/>
      <c r="F148" s="119"/>
      <c r="G148" s="75"/>
    </row>
    <row r="149" spans="5:7" x14ac:dyDescent="0.2">
      <c r="E149" s="119"/>
      <c r="F149" s="119"/>
      <c r="G149" s="75"/>
    </row>
    <row r="150" spans="5:7" x14ac:dyDescent="0.2">
      <c r="E150" s="119"/>
      <c r="F150" s="119"/>
      <c r="G150" s="75"/>
    </row>
    <row r="151" spans="5:7" x14ac:dyDescent="0.2">
      <c r="E151" s="119"/>
      <c r="F151" s="119"/>
      <c r="G151" s="75"/>
    </row>
    <row r="152" spans="5:7" x14ac:dyDescent="0.2">
      <c r="E152" s="119"/>
      <c r="F152" s="119"/>
      <c r="G152" s="75"/>
    </row>
    <row r="153" spans="5:7" x14ac:dyDescent="0.2">
      <c r="E153" s="119"/>
      <c r="F153" s="119"/>
      <c r="G153" s="75"/>
    </row>
    <row r="154" spans="5:7" x14ac:dyDescent="0.2">
      <c r="E154" s="119"/>
      <c r="F154" s="119"/>
      <c r="G154" s="75"/>
    </row>
    <row r="155" spans="5:7" x14ac:dyDescent="0.2">
      <c r="E155" s="119"/>
      <c r="F155" s="119"/>
      <c r="G155" s="75"/>
    </row>
    <row r="156" spans="5:7" x14ac:dyDescent="0.2">
      <c r="E156" s="119"/>
      <c r="F156" s="119"/>
      <c r="G156" s="75"/>
    </row>
    <row r="157" spans="5:7" x14ac:dyDescent="0.2">
      <c r="E157" s="119"/>
      <c r="F157" s="119"/>
      <c r="G157" s="75"/>
    </row>
    <row r="158" spans="5:7" x14ac:dyDescent="0.2">
      <c r="E158" s="119"/>
      <c r="F158" s="119"/>
      <c r="G158" s="75"/>
    </row>
    <row r="159" spans="5:7" x14ac:dyDescent="0.2">
      <c r="E159" s="119"/>
      <c r="F159" s="119"/>
      <c r="G159" s="75"/>
    </row>
    <row r="160" spans="5:7" x14ac:dyDescent="0.2">
      <c r="E160" s="119"/>
      <c r="F160" s="119"/>
      <c r="G160" s="75"/>
    </row>
    <row r="161" spans="5:7" x14ac:dyDescent="0.2">
      <c r="E161" s="119"/>
      <c r="F161" s="119"/>
      <c r="G161" s="75"/>
    </row>
    <row r="162" spans="5:7" x14ac:dyDescent="0.2">
      <c r="E162" s="119"/>
      <c r="F162" s="119"/>
      <c r="G162" s="75"/>
    </row>
    <row r="163" spans="5:7" x14ac:dyDescent="0.2">
      <c r="E163" s="119"/>
      <c r="F163" s="119"/>
      <c r="G163" s="75"/>
    </row>
    <row r="164" spans="5:7" x14ac:dyDescent="0.2">
      <c r="E164" s="119"/>
      <c r="F164" s="119"/>
      <c r="G164" s="75"/>
    </row>
    <row r="165" spans="5:7" x14ac:dyDescent="0.2">
      <c r="E165" s="119"/>
      <c r="F165" s="119"/>
      <c r="G165" s="75"/>
    </row>
    <row r="166" spans="5:7" x14ac:dyDescent="0.2">
      <c r="E166" s="119"/>
      <c r="F166" s="119"/>
      <c r="G166" s="75"/>
    </row>
    <row r="167" spans="5:7" x14ac:dyDescent="0.2">
      <c r="E167" s="119"/>
      <c r="F167" s="119"/>
      <c r="G167" s="75"/>
    </row>
    <row r="168" spans="5:7" x14ac:dyDescent="0.2">
      <c r="E168" s="119"/>
      <c r="F168" s="119"/>
      <c r="G168" s="75"/>
    </row>
    <row r="169" spans="5:7" x14ac:dyDescent="0.2">
      <c r="E169" s="119"/>
      <c r="F169" s="119"/>
      <c r="G169" s="75"/>
    </row>
    <row r="170" spans="5:7" x14ac:dyDescent="0.2">
      <c r="E170" s="119"/>
      <c r="F170" s="119"/>
      <c r="G170" s="75"/>
    </row>
    <row r="171" spans="5:7" x14ac:dyDescent="0.2">
      <c r="E171" s="119"/>
      <c r="F171" s="119"/>
      <c r="G171" s="75"/>
    </row>
    <row r="172" spans="5:7" x14ac:dyDescent="0.2">
      <c r="E172" s="119"/>
      <c r="F172" s="119"/>
      <c r="G172" s="75"/>
    </row>
    <row r="173" spans="5:7" x14ac:dyDescent="0.2">
      <c r="E173" s="119"/>
      <c r="F173" s="119"/>
      <c r="G173" s="75"/>
    </row>
    <row r="174" spans="5:7" x14ac:dyDescent="0.2">
      <c r="E174" s="119"/>
      <c r="F174" s="119"/>
      <c r="G174" s="75"/>
    </row>
    <row r="175" spans="5:7" x14ac:dyDescent="0.2">
      <c r="E175" s="119"/>
      <c r="F175" s="119"/>
      <c r="G175" s="75"/>
    </row>
    <row r="176" spans="5:7" x14ac:dyDescent="0.2">
      <c r="E176" s="119"/>
      <c r="F176" s="119"/>
      <c r="G176" s="75"/>
    </row>
    <row r="177" spans="5:7" x14ac:dyDescent="0.2">
      <c r="E177" s="119"/>
      <c r="F177" s="119"/>
      <c r="G177" s="75"/>
    </row>
    <row r="178" spans="5:7" x14ac:dyDescent="0.2">
      <c r="E178" s="119"/>
      <c r="F178" s="119"/>
      <c r="G178" s="75"/>
    </row>
    <row r="179" spans="5:7" x14ac:dyDescent="0.2">
      <c r="E179" s="119"/>
      <c r="F179" s="119"/>
      <c r="G179" s="75"/>
    </row>
    <row r="180" spans="5:7" x14ac:dyDescent="0.2">
      <c r="E180" s="119"/>
      <c r="F180" s="119"/>
      <c r="G180" s="75"/>
    </row>
    <row r="181" spans="5:7" x14ac:dyDescent="0.2">
      <c r="E181" s="119"/>
      <c r="F181" s="119"/>
      <c r="G181" s="75"/>
    </row>
    <row r="182" spans="5:7" x14ac:dyDescent="0.2">
      <c r="E182" s="119"/>
      <c r="F182" s="119"/>
      <c r="G182" s="75"/>
    </row>
    <row r="183" spans="5:7" x14ac:dyDescent="0.2">
      <c r="E183" s="119"/>
      <c r="F183" s="119"/>
      <c r="G183" s="75"/>
    </row>
    <row r="184" spans="5:7" x14ac:dyDescent="0.2">
      <c r="E184" s="119"/>
      <c r="F184" s="119"/>
      <c r="G184" s="75"/>
    </row>
    <row r="185" spans="5:7" x14ac:dyDescent="0.2">
      <c r="E185" s="119"/>
      <c r="F185" s="119"/>
      <c r="G185" s="75"/>
    </row>
    <row r="186" spans="5:7" x14ac:dyDescent="0.2">
      <c r="E186" s="119"/>
      <c r="F186" s="119"/>
      <c r="G186" s="75"/>
    </row>
    <row r="187" spans="5:7" x14ac:dyDescent="0.2">
      <c r="E187" s="119"/>
      <c r="F187" s="119"/>
      <c r="G187" s="75"/>
    </row>
    <row r="188" spans="5:7" x14ac:dyDescent="0.2">
      <c r="E188" s="119"/>
      <c r="F188" s="119"/>
      <c r="G188" s="75"/>
    </row>
    <row r="189" spans="5:7" x14ac:dyDescent="0.2">
      <c r="E189" s="119"/>
      <c r="F189" s="119"/>
      <c r="G189" s="75"/>
    </row>
    <row r="190" spans="5:7" x14ac:dyDescent="0.2">
      <c r="E190" s="119"/>
      <c r="F190" s="119"/>
      <c r="G190" s="75"/>
    </row>
    <row r="191" spans="5:7" x14ac:dyDescent="0.2">
      <c r="E191" s="119"/>
      <c r="F191" s="119"/>
      <c r="G191" s="75"/>
    </row>
    <row r="192" spans="5:7" x14ac:dyDescent="0.2">
      <c r="E192" s="119"/>
      <c r="F192" s="119"/>
      <c r="G192" s="75"/>
    </row>
    <row r="193" spans="5:7" x14ac:dyDescent="0.2">
      <c r="E193" s="119"/>
      <c r="F193" s="119"/>
      <c r="G193" s="75"/>
    </row>
    <row r="194" spans="5:7" x14ac:dyDescent="0.2">
      <c r="E194" s="119"/>
      <c r="F194" s="119"/>
      <c r="G194" s="75"/>
    </row>
    <row r="195" spans="5:7" x14ac:dyDescent="0.2">
      <c r="E195" s="119"/>
      <c r="F195" s="119"/>
      <c r="G195" s="75"/>
    </row>
    <row r="196" spans="5:7" x14ac:dyDescent="0.2">
      <c r="E196" s="119"/>
      <c r="F196" s="119"/>
      <c r="G196" s="75"/>
    </row>
    <row r="197" spans="5:7" x14ac:dyDescent="0.2">
      <c r="E197" s="119"/>
      <c r="F197" s="119"/>
      <c r="G197" s="75"/>
    </row>
    <row r="198" spans="5:7" x14ac:dyDescent="0.2">
      <c r="E198" s="119"/>
      <c r="F198" s="119"/>
      <c r="G198" s="75"/>
    </row>
    <row r="199" spans="5:7" x14ac:dyDescent="0.2">
      <c r="E199" s="119"/>
      <c r="F199" s="119"/>
      <c r="G199" s="75"/>
    </row>
    <row r="200" spans="5:7" x14ac:dyDescent="0.2">
      <c r="E200" s="119"/>
      <c r="F200" s="119"/>
      <c r="G200" s="75"/>
    </row>
    <row r="201" spans="5:7" x14ac:dyDescent="0.2">
      <c r="E201" s="119"/>
      <c r="F201" s="119"/>
      <c r="G201" s="75"/>
    </row>
    <row r="202" spans="5:7" x14ac:dyDescent="0.2">
      <c r="E202" s="119"/>
      <c r="F202" s="119"/>
      <c r="G202" s="75"/>
    </row>
    <row r="203" spans="5:7" x14ac:dyDescent="0.2">
      <c r="E203" s="119"/>
      <c r="F203" s="119"/>
      <c r="G203" s="75"/>
    </row>
    <row r="204" spans="5:7" x14ac:dyDescent="0.2">
      <c r="E204" s="119"/>
      <c r="F204" s="119"/>
      <c r="G204" s="75"/>
    </row>
    <row r="205" spans="5:7" x14ac:dyDescent="0.2">
      <c r="E205" s="119"/>
      <c r="F205" s="119"/>
      <c r="G205" s="75"/>
    </row>
    <row r="206" spans="5:7" x14ac:dyDescent="0.2">
      <c r="E206" s="119"/>
      <c r="F206" s="119"/>
      <c r="G206" s="75"/>
    </row>
    <row r="207" spans="5:7" x14ac:dyDescent="0.2">
      <c r="E207" s="119"/>
      <c r="F207" s="119"/>
      <c r="G207" s="75"/>
    </row>
    <row r="208" spans="5:7" x14ac:dyDescent="0.2">
      <c r="E208" s="119"/>
      <c r="F208" s="119"/>
      <c r="G208" s="75"/>
    </row>
    <row r="209" spans="5:7" x14ac:dyDescent="0.2">
      <c r="E209" s="119"/>
      <c r="F209" s="119"/>
      <c r="G209" s="75"/>
    </row>
    <row r="210" spans="5:7" x14ac:dyDescent="0.2">
      <c r="E210" s="119"/>
      <c r="F210" s="119"/>
      <c r="G210" s="75"/>
    </row>
    <row r="211" spans="5:7" x14ac:dyDescent="0.2">
      <c r="E211" s="119"/>
      <c r="F211" s="119"/>
      <c r="G211" s="75"/>
    </row>
    <row r="212" spans="5:7" x14ac:dyDescent="0.2">
      <c r="E212" s="119"/>
      <c r="F212" s="119"/>
      <c r="G212" s="75"/>
    </row>
    <row r="213" spans="5:7" x14ac:dyDescent="0.2">
      <c r="E213" s="119"/>
      <c r="F213" s="119"/>
      <c r="G213" s="75"/>
    </row>
    <row r="214" spans="5:7" x14ac:dyDescent="0.2">
      <c r="E214" s="119"/>
      <c r="F214" s="119"/>
      <c r="G214" s="75"/>
    </row>
    <row r="215" spans="5:7" x14ac:dyDescent="0.2">
      <c r="E215" s="119"/>
      <c r="F215" s="119"/>
      <c r="G215" s="75"/>
    </row>
    <row r="216" spans="5:7" x14ac:dyDescent="0.2">
      <c r="E216" s="119"/>
      <c r="F216" s="119"/>
      <c r="G216" s="75"/>
    </row>
    <row r="217" spans="5:7" x14ac:dyDescent="0.2">
      <c r="E217" s="119"/>
      <c r="F217" s="119"/>
      <c r="G217" s="75"/>
    </row>
    <row r="218" spans="5:7" x14ac:dyDescent="0.2">
      <c r="E218" s="119"/>
      <c r="F218" s="119"/>
      <c r="G218" s="75"/>
    </row>
    <row r="219" spans="5:7" x14ac:dyDescent="0.2">
      <c r="E219" s="119"/>
      <c r="F219" s="119"/>
      <c r="G219" s="75"/>
    </row>
    <row r="220" spans="5:7" x14ac:dyDescent="0.2">
      <c r="E220" s="119"/>
      <c r="F220" s="119"/>
      <c r="G220" s="75"/>
    </row>
    <row r="221" spans="5:7" x14ac:dyDescent="0.2">
      <c r="E221" s="119"/>
      <c r="F221" s="119"/>
      <c r="G221" s="75"/>
    </row>
    <row r="222" spans="5:7" x14ac:dyDescent="0.2">
      <c r="E222" s="119"/>
      <c r="F222" s="119"/>
      <c r="G222" s="75"/>
    </row>
    <row r="223" spans="5:7" x14ac:dyDescent="0.2">
      <c r="E223" s="119"/>
      <c r="F223" s="119"/>
      <c r="G223" s="75"/>
    </row>
    <row r="224" spans="5:7" x14ac:dyDescent="0.2">
      <c r="E224" s="119"/>
      <c r="F224" s="119"/>
      <c r="G224" s="75"/>
    </row>
    <row r="225" spans="5:7" x14ac:dyDescent="0.2">
      <c r="E225" s="119"/>
      <c r="F225" s="119"/>
      <c r="G225" s="75"/>
    </row>
    <row r="226" spans="5:7" x14ac:dyDescent="0.2">
      <c r="E226" s="119"/>
      <c r="F226" s="119"/>
      <c r="G226" s="75"/>
    </row>
    <row r="227" spans="5:7" x14ac:dyDescent="0.2">
      <c r="E227" s="119"/>
      <c r="F227" s="119"/>
      <c r="G227" s="75"/>
    </row>
    <row r="228" spans="5:7" x14ac:dyDescent="0.2">
      <c r="E228" s="119"/>
      <c r="F228" s="119"/>
      <c r="G228" s="75"/>
    </row>
    <row r="229" spans="5:7" x14ac:dyDescent="0.2">
      <c r="E229" s="119"/>
      <c r="F229" s="119"/>
      <c r="G229" s="75"/>
    </row>
    <row r="230" spans="5:7" x14ac:dyDescent="0.2">
      <c r="E230" s="119"/>
      <c r="F230" s="119"/>
      <c r="G230" s="75"/>
    </row>
    <row r="231" spans="5:7" x14ac:dyDescent="0.2">
      <c r="E231" s="119"/>
      <c r="F231" s="119"/>
      <c r="G231" s="75"/>
    </row>
    <row r="232" spans="5:7" x14ac:dyDescent="0.2">
      <c r="E232" s="119"/>
      <c r="F232" s="119"/>
      <c r="G232" s="75"/>
    </row>
    <row r="233" spans="5:7" x14ac:dyDescent="0.2">
      <c r="E233" s="119"/>
      <c r="F233" s="119"/>
      <c r="G233" s="75"/>
    </row>
    <row r="234" spans="5:7" x14ac:dyDescent="0.2">
      <c r="E234" s="119"/>
      <c r="F234" s="119"/>
      <c r="G234" s="75"/>
    </row>
    <row r="235" spans="5:7" x14ac:dyDescent="0.2">
      <c r="E235" s="119"/>
      <c r="F235" s="119"/>
      <c r="G235" s="75"/>
    </row>
    <row r="236" spans="5:7" x14ac:dyDescent="0.2">
      <c r="E236" s="119"/>
      <c r="F236" s="119"/>
      <c r="G236" s="75"/>
    </row>
    <row r="237" spans="5:7" x14ac:dyDescent="0.2">
      <c r="E237" s="119"/>
      <c r="F237" s="119"/>
      <c r="G237" s="75"/>
    </row>
    <row r="238" spans="5:7" x14ac:dyDescent="0.2">
      <c r="E238" s="119"/>
      <c r="F238" s="119"/>
      <c r="G238" s="75"/>
    </row>
    <row r="239" spans="5:7" x14ac:dyDescent="0.2">
      <c r="E239" s="119"/>
      <c r="F239" s="119"/>
      <c r="G239" s="75"/>
    </row>
    <row r="240" spans="5:7" x14ac:dyDescent="0.2">
      <c r="E240" s="119"/>
      <c r="F240" s="119"/>
      <c r="G240" s="75"/>
    </row>
    <row r="241" spans="5:7" x14ac:dyDescent="0.2">
      <c r="E241" s="119"/>
      <c r="F241" s="119"/>
      <c r="G241" s="75"/>
    </row>
    <row r="242" spans="5:7" x14ac:dyDescent="0.2">
      <c r="E242" s="119"/>
      <c r="F242" s="119"/>
      <c r="G242" s="75"/>
    </row>
    <row r="243" spans="5:7" x14ac:dyDescent="0.2">
      <c r="E243" s="119"/>
      <c r="F243" s="119"/>
      <c r="G243" s="75"/>
    </row>
    <row r="244" spans="5:7" x14ac:dyDescent="0.2">
      <c r="E244" s="119"/>
      <c r="F244" s="119"/>
      <c r="G244" s="75"/>
    </row>
    <row r="245" spans="5:7" x14ac:dyDescent="0.2">
      <c r="E245" s="119"/>
      <c r="F245" s="119"/>
      <c r="G245" s="75"/>
    </row>
    <row r="246" spans="5:7" x14ac:dyDescent="0.2">
      <c r="E246" s="119"/>
      <c r="F246" s="119"/>
      <c r="G246" s="75"/>
    </row>
    <row r="247" spans="5:7" x14ac:dyDescent="0.2">
      <c r="E247" s="119"/>
      <c r="F247" s="119"/>
      <c r="G247" s="75"/>
    </row>
    <row r="248" spans="5:7" x14ac:dyDescent="0.2">
      <c r="E248" s="119"/>
      <c r="F248" s="119"/>
      <c r="G248" s="75"/>
    </row>
    <row r="249" spans="5:7" x14ac:dyDescent="0.2">
      <c r="E249" s="119"/>
      <c r="F249" s="119"/>
      <c r="G249" s="75"/>
    </row>
    <row r="250" spans="5:7" x14ac:dyDescent="0.2">
      <c r="E250" s="119"/>
      <c r="F250" s="119"/>
      <c r="G250" s="75"/>
    </row>
    <row r="251" spans="5:7" x14ac:dyDescent="0.2">
      <c r="E251" s="119"/>
      <c r="F251" s="119"/>
      <c r="G251" s="75"/>
    </row>
    <row r="252" spans="5:7" x14ac:dyDescent="0.2">
      <c r="E252" s="119"/>
      <c r="F252" s="119"/>
      <c r="G252" s="75"/>
    </row>
    <row r="253" spans="5:7" x14ac:dyDescent="0.2">
      <c r="E253" s="119"/>
      <c r="F253" s="119"/>
      <c r="G253" s="75"/>
    </row>
    <row r="254" spans="5:7" x14ac:dyDescent="0.2">
      <c r="E254" s="119"/>
      <c r="F254" s="119"/>
      <c r="G254" s="75"/>
    </row>
    <row r="255" spans="5:7" x14ac:dyDescent="0.2">
      <c r="E255" s="119"/>
      <c r="F255" s="119"/>
      <c r="G255" s="75"/>
    </row>
    <row r="256" spans="5:7" x14ac:dyDescent="0.2">
      <c r="E256" s="119"/>
      <c r="F256" s="119"/>
      <c r="G256" s="75"/>
    </row>
    <row r="257" spans="5:7" x14ac:dyDescent="0.2">
      <c r="E257" s="119"/>
      <c r="F257" s="119"/>
      <c r="G257" s="75"/>
    </row>
    <row r="258" spans="5:7" x14ac:dyDescent="0.2">
      <c r="E258" s="119"/>
      <c r="F258" s="119"/>
      <c r="G258" s="75"/>
    </row>
    <row r="259" spans="5:7" x14ac:dyDescent="0.2">
      <c r="E259" s="119"/>
      <c r="F259" s="119"/>
      <c r="G259" s="75"/>
    </row>
    <row r="260" spans="5:7" x14ac:dyDescent="0.2">
      <c r="E260" s="119"/>
      <c r="F260" s="119"/>
      <c r="G260" s="75"/>
    </row>
    <row r="261" spans="5:7" x14ac:dyDescent="0.2">
      <c r="E261" s="119"/>
      <c r="F261" s="119"/>
      <c r="G261" s="75"/>
    </row>
    <row r="262" spans="5:7" x14ac:dyDescent="0.2">
      <c r="E262" s="119"/>
      <c r="F262" s="119"/>
      <c r="G262" s="75"/>
    </row>
    <row r="263" spans="5:7" x14ac:dyDescent="0.2">
      <c r="E263" s="119"/>
      <c r="F263" s="119"/>
      <c r="G263" s="75"/>
    </row>
    <row r="264" spans="5:7" x14ac:dyDescent="0.2">
      <c r="E264" s="119"/>
      <c r="F264" s="119"/>
      <c r="G264" s="75"/>
    </row>
    <row r="265" spans="5:7" x14ac:dyDescent="0.2">
      <c r="E265" s="119"/>
      <c r="F265" s="119"/>
      <c r="G265" s="75"/>
    </row>
    <row r="266" spans="5:7" x14ac:dyDescent="0.2">
      <c r="E266" s="119"/>
      <c r="F266" s="119"/>
      <c r="G266" s="75"/>
    </row>
    <row r="267" spans="5:7" x14ac:dyDescent="0.2">
      <c r="E267" s="119"/>
      <c r="F267" s="119"/>
      <c r="G267" s="75"/>
    </row>
    <row r="268" spans="5:7" x14ac:dyDescent="0.2">
      <c r="E268" s="119"/>
      <c r="F268" s="119"/>
      <c r="G268" s="75"/>
    </row>
    <row r="269" spans="5:7" x14ac:dyDescent="0.2">
      <c r="E269" s="119"/>
      <c r="F269" s="119"/>
      <c r="G269" s="75"/>
    </row>
    <row r="270" spans="5:7" x14ac:dyDescent="0.2">
      <c r="E270" s="119"/>
      <c r="F270" s="119"/>
      <c r="G270" s="75"/>
    </row>
    <row r="271" spans="5:7" x14ac:dyDescent="0.2">
      <c r="E271" s="119"/>
      <c r="F271" s="119"/>
      <c r="G271" s="75"/>
    </row>
    <row r="272" spans="5:7" x14ac:dyDescent="0.2">
      <c r="E272" s="119"/>
      <c r="F272" s="119"/>
      <c r="G272" s="75"/>
    </row>
    <row r="273" spans="5:7" x14ac:dyDescent="0.2">
      <c r="E273" s="119"/>
      <c r="F273" s="119"/>
      <c r="G273" s="75"/>
    </row>
    <row r="274" spans="5:7" x14ac:dyDescent="0.2">
      <c r="E274" s="119"/>
      <c r="F274" s="119"/>
      <c r="G274" s="75"/>
    </row>
    <row r="275" spans="5:7" x14ac:dyDescent="0.2">
      <c r="E275" s="119"/>
      <c r="F275" s="119"/>
      <c r="G275" s="75"/>
    </row>
    <row r="276" spans="5:7" x14ac:dyDescent="0.2">
      <c r="E276" s="119"/>
      <c r="F276" s="119"/>
      <c r="G276" s="75"/>
    </row>
    <row r="277" spans="5:7" x14ac:dyDescent="0.2">
      <c r="E277" s="119"/>
      <c r="F277" s="119"/>
      <c r="G277" s="75"/>
    </row>
    <row r="278" spans="5:7" x14ac:dyDescent="0.2">
      <c r="E278" s="119"/>
      <c r="F278" s="119"/>
      <c r="G278" s="75"/>
    </row>
    <row r="279" spans="5:7" x14ac:dyDescent="0.2">
      <c r="E279" s="119"/>
      <c r="F279" s="119"/>
      <c r="G279" s="75"/>
    </row>
    <row r="280" spans="5:7" x14ac:dyDescent="0.2">
      <c r="E280" s="119"/>
      <c r="F280" s="119"/>
      <c r="G280" s="75"/>
    </row>
    <row r="281" spans="5:7" x14ac:dyDescent="0.2">
      <c r="E281" s="119"/>
      <c r="F281" s="119"/>
      <c r="G281" s="75"/>
    </row>
    <row r="282" spans="5:7" x14ac:dyDescent="0.2">
      <c r="E282" s="119"/>
      <c r="F282" s="119"/>
      <c r="G282" s="75"/>
    </row>
    <row r="283" spans="5:7" x14ac:dyDescent="0.2">
      <c r="E283" s="119"/>
      <c r="F283" s="119"/>
      <c r="G283" s="75"/>
    </row>
    <row r="284" spans="5:7" x14ac:dyDescent="0.2">
      <c r="E284" s="119"/>
      <c r="F284" s="119"/>
      <c r="G284" s="75"/>
    </row>
    <row r="285" spans="5:7" x14ac:dyDescent="0.2">
      <c r="E285" s="119"/>
      <c r="F285" s="119"/>
      <c r="G285" s="75"/>
    </row>
    <row r="286" spans="5:7" x14ac:dyDescent="0.2">
      <c r="E286" s="119"/>
      <c r="F286" s="119"/>
      <c r="G286" s="75"/>
    </row>
    <row r="287" spans="5:7" x14ac:dyDescent="0.2">
      <c r="E287" s="119"/>
      <c r="F287" s="119"/>
      <c r="G287" s="75"/>
    </row>
    <row r="288" spans="5:7" x14ac:dyDescent="0.2">
      <c r="E288" s="119"/>
      <c r="F288" s="119"/>
      <c r="G288" s="75"/>
    </row>
    <row r="289" spans="5:7" x14ac:dyDescent="0.2">
      <c r="E289" s="119"/>
      <c r="F289" s="119"/>
      <c r="G289" s="75"/>
    </row>
    <row r="290" spans="5:7" x14ac:dyDescent="0.2">
      <c r="E290" s="119"/>
      <c r="F290" s="119"/>
      <c r="G290" s="75"/>
    </row>
    <row r="291" spans="5:7" x14ac:dyDescent="0.2">
      <c r="E291" s="119"/>
      <c r="F291" s="119"/>
      <c r="G291" s="75"/>
    </row>
    <row r="292" spans="5:7" x14ac:dyDescent="0.2">
      <c r="E292" s="119"/>
      <c r="F292" s="119"/>
      <c r="G292" s="75"/>
    </row>
    <row r="293" spans="5:7" x14ac:dyDescent="0.2">
      <c r="E293" s="119"/>
      <c r="F293" s="119"/>
      <c r="G293" s="75"/>
    </row>
    <row r="294" spans="5:7" x14ac:dyDescent="0.2">
      <c r="E294" s="119"/>
      <c r="F294" s="119"/>
      <c r="G294" s="75"/>
    </row>
    <row r="295" spans="5:7" x14ac:dyDescent="0.2">
      <c r="E295" s="119"/>
      <c r="F295" s="119"/>
      <c r="G295" s="75"/>
    </row>
    <row r="296" spans="5:7" x14ac:dyDescent="0.2">
      <c r="E296" s="119"/>
      <c r="F296" s="119"/>
      <c r="G296" s="75"/>
    </row>
    <row r="297" spans="5:7" x14ac:dyDescent="0.2">
      <c r="E297" s="119"/>
      <c r="F297" s="119"/>
      <c r="G297" s="75"/>
    </row>
    <row r="298" spans="5:7" x14ac:dyDescent="0.2">
      <c r="E298" s="119"/>
      <c r="F298" s="119"/>
      <c r="G298" s="75"/>
    </row>
    <row r="299" spans="5:7" x14ac:dyDescent="0.2">
      <c r="E299" s="119"/>
      <c r="F299" s="119"/>
      <c r="G299" s="75"/>
    </row>
    <row r="300" spans="5:7" x14ac:dyDescent="0.2">
      <c r="E300" s="119"/>
      <c r="F300" s="119"/>
      <c r="G300" s="75"/>
    </row>
    <row r="301" spans="5:7" x14ac:dyDescent="0.2">
      <c r="E301" s="119"/>
      <c r="F301" s="119"/>
      <c r="G301" s="75"/>
    </row>
    <row r="302" spans="5:7" x14ac:dyDescent="0.2">
      <c r="E302" s="119"/>
      <c r="F302" s="119"/>
      <c r="G302" s="75"/>
    </row>
    <row r="303" spans="5:7" x14ac:dyDescent="0.2">
      <c r="E303" s="119"/>
      <c r="F303" s="119"/>
      <c r="G303" s="75"/>
    </row>
    <row r="304" spans="5:7" x14ac:dyDescent="0.2">
      <c r="E304" s="119"/>
      <c r="F304" s="119"/>
      <c r="G304" s="75"/>
    </row>
    <row r="305" spans="5:7" x14ac:dyDescent="0.2">
      <c r="E305" s="119"/>
      <c r="F305" s="119"/>
      <c r="G305" s="75"/>
    </row>
    <row r="306" spans="5:7" x14ac:dyDescent="0.2">
      <c r="E306" s="119"/>
      <c r="F306" s="119"/>
      <c r="G306" s="75"/>
    </row>
    <row r="307" spans="5:7" x14ac:dyDescent="0.2">
      <c r="E307" s="119"/>
      <c r="F307" s="119"/>
      <c r="G307" s="75"/>
    </row>
    <row r="308" spans="5:7" x14ac:dyDescent="0.2">
      <c r="E308" s="119"/>
      <c r="F308" s="119"/>
      <c r="G308" s="75"/>
    </row>
    <row r="309" spans="5:7" x14ac:dyDescent="0.2">
      <c r="E309" s="119"/>
      <c r="F309" s="119"/>
      <c r="G309" s="75"/>
    </row>
    <row r="310" spans="5:7" x14ac:dyDescent="0.2">
      <c r="E310" s="119"/>
      <c r="F310" s="119"/>
      <c r="G310" s="75"/>
    </row>
    <row r="311" spans="5:7" x14ac:dyDescent="0.2">
      <c r="E311" s="119"/>
      <c r="F311" s="119"/>
      <c r="G311" s="75"/>
    </row>
    <row r="312" spans="5:7" x14ac:dyDescent="0.2">
      <c r="E312" s="119"/>
      <c r="F312" s="119"/>
      <c r="G312" s="75"/>
    </row>
    <row r="313" spans="5:7" x14ac:dyDescent="0.2">
      <c r="E313" s="119"/>
      <c r="F313" s="119"/>
      <c r="G313" s="75"/>
    </row>
    <row r="314" spans="5:7" x14ac:dyDescent="0.2">
      <c r="E314" s="119"/>
      <c r="F314" s="119"/>
      <c r="G314" s="75"/>
    </row>
    <row r="315" spans="5:7" x14ac:dyDescent="0.2">
      <c r="E315" s="119"/>
      <c r="F315" s="119"/>
      <c r="G315" s="75"/>
    </row>
    <row r="316" spans="5:7" x14ac:dyDescent="0.2">
      <c r="E316" s="119"/>
      <c r="F316" s="119"/>
      <c r="G316" s="75"/>
    </row>
    <row r="317" spans="5:7" x14ac:dyDescent="0.2">
      <c r="E317" s="119"/>
      <c r="F317" s="119"/>
      <c r="G317" s="75"/>
    </row>
    <row r="318" spans="5:7" x14ac:dyDescent="0.2">
      <c r="E318" s="119"/>
      <c r="F318" s="119"/>
      <c r="G318" s="75"/>
    </row>
    <row r="319" spans="5:7" x14ac:dyDescent="0.2">
      <c r="E319" s="119"/>
      <c r="F319" s="119"/>
      <c r="G319" s="75"/>
    </row>
    <row r="320" spans="5:7" x14ac:dyDescent="0.2">
      <c r="E320" s="119"/>
      <c r="F320" s="119"/>
      <c r="G320" s="75"/>
    </row>
    <row r="321" spans="5:7" x14ac:dyDescent="0.2">
      <c r="E321" s="119"/>
      <c r="F321" s="119"/>
      <c r="G321" s="75"/>
    </row>
    <row r="322" spans="5:7" x14ac:dyDescent="0.2">
      <c r="E322" s="119"/>
      <c r="F322" s="119"/>
      <c r="G322" s="75"/>
    </row>
    <row r="323" spans="5:7" x14ac:dyDescent="0.2">
      <c r="E323" s="119"/>
      <c r="F323" s="119"/>
      <c r="G323" s="75"/>
    </row>
    <row r="324" spans="5:7" x14ac:dyDescent="0.2">
      <c r="E324" s="119"/>
      <c r="F324" s="119"/>
      <c r="G324" s="75"/>
    </row>
    <row r="325" spans="5:7" x14ac:dyDescent="0.2">
      <c r="E325" s="119"/>
      <c r="F325" s="119"/>
      <c r="G325" s="75"/>
    </row>
    <row r="326" spans="5:7" x14ac:dyDescent="0.2">
      <c r="E326" s="119"/>
      <c r="F326" s="119"/>
      <c r="G326" s="75"/>
    </row>
    <row r="327" spans="5:7" x14ac:dyDescent="0.2">
      <c r="E327" s="119"/>
      <c r="F327" s="119"/>
      <c r="G327" s="75"/>
    </row>
    <row r="328" spans="5:7" x14ac:dyDescent="0.2">
      <c r="E328" s="119"/>
      <c r="F328" s="119"/>
      <c r="G328" s="75"/>
    </row>
    <row r="329" spans="5:7" x14ac:dyDescent="0.2">
      <c r="E329" s="119"/>
      <c r="F329" s="119"/>
      <c r="G329" s="75"/>
    </row>
    <row r="330" spans="5:7" x14ac:dyDescent="0.2">
      <c r="E330" s="119"/>
      <c r="F330" s="119"/>
      <c r="G330" s="75"/>
    </row>
    <row r="331" spans="5:7" x14ac:dyDescent="0.2">
      <c r="E331" s="119"/>
      <c r="F331" s="119"/>
      <c r="G331" s="75"/>
    </row>
    <row r="332" spans="5:7" x14ac:dyDescent="0.2">
      <c r="E332" s="119"/>
      <c r="F332" s="119"/>
      <c r="G332" s="75"/>
    </row>
    <row r="333" spans="5:7" x14ac:dyDescent="0.2">
      <c r="E333" s="119"/>
      <c r="F333" s="119"/>
      <c r="G333" s="75"/>
    </row>
    <row r="334" spans="5:7" x14ac:dyDescent="0.2">
      <c r="E334" s="119"/>
      <c r="F334" s="119"/>
      <c r="G334" s="75"/>
    </row>
    <row r="335" spans="5:7" x14ac:dyDescent="0.2">
      <c r="E335" s="119"/>
      <c r="F335" s="119"/>
      <c r="G335" s="75"/>
    </row>
    <row r="336" spans="5:7" x14ac:dyDescent="0.2">
      <c r="E336" s="119"/>
      <c r="F336" s="119"/>
      <c r="G336" s="75"/>
    </row>
    <row r="337" spans="5:7" x14ac:dyDescent="0.2">
      <c r="E337" s="119"/>
      <c r="F337" s="119"/>
      <c r="G337" s="75"/>
    </row>
    <row r="338" spans="5:7" x14ac:dyDescent="0.2">
      <c r="E338" s="119"/>
      <c r="F338" s="119"/>
      <c r="G338" s="75"/>
    </row>
    <row r="339" spans="5:7" x14ac:dyDescent="0.2">
      <c r="E339" s="119"/>
      <c r="F339" s="119"/>
      <c r="G339" s="75"/>
    </row>
    <row r="340" spans="5:7" x14ac:dyDescent="0.2">
      <c r="E340" s="119"/>
      <c r="F340" s="119"/>
      <c r="G340" s="75"/>
    </row>
    <row r="341" spans="5:7" x14ac:dyDescent="0.2">
      <c r="E341" s="119"/>
      <c r="F341" s="119"/>
      <c r="G341" s="75"/>
    </row>
    <row r="342" spans="5:7" x14ac:dyDescent="0.2">
      <c r="E342" s="119"/>
      <c r="F342" s="119"/>
      <c r="G342" s="75"/>
    </row>
    <row r="343" spans="5:7" x14ac:dyDescent="0.2">
      <c r="E343" s="119"/>
      <c r="F343" s="119"/>
      <c r="G343" s="75"/>
    </row>
    <row r="344" spans="5:7" x14ac:dyDescent="0.2">
      <c r="E344" s="119"/>
      <c r="F344" s="119"/>
      <c r="G344" s="75"/>
    </row>
    <row r="345" spans="5:7" x14ac:dyDescent="0.2">
      <c r="E345" s="119"/>
      <c r="F345" s="119"/>
      <c r="G345" s="75"/>
    </row>
    <row r="346" spans="5:7" x14ac:dyDescent="0.2">
      <c r="E346" s="119"/>
      <c r="F346" s="119"/>
      <c r="G346" s="75"/>
    </row>
    <row r="347" spans="5:7" x14ac:dyDescent="0.2">
      <c r="E347" s="119"/>
      <c r="F347" s="119"/>
      <c r="G347" s="75"/>
    </row>
    <row r="348" spans="5:7" x14ac:dyDescent="0.2">
      <c r="E348" s="119"/>
      <c r="F348" s="119"/>
      <c r="G348" s="75"/>
    </row>
    <row r="349" spans="5:7" x14ac:dyDescent="0.2">
      <c r="E349" s="119"/>
      <c r="F349" s="119"/>
      <c r="G349" s="75"/>
    </row>
    <row r="350" spans="5:7" x14ac:dyDescent="0.2">
      <c r="E350" s="119"/>
      <c r="F350" s="119"/>
      <c r="G350" s="75"/>
    </row>
    <row r="351" spans="5:7" x14ac:dyDescent="0.2">
      <c r="E351" s="119"/>
      <c r="F351" s="119"/>
      <c r="G351" s="75"/>
    </row>
    <row r="352" spans="5:7" x14ac:dyDescent="0.2">
      <c r="E352" s="119"/>
      <c r="F352" s="119"/>
      <c r="G352" s="75"/>
    </row>
    <row r="353" spans="5:7" x14ac:dyDescent="0.2">
      <c r="E353" s="119"/>
      <c r="F353" s="119"/>
      <c r="G353" s="75"/>
    </row>
    <row r="354" spans="5:7" x14ac:dyDescent="0.2">
      <c r="E354" s="119"/>
      <c r="F354" s="119"/>
      <c r="G354" s="75"/>
    </row>
    <row r="355" spans="5:7" x14ac:dyDescent="0.2">
      <c r="E355" s="119"/>
      <c r="F355" s="119"/>
      <c r="G355" s="75"/>
    </row>
    <row r="356" spans="5:7" x14ac:dyDescent="0.2">
      <c r="E356" s="119"/>
      <c r="F356" s="119"/>
      <c r="G356" s="75"/>
    </row>
    <row r="357" spans="5:7" x14ac:dyDescent="0.2">
      <c r="E357" s="119"/>
      <c r="F357" s="119"/>
      <c r="G357" s="75"/>
    </row>
    <row r="358" spans="5:7" x14ac:dyDescent="0.2">
      <c r="E358" s="119"/>
      <c r="F358" s="119"/>
      <c r="G358" s="75"/>
    </row>
    <row r="359" spans="5:7" x14ac:dyDescent="0.2">
      <c r="E359" s="119"/>
      <c r="F359" s="119"/>
      <c r="G359" s="75"/>
    </row>
    <row r="360" spans="5:7" x14ac:dyDescent="0.2">
      <c r="E360" s="119"/>
      <c r="F360" s="119"/>
      <c r="G360" s="75"/>
    </row>
    <row r="361" spans="5:7" x14ac:dyDescent="0.2">
      <c r="E361" s="119"/>
      <c r="F361" s="119"/>
      <c r="G361" s="75"/>
    </row>
    <row r="362" spans="5:7" x14ac:dyDescent="0.2">
      <c r="E362" s="119"/>
      <c r="F362" s="119"/>
      <c r="G362" s="75"/>
    </row>
    <row r="363" spans="5:7" x14ac:dyDescent="0.2">
      <c r="E363" s="119"/>
      <c r="F363" s="119"/>
      <c r="G363" s="75"/>
    </row>
    <row r="364" spans="5:7" x14ac:dyDescent="0.2">
      <c r="E364" s="119"/>
      <c r="F364" s="119"/>
      <c r="G364" s="75"/>
    </row>
    <row r="365" spans="5:7" x14ac:dyDescent="0.2">
      <c r="E365" s="119"/>
      <c r="F365" s="119"/>
      <c r="G365" s="75"/>
    </row>
    <row r="366" spans="5:7" x14ac:dyDescent="0.2">
      <c r="E366" s="119"/>
      <c r="F366" s="119"/>
      <c r="G366" s="75"/>
    </row>
    <row r="367" spans="5:7" x14ac:dyDescent="0.2">
      <c r="E367" s="119"/>
      <c r="F367" s="119"/>
      <c r="G367" s="75"/>
    </row>
    <row r="368" spans="5:7" x14ac:dyDescent="0.2">
      <c r="E368" s="119"/>
      <c r="F368" s="119"/>
      <c r="G368" s="75"/>
    </row>
    <row r="369" spans="5:7" x14ac:dyDescent="0.2">
      <c r="E369" s="119"/>
      <c r="F369" s="119"/>
      <c r="G369" s="75"/>
    </row>
    <row r="370" spans="5:7" x14ac:dyDescent="0.2">
      <c r="E370" s="119"/>
      <c r="F370" s="119"/>
      <c r="G370" s="75"/>
    </row>
    <row r="371" spans="5:7" x14ac:dyDescent="0.2">
      <c r="E371" s="119"/>
      <c r="F371" s="119"/>
      <c r="G371" s="75"/>
    </row>
    <row r="372" spans="5:7" x14ac:dyDescent="0.2">
      <c r="E372" s="119"/>
      <c r="F372" s="119"/>
      <c r="G372" s="75"/>
    </row>
    <row r="373" spans="5:7" x14ac:dyDescent="0.2">
      <c r="E373" s="119"/>
      <c r="F373" s="119"/>
      <c r="G373" s="75"/>
    </row>
    <row r="374" spans="5:7" x14ac:dyDescent="0.2">
      <c r="E374" s="119"/>
      <c r="F374" s="119"/>
      <c r="G374" s="75"/>
    </row>
    <row r="375" spans="5:7" x14ac:dyDescent="0.2">
      <c r="E375" s="119"/>
      <c r="F375" s="119"/>
      <c r="G375" s="75"/>
    </row>
    <row r="376" spans="5:7" x14ac:dyDescent="0.2">
      <c r="E376" s="119"/>
      <c r="F376" s="119"/>
      <c r="G376" s="75"/>
    </row>
    <row r="377" spans="5:7" x14ac:dyDescent="0.2">
      <c r="E377" s="119"/>
      <c r="F377" s="119"/>
      <c r="G377" s="75"/>
    </row>
    <row r="378" spans="5:7" x14ac:dyDescent="0.2">
      <c r="E378" s="119"/>
      <c r="F378" s="119"/>
      <c r="G378" s="75"/>
    </row>
    <row r="379" spans="5:7" x14ac:dyDescent="0.2">
      <c r="E379" s="119"/>
      <c r="F379" s="119"/>
      <c r="G379" s="75"/>
    </row>
    <row r="380" spans="5:7" x14ac:dyDescent="0.2">
      <c r="E380" s="119"/>
      <c r="F380" s="119"/>
      <c r="G380" s="75"/>
    </row>
    <row r="381" spans="5:7" x14ac:dyDescent="0.2">
      <c r="E381" s="119"/>
      <c r="F381" s="119"/>
      <c r="G381" s="75"/>
    </row>
    <row r="382" spans="5:7" x14ac:dyDescent="0.2">
      <c r="E382" s="119"/>
      <c r="F382" s="119"/>
      <c r="G382" s="75"/>
    </row>
    <row r="383" spans="5:7" x14ac:dyDescent="0.2">
      <c r="E383" s="119"/>
      <c r="F383" s="119"/>
      <c r="G383" s="75"/>
    </row>
    <row r="384" spans="5:7" x14ac:dyDescent="0.2">
      <c r="E384" s="119"/>
      <c r="F384" s="119"/>
      <c r="G384" s="75"/>
    </row>
    <row r="385" spans="5:7" x14ac:dyDescent="0.2">
      <c r="E385" s="119"/>
      <c r="F385" s="119"/>
      <c r="G385" s="75"/>
    </row>
    <row r="386" spans="5:7" x14ac:dyDescent="0.2">
      <c r="E386" s="119"/>
      <c r="F386" s="119"/>
      <c r="G386" s="75"/>
    </row>
    <row r="387" spans="5:7" x14ac:dyDescent="0.2">
      <c r="E387" s="119"/>
      <c r="F387" s="119"/>
      <c r="G387" s="75"/>
    </row>
    <row r="388" spans="5:7" x14ac:dyDescent="0.2">
      <c r="E388" s="119"/>
      <c r="F388" s="119"/>
      <c r="G388" s="75"/>
    </row>
    <row r="389" spans="5:7" x14ac:dyDescent="0.2">
      <c r="E389" s="119"/>
      <c r="F389" s="119"/>
      <c r="G389" s="75"/>
    </row>
    <row r="390" spans="5:7" x14ac:dyDescent="0.2">
      <c r="E390" s="119"/>
      <c r="F390" s="119"/>
      <c r="G390" s="75"/>
    </row>
    <row r="391" spans="5:7" x14ac:dyDescent="0.2">
      <c r="E391" s="119"/>
      <c r="F391" s="119"/>
      <c r="G391" s="75"/>
    </row>
    <row r="392" spans="5:7" x14ac:dyDescent="0.2">
      <c r="E392" s="119"/>
      <c r="F392" s="119"/>
      <c r="G392" s="75"/>
    </row>
    <row r="393" spans="5:7" x14ac:dyDescent="0.2">
      <c r="E393" s="119"/>
      <c r="F393" s="119"/>
      <c r="G393" s="75"/>
    </row>
    <row r="394" spans="5:7" x14ac:dyDescent="0.2">
      <c r="E394" s="119"/>
      <c r="F394" s="119"/>
      <c r="G394" s="75"/>
    </row>
    <row r="395" spans="5:7" x14ac:dyDescent="0.2">
      <c r="E395" s="119"/>
      <c r="F395" s="119"/>
      <c r="G395" s="75"/>
    </row>
    <row r="396" spans="5:7" x14ac:dyDescent="0.2">
      <c r="E396" s="119"/>
      <c r="F396" s="119"/>
      <c r="G396" s="75"/>
    </row>
    <row r="397" spans="5:7" x14ac:dyDescent="0.2">
      <c r="E397" s="119"/>
      <c r="F397" s="119"/>
      <c r="G397" s="75"/>
    </row>
    <row r="398" spans="5:7" x14ac:dyDescent="0.2">
      <c r="E398" s="119"/>
      <c r="F398" s="119"/>
      <c r="G398" s="75"/>
    </row>
    <row r="399" spans="5:7" x14ac:dyDescent="0.2">
      <c r="E399" s="119"/>
      <c r="F399" s="119"/>
      <c r="G399" s="75"/>
    </row>
    <row r="400" spans="5:7" x14ac:dyDescent="0.2">
      <c r="E400" s="119"/>
      <c r="F400" s="119"/>
      <c r="G400" s="75"/>
    </row>
    <row r="401" spans="5:7" x14ac:dyDescent="0.2">
      <c r="E401" s="119"/>
      <c r="F401" s="119"/>
      <c r="G401" s="75"/>
    </row>
    <row r="402" spans="5:7" x14ac:dyDescent="0.2">
      <c r="E402" s="119"/>
      <c r="F402" s="119"/>
      <c r="G402" s="75"/>
    </row>
    <row r="403" spans="5:7" x14ac:dyDescent="0.2">
      <c r="E403" s="119"/>
      <c r="F403" s="119"/>
      <c r="G403" s="75"/>
    </row>
    <row r="404" spans="5:7" x14ac:dyDescent="0.2">
      <c r="E404" s="119"/>
      <c r="F404" s="119"/>
      <c r="G404" s="75"/>
    </row>
    <row r="405" spans="5:7" x14ac:dyDescent="0.2">
      <c r="E405" s="119"/>
      <c r="F405" s="119"/>
      <c r="G405" s="75"/>
    </row>
    <row r="406" spans="5:7" x14ac:dyDescent="0.2">
      <c r="E406" s="119"/>
      <c r="F406" s="119"/>
      <c r="G406" s="75"/>
    </row>
    <row r="407" spans="5:7" x14ac:dyDescent="0.2">
      <c r="E407" s="119"/>
      <c r="F407" s="119"/>
      <c r="G407" s="75"/>
    </row>
    <row r="408" spans="5:7" x14ac:dyDescent="0.2">
      <c r="E408" s="119"/>
      <c r="F408" s="119"/>
      <c r="G408" s="75"/>
    </row>
    <row r="409" spans="5:7" x14ac:dyDescent="0.2">
      <c r="E409" s="119"/>
      <c r="F409" s="119"/>
      <c r="G409" s="75"/>
    </row>
    <row r="410" spans="5:7" x14ac:dyDescent="0.2">
      <c r="E410" s="119"/>
      <c r="F410" s="119"/>
      <c r="G410" s="75"/>
    </row>
    <row r="411" spans="5:7" x14ac:dyDescent="0.2">
      <c r="E411" s="119"/>
      <c r="F411" s="119"/>
      <c r="G411" s="75"/>
    </row>
    <row r="412" spans="5:7" x14ac:dyDescent="0.2">
      <c r="E412" s="119"/>
      <c r="F412" s="119"/>
      <c r="G412" s="75"/>
    </row>
    <row r="413" spans="5:7" x14ac:dyDescent="0.2">
      <c r="E413" s="119"/>
      <c r="F413" s="119"/>
      <c r="G413" s="75"/>
    </row>
    <row r="414" spans="5:7" x14ac:dyDescent="0.2">
      <c r="E414" s="119"/>
      <c r="F414" s="119"/>
      <c r="G414" s="75"/>
    </row>
    <row r="415" spans="5:7" x14ac:dyDescent="0.2">
      <c r="E415" s="119"/>
      <c r="F415" s="119"/>
      <c r="G415" s="75"/>
    </row>
    <row r="416" spans="5:7" x14ac:dyDescent="0.2">
      <c r="E416" s="119"/>
      <c r="F416" s="119"/>
      <c r="G416" s="75"/>
    </row>
    <row r="417" spans="5:7" x14ac:dyDescent="0.2">
      <c r="E417" s="119"/>
      <c r="F417" s="119"/>
      <c r="G417" s="75"/>
    </row>
    <row r="418" spans="5:7" x14ac:dyDescent="0.2">
      <c r="E418" s="119"/>
      <c r="F418" s="119"/>
      <c r="G418" s="75"/>
    </row>
    <row r="419" spans="5:7" x14ac:dyDescent="0.2">
      <c r="E419" s="119"/>
      <c r="F419" s="119"/>
      <c r="G419" s="75"/>
    </row>
    <row r="420" spans="5:7" x14ac:dyDescent="0.2">
      <c r="E420" s="119"/>
      <c r="F420" s="119"/>
      <c r="G420" s="75"/>
    </row>
    <row r="421" spans="5:7" x14ac:dyDescent="0.2">
      <c r="E421" s="119"/>
      <c r="F421" s="119"/>
      <c r="G421" s="75"/>
    </row>
    <row r="422" spans="5:7" x14ac:dyDescent="0.2">
      <c r="E422" s="119"/>
      <c r="F422" s="119"/>
      <c r="G422" s="75"/>
    </row>
    <row r="423" spans="5:7" x14ac:dyDescent="0.2">
      <c r="E423" s="119"/>
      <c r="F423" s="119"/>
      <c r="G423" s="75"/>
    </row>
    <row r="424" spans="5:7" x14ac:dyDescent="0.2">
      <c r="E424" s="119"/>
      <c r="F424" s="119"/>
      <c r="G424" s="75"/>
    </row>
    <row r="425" spans="5:7" x14ac:dyDescent="0.2">
      <c r="E425" s="119"/>
      <c r="F425" s="119"/>
      <c r="G425" s="75"/>
    </row>
    <row r="426" spans="5:7" x14ac:dyDescent="0.2">
      <c r="E426" s="119"/>
      <c r="F426" s="119"/>
      <c r="G426" s="75"/>
    </row>
    <row r="427" spans="5:7" x14ac:dyDescent="0.2">
      <c r="E427" s="119"/>
      <c r="F427" s="119"/>
      <c r="G427" s="75"/>
    </row>
    <row r="428" spans="5:7" x14ac:dyDescent="0.2">
      <c r="E428" s="119"/>
      <c r="F428" s="119"/>
      <c r="G428" s="75"/>
    </row>
    <row r="429" spans="5:7" x14ac:dyDescent="0.2">
      <c r="E429" s="119"/>
      <c r="F429" s="119"/>
      <c r="G429" s="75"/>
    </row>
    <row r="430" spans="5:7" x14ac:dyDescent="0.2">
      <c r="E430" s="119"/>
      <c r="F430" s="119"/>
      <c r="G430" s="75"/>
    </row>
    <row r="431" spans="5:7" x14ac:dyDescent="0.2">
      <c r="E431" s="119"/>
      <c r="F431" s="119"/>
      <c r="G431" s="75"/>
    </row>
    <row r="432" spans="5:7" x14ac:dyDescent="0.2">
      <c r="E432" s="119"/>
      <c r="F432" s="119"/>
      <c r="G432" s="75"/>
    </row>
    <row r="433" spans="5:7" x14ac:dyDescent="0.2">
      <c r="E433" s="119"/>
      <c r="F433" s="119"/>
      <c r="G433" s="75"/>
    </row>
    <row r="434" spans="5:7" x14ac:dyDescent="0.2">
      <c r="E434" s="119"/>
      <c r="F434" s="119"/>
      <c r="G434" s="75"/>
    </row>
    <row r="435" spans="5:7" x14ac:dyDescent="0.2">
      <c r="E435" s="119"/>
      <c r="F435" s="119"/>
      <c r="G435" s="75"/>
    </row>
    <row r="436" spans="5:7" x14ac:dyDescent="0.2">
      <c r="E436" s="119"/>
      <c r="F436" s="119"/>
      <c r="G436" s="75"/>
    </row>
    <row r="437" spans="5:7" x14ac:dyDescent="0.2">
      <c r="E437" s="119"/>
      <c r="F437" s="119"/>
      <c r="G437" s="75"/>
    </row>
    <row r="438" spans="5:7" x14ac:dyDescent="0.2">
      <c r="E438" s="119"/>
      <c r="F438" s="119"/>
      <c r="G438" s="75"/>
    </row>
    <row r="439" spans="5:7" x14ac:dyDescent="0.2">
      <c r="E439" s="119"/>
      <c r="F439" s="119"/>
      <c r="G439" s="75"/>
    </row>
    <row r="440" spans="5:7" x14ac:dyDescent="0.2">
      <c r="E440" s="119"/>
      <c r="F440" s="119"/>
      <c r="G440" s="75"/>
    </row>
    <row r="441" spans="5:7" x14ac:dyDescent="0.2">
      <c r="E441" s="119"/>
      <c r="F441" s="119"/>
      <c r="G441" s="75"/>
    </row>
    <row r="442" spans="5:7" x14ac:dyDescent="0.2">
      <c r="E442" s="119"/>
      <c r="F442" s="119"/>
      <c r="G442" s="75"/>
    </row>
    <row r="443" spans="5:7" x14ac:dyDescent="0.2">
      <c r="E443" s="119"/>
      <c r="F443" s="119"/>
      <c r="G443" s="75"/>
    </row>
    <row r="444" spans="5:7" x14ac:dyDescent="0.2">
      <c r="E444" s="119"/>
      <c r="F444" s="119"/>
      <c r="G444" s="75"/>
    </row>
    <row r="445" spans="5:7" x14ac:dyDescent="0.2">
      <c r="E445" s="119"/>
      <c r="F445" s="119"/>
      <c r="G445" s="75"/>
    </row>
    <row r="446" spans="5:7" x14ac:dyDescent="0.2">
      <c r="E446" s="119"/>
      <c r="F446" s="119"/>
      <c r="G446" s="75"/>
    </row>
    <row r="447" spans="5:7" x14ac:dyDescent="0.2">
      <c r="E447" s="119"/>
      <c r="F447" s="119"/>
      <c r="G447" s="75"/>
    </row>
    <row r="448" spans="5:7" x14ac:dyDescent="0.2">
      <c r="E448" s="119"/>
      <c r="F448" s="119"/>
      <c r="G448" s="75"/>
    </row>
    <row r="449" spans="5:7" x14ac:dyDescent="0.2">
      <c r="E449" s="119"/>
      <c r="F449" s="119"/>
      <c r="G449" s="75"/>
    </row>
    <row r="450" spans="5:7" x14ac:dyDescent="0.2">
      <c r="E450" s="119"/>
      <c r="F450" s="119"/>
      <c r="G450" s="75"/>
    </row>
    <row r="451" spans="5:7" x14ac:dyDescent="0.2">
      <c r="E451" s="119"/>
      <c r="F451" s="119"/>
      <c r="G451" s="75"/>
    </row>
    <row r="452" spans="5:7" x14ac:dyDescent="0.2">
      <c r="E452" s="119"/>
      <c r="F452" s="119"/>
      <c r="G452" s="75"/>
    </row>
    <row r="453" spans="5:7" x14ac:dyDescent="0.2">
      <c r="E453" s="119"/>
      <c r="F453" s="119"/>
      <c r="G453" s="75"/>
    </row>
    <row r="454" spans="5:7" x14ac:dyDescent="0.2">
      <c r="E454" s="119"/>
      <c r="F454" s="119"/>
      <c r="G454" s="75"/>
    </row>
    <row r="455" spans="5:7" x14ac:dyDescent="0.2">
      <c r="E455" s="119"/>
      <c r="F455" s="119"/>
      <c r="G455" s="75"/>
    </row>
    <row r="456" spans="5:7" x14ac:dyDescent="0.2">
      <c r="E456" s="119"/>
      <c r="F456" s="119"/>
      <c r="G456" s="75"/>
    </row>
    <row r="457" spans="5:7" x14ac:dyDescent="0.2">
      <c r="E457" s="119"/>
      <c r="F457" s="119"/>
      <c r="G457" s="75"/>
    </row>
    <row r="458" spans="5:7" x14ac:dyDescent="0.2">
      <c r="E458" s="119"/>
      <c r="F458" s="119"/>
      <c r="G458" s="75"/>
    </row>
    <row r="459" spans="5:7" x14ac:dyDescent="0.2">
      <c r="E459" s="119"/>
      <c r="F459" s="119"/>
      <c r="G459" s="75"/>
    </row>
    <row r="460" spans="5:7" x14ac:dyDescent="0.2">
      <c r="E460" s="119"/>
      <c r="F460" s="119"/>
      <c r="G460" s="75"/>
    </row>
    <row r="461" spans="5:7" x14ac:dyDescent="0.2">
      <c r="E461" s="119"/>
      <c r="F461" s="119"/>
      <c r="G461" s="75"/>
    </row>
    <row r="462" spans="5:7" x14ac:dyDescent="0.2">
      <c r="E462" s="119"/>
      <c r="F462" s="119"/>
      <c r="G462" s="75"/>
    </row>
    <row r="463" spans="5:7" x14ac:dyDescent="0.2">
      <c r="E463" s="119"/>
      <c r="F463" s="119"/>
      <c r="G463" s="75"/>
    </row>
    <row r="464" spans="5:7" x14ac:dyDescent="0.2">
      <c r="E464" s="119"/>
      <c r="F464" s="119"/>
      <c r="G464" s="75"/>
    </row>
    <row r="465" spans="5:7" x14ac:dyDescent="0.2">
      <c r="E465" s="119"/>
      <c r="F465" s="119"/>
      <c r="G465" s="75"/>
    </row>
    <row r="466" spans="5:7" x14ac:dyDescent="0.2">
      <c r="E466" s="119"/>
      <c r="F466" s="119"/>
      <c r="G466" s="75"/>
    </row>
    <row r="467" spans="5:7" x14ac:dyDescent="0.2">
      <c r="E467" s="119"/>
      <c r="F467" s="119"/>
      <c r="G467" s="75"/>
    </row>
    <row r="468" spans="5:7" x14ac:dyDescent="0.2">
      <c r="E468" s="119"/>
      <c r="F468" s="119"/>
      <c r="G468" s="75"/>
    </row>
    <row r="469" spans="5:7" x14ac:dyDescent="0.2">
      <c r="E469" s="119"/>
      <c r="F469" s="119"/>
      <c r="G469" s="75"/>
    </row>
    <row r="470" spans="5:7" x14ac:dyDescent="0.2">
      <c r="E470" s="119"/>
      <c r="F470" s="119"/>
      <c r="G470" s="75"/>
    </row>
    <row r="471" spans="5:7" x14ac:dyDescent="0.2">
      <c r="E471" s="119"/>
      <c r="F471" s="119"/>
      <c r="G471" s="75"/>
    </row>
    <row r="472" spans="5:7" x14ac:dyDescent="0.2">
      <c r="E472" s="119"/>
      <c r="F472" s="119"/>
      <c r="G472" s="75"/>
    </row>
    <row r="473" spans="5:7" x14ac:dyDescent="0.2">
      <c r="E473" s="119"/>
      <c r="F473" s="119"/>
      <c r="G473" s="75"/>
    </row>
    <row r="474" spans="5:7" x14ac:dyDescent="0.2">
      <c r="E474" s="119"/>
      <c r="F474" s="119"/>
      <c r="G474" s="75"/>
    </row>
    <row r="475" spans="5:7" x14ac:dyDescent="0.2">
      <c r="E475" s="119"/>
      <c r="F475" s="119"/>
      <c r="G475" s="75"/>
    </row>
    <row r="476" spans="5:7" x14ac:dyDescent="0.2">
      <c r="E476" s="119"/>
      <c r="F476" s="119"/>
      <c r="G476" s="75"/>
    </row>
    <row r="477" spans="5:7" x14ac:dyDescent="0.2">
      <c r="E477" s="119"/>
      <c r="F477" s="119"/>
      <c r="G477" s="75"/>
    </row>
    <row r="478" spans="5:7" x14ac:dyDescent="0.2">
      <c r="E478" s="119"/>
      <c r="F478" s="119"/>
      <c r="G478" s="75"/>
    </row>
    <row r="479" spans="5:7" x14ac:dyDescent="0.2">
      <c r="E479" s="119"/>
      <c r="F479" s="119"/>
      <c r="G479" s="75"/>
    </row>
    <row r="480" spans="5:7" x14ac:dyDescent="0.2">
      <c r="E480" s="119"/>
      <c r="F480" s="119"/>
      <c r="G480" s="75"/>
    </row>
    <row r="481" spans="5:7" x14ac:dyDescent="0.2">
      <c r="E481" s="119"/>
      <c r="F481" s="119"/>
      <c r="G481" s="75"/>
    </row>
    <row r="482" spans="5:7" x14ac:dyDescent="0.2">
      <c r="E482" s="119"/>
      <c r="F482" s="119"/>
      <c r="G482" s="75"/>
    </row>
    <row r="483" spans="5:7" x14ac:dyDescent="0.2">
      <c r="E483" s="119"/>
      <c r="F483" s="119"/>
      <c r="G483" s="75"/>
    </row>
    <row r="484" spans="5:7" x14ac:dyDescent="0.2">
      <c r="E484" s="119"/>
      <c r="F484" s="119"/>
      <c r="G484" s="75"/>
    </row>
    <row r="485" spans="5:7" x14ac:dyDescent="0.2">
      <c r="E485" s="119"/>
      <c r="F485" s="119"/>
      <c r="G485" s="75"/>
    </row>
    <row r="486" spans="5:7" x14ac:dyDescent="0.2">
      <c r="E486" s="119"/>
      <c r="F486" s="119"/>
      <c r="G486" s="75"/>
    </row>
    <row r="487" spans="5:7" x14ac:dyDescent="0.2">
      <c r="E487" s="119"/>
      <c r="F487" s="119"/>
      <c r="G487" s="75"/>
    </row>
    <row r="488" spans="5:7" x14ac:dyDescent="0.2">
      <c r="E488" s="119"/>
      <c r="F488" s="119"/>
      <c r="G488" s="75"/>
    </row>
    <row r="489" spans="5:7" x14ac:dyDescent="0.2">
      <c r="E489" s="119"/>
      <c r="F489" s="119"/>
      <c r="G489" s="75"/>
    </row>
    <row r="490" spans="5:7" x14ac:dyDescent="0.2">
      <c r="E490" s="119"/>
      <c r="F490" s="119"/>
      <c r="G490" s="75"/>
    </row>
    <row r="491" spans="5:7" x14ac:dyDescent="0.2">
      <c r="E491" s="119"/>
      <c r="F491" s="119"/>
      <c r="G491" s="75"/>
    </row>
    <row r="492" spans="5:7" x14ac:dyDescent="0.2">
      <c r="E492" s="119"/>
      <c r="F492" s="119"/>
      <c r="G492" s="75"/>
    </row>
    <row r="493" spans="5:7" x14ac:dyDescent="0.2">
      <c r="E493" s="119"/>
      <c r="F493" s="119"/>
      <c r="G493" s="75"/>
    </row>
    <row r="494" spans="5:7" x14ac:dyDescent="0.2">
      <c r="E494" s="119"/>
      <c r="F494" s="119"/>
      <c r="G494" s="75"/>
    </row>
    <row r="495" spans="5:7" x14ac:dyDescent="0.2">
      <c r="E495" s="119"/>
      <c r="F495" s="119"/>
      <c r="G495" s="75"/>
    </row>
    <row r="496" spans="5:7" x14ac:dyDescent="0.2">
      <c r="E496" s="119"/>
      <c r="F496" s="119"/>
      <c r="G496" s="75"/>
    </row>
    <row r="497" spans="5:7" x14ac:dyDescent="0.2">
      <c r="E497" s="119"/>
      <c r="F497" s="119"/>
      <c r="G497" s="75"/>
    </row>
    <row r="498" spans="5:7" x14ac:dyDescent="0.2">
      <c r="E498" s="119"/>
      <c r="F498" s="119"/>
      <c r="G498" s="75"/>
    </row>
    <row r="499" spans="5:7" x14ac:dyDescent="0.2">
      <c r="E499" s="119"/>
      <c r="F499" s="119"/>
      <c r="G499" s="75"/>
    </row>
    <row r="500" spans="5:7" x14ac:dyDescent="0.2">
      <c r="E500" s="119"/>
      <c r="F500" s="119"/>
      <c r="G500" s="75"/>
    </row>
    <row r="501" spans="5:7" x14ac:dyDescent="0.2">
      <c r="E501" s="119"/>
      <c r="F501" s="119"/>
      <c r="G501" s="75"/>
    </row>
    <row r="502" spans="5:7" x14ac:dyDescent="0.2">
      <c r="E502" s="119"/>
      <c r="F502" s="119"/>
      <c r="G502" s="75"/>
    </row>
    <row r="503" spans="5:7" x14ac:dyDescent="0.2">
      <c r="E503" s="119"/>
      <c r="F503" s="119"/>
      <c r="G503" s="75"/>
    </row>
    <row r="504" spans="5:7" x14ac:dyDescent="0.2">
      <c r="E504" s="119"/>
      <c r="F504" s="119"/>
      <c r="G504" s="75"/>
    </row>
    <row r="505" spans="5:7" x14ac:dyDescent="0.2">
      <c r="E505" s="119"/>
      <c r="F505" s="119"/>
      <c r="G505" s="75"/>
    </row>
    <row r="506" spans="5:7" x14ac:dyDescent="0.2">
      <c r="E506" s="119"/>
      <c r="F506" s="119"/>
      <c r="G506" s="75"/>
    </row>
    <row r="507" spans="5:7" x14ac:dyDescent="0.2">
      <c r="E507" s="119"/>
      <c r="F507" s="119"/>
      <c r="G507" s="75"/>
    </row>
    <row r="508" spans="5:7" x14ac:dyDescent="0.2">
      <c r="E508" s="119"/>
      <c r="F508" s="119"/>
      <c r="G508" s="75"/>
    </row>
    <row r="509" spans="5:7" x14ac:dyDescent="0.2">
      <c r="E509" s="119"/>
      <c r="F509" s="119"/>
      <c r="G509" s="75"/>
    </row>
    <row r="510" spans="5:7" x14ac:dyDescent="0.2">
      <c r="E510" s="119"/>
      <c r="F510" s="119"/>
      <c r="G510" s="75"/>
    </row>
    <row r="511" spans="5:7" x14ac:dyDescent="0.2">
      <c r="E511" s="119"/>
      <c r="F511" s="119"/>
      <c r="G511" s="75"/>
    </row>
    <row r="512" spans="5:7" x14ac:dyDescent="0.2">
      <c r="E512" s="119"/>
      <c r="F512" s="119"/>
      <c r="G512" s="75"/>
    </row>
    <row r="513" spans="5:7" x14ac:dyDescent="0.2">
      <c r="E513" s="119"/>
      <c r="F513" s="119"/>
      <c r="G513" s="75"/>
    </row>
    <row r="514" spans="5:7" x14ac:dyDescent="0.2">
      <c r="E514" s="119"/>
      <c r="F514" s="119"/>
      <c r="G514" s="75"/>
    </row>
    <row r="515" spans="5:7" x14ac:dyDescent="0.2">
      <c r="E515" s="119"/>
      <c r="F515" s="119"/>
      <c r="G515" s="75"/>
    </row>
    <row r="516" spans="5:7" x14ac:dyDescent="0.2">
      <c r="E516" s="119"/>
      <c r="F516" s="119"/>
      <c r="G516" s="75"/>
    </row>
    <row r="517" spans="5:7" x14ac:dyDescent="0.2">
      <c r="E517" s="119"/>
      <c r="F517" s="119"/>
      <c r="G517" s="75"/>
    </row>
    <row r="518" spans="5:7" x14ac:dyDescent="0.2">
      <c r="E518" s="119"/>
      <c r="F518" s="119"/>
      <c r="G518" s="75"/>
    </row>
    <row r="519" spans="5:7" x14ac:dyDescent="0.2">
      <c r="E519" s="119"/>
      <c r="F519" s="119"/>
      <c r="G519" s="75"/>
    </row>
    <row r="520" spans="5:7" x14ac:dyDescent="0.2">
      <c r="E520" s="119"/>
      <c r="F520" s="119"/>
      <c r="G520" s="75"/>
    </row>
    <row r="521" spans="5:7" x14ac:dyDescent="0.2">
      <c r="E521" s="119"/>
      <c r="F521" s="119"/>
      <c r="G521" s="75"/>
    </row>
    <row r="522" spans="5:7" x14ac:dyDescent="0.2">
      <c r="E522" s="119"/>
      <c r="F522" s="119"/>
      <c r="G522" s="75"/>
    </row>
    <row r="523" spans="5:7" x14ac:dyDescent="0.2">
      <c r="E523" s="119"/>
      <c r="F523" s="119"/>
      <c r="G523" s="75"/>
    </row>
    <row r="524" spans="5:7" x14ac:dyDescent="0.2">
      <c r="E524" s="119"/>
      <c r="F524" s="119"/>
      <c r="G524" s="75"/>
    </row>
    <row r="525" spans="5:7" x14ac:dyDescent="0.2">
      <c r="E525" s="119"/>
      <c r="F525" s="119"/>
      <c r="G525" s="75"/>
    </row>
    <row r="526" spans="5:7" x14ac:dyDescent="0.2">
      <c r="E526" s="119"/>
      <c r="F526" s="119"/>
      <c r="G526" s="75"/>
    </row>
    <row r="527" spans="5:7" x14ac:dyDescent="0.2">
      <c r="E527" s="119"/>
      <c r="F527" s="119"/>
      <c r="G527" s="75"/>
    </row>
    <row r="528" spans="5:7" x14ac:dyDescent="0.2">
      <c r="E528" s="119"/>
      <c r="F528" s="119"/>
      <c r="G528" s="75"/>
    </row>
    <row r="529" spans="5:7" x14ac:dyDescent="0.2">
      <c r="E529" s="119"/>
      <c r="F529" s="119"/>
      <c r="G529" s="75"/>
    </row>
    <row r="530" spans="5:7" x14ac:dyDescent="0.2">
      <c r="E530" s="119"/>
      <c r="F530" s="119"/>
      <c r="G530" s="75"/>
    </row>
    <row r="531" spans="5:7" x14ac:dyDescent="0.2">
      <c r="E531" s="119"/>
      <c r="F531" s="119"/>
      <c r="G531" s="75"/>
    </row>
    <row r="532" spans="5:7" x14ac:dyDescent="0.2">
      <c r="E532" s="119"/>
      <c r="F532" s="119"/>
      <c r="G532" s="75"/>
    </row>
    <row r="533" spans="5:7" x14ac:dyDescent="0.2">
      <c r="E533" s="119"/>
      <c r="F533" s="119"/>
      <c r="G533" s="75"/>
    </row>
    <row r="534" spans="5:7" x14ac:dyDescent="0.2">
      <c r="E534" s="119"/>
      <c r="F534" s="119"/>
      <c r="G534" s="75"/>
    </row>
    <row r="535" spans="5:7" x14ac:dyDescent="0.2">
      <c r="E535" s="119"/>
      <c r="F535" s="119"/>
      <c r="G535" s="75"/>
    </row>
    <row r="536" spans="5:7" x14ac:dyDescent="0.2">
      <c r="E536" s="119"/>
      <c r="F536" s="119"/>
      <c r="G536" s="75"/>
    </row>
    <row r="537" spans="5:7" x14ac:dyDescent="0.2">
      <c r="E537" s="119"/>
      <c r="F537" s="119"/>
      <c r="G537" s="75"/>
    </row>
    <row r="538" spans="5:7" x14ac:dyDescent="0.2">
      <c r="E538" s="119"/>
      <c r="F538" s="119"/>
      <c r="G538" s="75"/>
    </row>
    <row r="539" spans="5:7" x14ac:dyDescent="0.2">
      <c r="E539" s="119"/>
      <c r="F539" s="119"/>
      <c r="G539" s="75"/>
    </row>
    <row r="540" spans="5:7" x14ac:dyDescent="0.2">
      <c r="E540" s="119"/>
      <c r="F540" s="119"/>
      <c r="G540" s="75"/>
    </row>
    <row r="541" spans="5:7" x14ac:dyDescent="0.2">
      <c r="E541" s="119"/>
      <c r="F541" s="119"/>
      <c r="G541" s="75"/>
    </row>
    <row r="542" spans="5:7" x14ac:dyDescent="0.2">
      <c r="E542" s="119"/>
      <c r="F542" s="119"/>
      <c r="G542" s="75"/>
    </row>
    <row r="543" spans="5:7" x14ac:dyDescent="0.2">
      <c r="E543" s="119"/>
      <c r="F543" s="119"/>
      <c r="G543" s="75"/>
    </row>
    <row r="544" spans="5:7" x14ac:dyDescent="0.2">
      <c r="E544" s="119"/>
      <c r="F544" s="119"/>
      <c r="G544" s="75"/>
    </row>
    <row r="545" spans="5:7" x14ac:dyDescent="0.2">
      <c r="E545" s="119"/>
      <c r="F545" s="119"/>
      <c r="G545" s="75"/>
    </row>
    <row r="546" spans="5:7" x14ac:dyDescent="0.2">
      <c r="E546" s="119"/>
      <c r="F546" s="119"/>
      <c r="G546" s="75"/>
    </row>
    <row r="547" spans="5:7" x14ac:dyDescent="0.2">
      <c r="E547" s="119"/>
      <c r="F547" s="119"/>
      <c r="G547" s="75"/>
    </row>
    <row r="548" spans="5:7" x14ac:dyDescent="0.2">
      <c r="E548" s="119"/>
      <c r="F548" s="119"/>
      <c r="G548" s="75"/>
    </row>
    <row r="549" spans="5:7" x14ac:dyDescent="0.2">
      <c r="E549" s="119"/>
      <c r="F549" s="119"/>
      <c r="G549" s="75"/>
    </row>
    <row r="550" spans="5:7" x14ac:dyDescent="0.2">
      <c r="E550" s="119"/>
      <c r="F550" s="119"/>
      <c r="G550" s="75"/>
    </row>
    <row r="551" spans="5:7" x14ac:dyDescent="0.2">
      <c r="E551" s="119"/>
      <c r="F551" s="119"/>
      <c r="G551" s="75"/>
    </row>
    <row r="552" spans="5:7" x14ac:dyDescent="0.2">
      <c r="E552" s="119"/>
      <c r="F552" s="119"/>
      <c r="G552" s="75"/>
    </row>
    <row r="553" spans="5:7" x14ac:dyDescent="0.2">
      <c r="E553" s="119"/>
      <c r="F553" s="119"/>
      <c r="G553" s="75"/>
    </row>
    <row r="554" spans="5:7" x14ac:dyDescent="0.2">
      <c r="E554" s="119"/>
      <c r="F554" s="119"/>
      <c r="G554" s="75"/>
    </row>
    <row r="555" spans="5:7" x14ac:dyDescent="0.2">
      <c r="E555" s="119"/>
      <c r="F555" s="119"/>
      <c r="G555" s="75"/>
    </row>
    <row r="556" spans="5:7" x14ac:dyDescent="0.2">
      <c r="E556" s="119"/>
      <c r="F556" s="119"/>
      <c r="G556" s="75"/>
    </row>
    <row r="557" spans="5:7" x14ac:dyDescent="0.2">
      <c r="E557" s="119"/>
      <c r="F557" s="119"/>
      <c r="G557" s="75"/>
    </row>
    <row r="558" spans="5:7" x14ac:dyDescent="0.2">
      <c r="E558" s="119"/>
      <c r="F558" s="119"/>
      <c r="G558" s="75"/>
    </row>
    <row r="559" spans="5:7" x14ac:dyDescent="0.2">
      <c r="E559" s="119"/>
      <c r="F559" s="119"/>
      <c r="G559" s="75"/>
    </row>
    <row r="560" spans="5:7" x14ac:dyDescent="0.2">
      <c r="E560" s="119"/>
      <c r="F560" s="119"/>
      <c r="G560" s="75"/>
    </row>
    <row r="561" spans="5:7" x14ac:dyDescent="0.2">
      <c r="E561" s="119"/>
      <c r="F561" s="119"/>
      <c r="G561" s="75"/>
    </row>
    <row r="562" spans="5:7" x14ac:dyDescent="0.2">
      <c r="E562" s="119"/>
      <c r="F562" s="119"/>
      <c r="G562" s="75"/>
    </row>
    <row r="563" spans="5:7" x14ac:dyDescent="0.2">
      <c r="E563" s="119"/>
      <c r="F563" s="119"/>
      <c r="G563" s="75"/>
    </row>
    <row r="564" spans="5:7" x14ac:dyDescent="0.2">
      <c r="E564" s="119"/>
      <c r="F564" s="119"/>
      <c r="G564" s="75"/>
    </row>
    <row r="565" spans="5:7" x14ac:dyDescent="0.2">
      <c r="E565" s="119"/>
      <c r="F565" s="119"/>
      <c r="G565" s="75"/>
    </row>
    <row r="566" spans="5:7" x14ac:dyDescent="0.2">
      <c r="E566" s="119"/>
      <c r="F566" s="119"/>
      <c r="G566" s="75"/>
    </row>
    <row r="567" spans="5:7" x14ac:dyDescent="0.2">
      <c r="E567" s="119"/>
      <c r="F567" s="119"/>
      <c r="G567" s="75"/>
    </row>
    <row r="568" spans="5:7" x14ac:dyDescent="0.2">
      <c r="E568" s="119"/>
      <c r="F568" s="119"/>
      <c r="G568" s="75"/>
    </row>
    <row r="569" spans="5:7" x14ac:dyDescent="0.2">
      <c r="E569" s="119"/>
      <c r="F569" s="119"/>
      <c r="G569" s="75"/>
    </row>
    <row r="570" spans="5:7" x14ac:dyDescent="0.2">
      <c r="E570" s="119"/>
      <c r="F570" s="119"/>
      <c r="G570" s="75"/>
    </row>
    <row r="571" spans="5:7" x14ac:dyDescent="0.2">
      <c r="E571" s="119"/>
      <c r="F571" s="119"/>
      <c r="G571" s="75"/>
    </row>
    <row r="572" spans="5:7" x14ac:dyDescent="0.2">
      <c r="E572" s="119"/>
      <c r="F572" s="119"/>
      <c r="G572" s="75"/>
    </row>
    <row r="573" spans="5:7" x14ac:dyDescent="0.2">
      <c r="E573" s="119"/>
      <c r="F573" s="119"/>
      <c r="G573" s="75"/>
    </row>
    <row r="574" spans="5:7" x14ac:dyDescent="0.2">
      <c r="E574" s="119"/>
      <c r="F574" s="119"/>
      <c r="G574" s="75"/>
    </row>
    <row r="575" spans="5:7" x14ac:dyDescent="0.2">
      <c r="E575" s="119"/>
      <c r="F575" s="119"/>
      <c r="G575" s="75"/>
    </row>
    <row r="576" spans="5:7" x14ac:dyDescent="0.2">
      <c r="E576" s="119"/>
      <c r="F576" s="119"/>
      <c r="G576" s="75"/>
    </row>
    <row r="577" spans="5:7" x14ac:dyDescent="0.2">
      <c r="E577" s="119"/>
      <c r="F577" s="119"/>
      <c r="G577" s="75"/>
    </row>
    <row r="578" spans="5:7" x14ac:dyDescent="0.2">
      <c r="E578" s="119"/>
      <c r="F578" s="119"/>
      <c r="G578" s="75"/>
    </row>
    <row r="579" spans="5:7" x14ac:dyDescent="0.2">
      <c r="E579" s="119"/>
      <c r="F579" s="119"/>
      <c r="G579" s="75"/>
    </row>
    <row r="580" spans="5:7" x14ac:dyDescent="0.2">
      <c r="E580" s="119"/>
      <c r="F580" s="119"/>
      <c r="G580" s="75"/>
    </row>
    <row r="581" spans="5:7" x14ac:dyDescent="0.2">
      <c r="E581" s="119"/>
      <c r="F581" s="119"/>
      <c r="G581" s="75"/>
    </row>
    <row r="582" spans="5:7" x14ac:dyDescent="0.2">
      <c r="E582" s="119"/>
      <c r="F582" s="119"/>
      <c r="G582" s="75"/>
    </row>
    <row r="583" spans="5:7" x14ac:dyDescent="0.2">
      <c r="E583" s="119"/>
      <c r="F583" s="119"/>
      <c r="G583" s="75"/>
    </row>
    <row r="584" spans="5:7" x14ac:dyDescent="0.2">
      <c r="E584" s="119"/>
      <c r="F584" s="119"/>
      <c r="G584" s="75"/>
    </row>
    <row r="585" spans="5:7" x14ac:dyDescent="0.2">
      <c r="E585" s="119"/>
      <c r="F585" s="119"/>
      <c r="G585" s="75"/>
    </row>
    <row r="586" spans="5:7" x14ac:dyDescent="0.2">
      <c r="E586" s="119"/>
      <c r="F586" s="119"/>
      <c r="G586" s="75"/>
    </row>
    <row r="587" spans="5:7" x14ac:dyDescent="0.2">
      <c r="E587" s="119"/>
      <c r="F587" s="119"/>
      <c r="G587" s="75"/>
    </row>
    <row r="588" spans="5:7" x14ac:dyDescent="0.2">
      <c r="E588" s="119"/>
      <c r="F588" s="119"/>
      <c r="G588" s="75"/>
    </row>
    <row r="589" spans="5:7" x14ac:dyDescent="0.2">
      <c r="E589" s="119"/>
      <c r="F589" s="119"/>
      <c r="G589" s="75"/>
    </row>
    <row r="590" spans="5:7" x14ac:dyDescent="0.2">
      <c r="E590" s="119"/>
      <c r="F590" s="119"/>
      <c r="G590" s="75"/>
    </row>
    <row r="591" spans="5:7" x14ac:dyDescent="0.2">
      <c r="E591" s="119"/>
      <c r="F591" s="119"/>
      <c r="G591" s="75"/>
    </row>
    <row r="592" spans="5:7" x14ac:dyDescent="0.2">
      <c r="E592" s="119"/>
      <c r="F592" s="119"/>
      <c r="G592" s="75"/>
    </row>
    <row r="593" spans="5:7" x14ac:dyDescent="0.2">
      <c r="E593" s="119"/>
      <c r="F593" s="119"/>
      <c r="G593" s="75"/>
    </row>
    <row r="594" spans="5:7" x14ac:dyDescent="0.2">
      <c r="E594" s="119"/>
      <c r="F594" s="119"/>
      <c r="G594" s="75"/>
    </row>
    <row r="595" spans="5:7" x14ac:dyDescent="0.2">
      <c r="E595" s="119"/>
      <c r="F595" s="119"/>
      <c r="G595" s="75"/>
    </row>
    <row r="596" spans="5:7" x14ac:dyDescent="0.2">
      <c r="E596" s="119"/>
      <c r="F596" s="119"/>
      <c r="G596" s="75"/>
    </row>
    <row r="597" spans="5:7" x14ac:dyDescent="0.2">
      <c r="E597" s="119"/>
      <c r="F597" s="119"/>
      <c r="G597" s="75"/>
    </row>
    <row r="598" spans="5:7" x14ac:dyDescent="0.2">
      <c r="E598" s="119"/>
      <c r="F598" s="119"/>
      <c r="G598" s="75"/>
    </row>
    <row r="599" spans="5:7" x14ac:dyDescent="0.2">
      <c r="E599" s="119"/>
      <c r="F599" s="119"/>
      <c r="G599" s="75"/>
    </row>
    <row r="600" spans="5:7" x14ac:dyDescent="0.2">
      <c r="E600" s="119"/>
      <c r="F600" s="119"/>
      <c r="G600" s="75"/>
    </row>
    <row r="601" spans="5:7" x14ac:dyDescent="0.2">
      <c r="E601" s="119"/>
      <c r="F601" s="119"/>
      <c r="G601" s="75"/>
    </row>
    <row r="602" spans="5:7" x14ac:dyDescent="0.2">
      <c r="E602" s="119"/>
      <c r="F602" s="119"/>
      <c r="G602" s="75"/>
    </row>
    <row r="603" spans="5:7" x14ac:dyDescent="0.2">
      <c r="E603" s="119"/>
      <c r="F603" s="119"/>
      <c r="G603" s="75"/>
    </row>
    <row r="604" spans="5:7" x14ac:dyDescent="0.2">
      <c r="E604" s="119"/>
      <c r="F604" s="119"/>
      <c r="G604" s="75"/>
    </row>
    <row r="605" spans="5:7" x14ac:dyDescent="0.2">
      <c r="E605" s="119"/>
      <c r="F605" s="119"/>
      <c r="G605" s="75"/>
    </row>
    <row r="606" spans="5:7" x14ac:dyDescent="0.2">
      <c r="E606" s="119"/>
      <c r="F606" s="119"/>
      <c r="G606" s="75"/>
    </row>
    <row r="607" spans="5:7" x14ac:dyDescent="0.2">
      <c r="E607" s="119"/>
      <c r="F607" s="119"/>
      <c r="G607" s="75"/>
    </row>
    <row r="608" spans="5:7" x14ac:dyDescent="0.2">
      <c r="E608" s="119"/>
      <c r="F608" s="119"/>
      <c r="G608" s="75"/>
    </row>
    <row r="609" spans="5:7" x14ac:dyDescent="0.2">
      <c r="E609" s="119"/>
      <c r="F609" s="119"/>
      <c r="G609" s="75"/>
    </row>
    <row r="610" spans="5:7" x14ac:dyDescent="0.2">
      <c r="E610" s="119"/>
      <c r="F610" s="119"/>
      <c r="G610" s="75"/>
    </row>
    <row r="611" spans="5:7" x14ac:dyDescent="0.2">
      <c r="E611" s="119"/>
      <c r="F611" s="119"/>
      <c r="G611" s="75"/>
    </row>
    <row r="612" spans="5:7" x14ac:dyDescent="0.2">
      <c r="E612" s="119"/>
      <c r="F612" s="119"/>
      <c r="G612" s="75"/>
    </row>
    <row r="613" spans="5:7" x14ac:dyDescent="0.2">
      <c r="E613" s="119"/>
      <c r="F613" s="119"/>
      <c r="G613" s="75"/>
    </row>
    <row r="614" spans="5:7" x14ac:dyDescent="0.2">
      <c r="E614" s="119"/>
      <c r="F614" s="119"/>
      <c r="G614" s="75"/>
    </row>
    <row r="615" spans="5:7" x14ac:dyDescent="0.2">
      <c r="E615" s="119"/>
      <c r="F615" s="119"/>
      <c r="G615" s="75"/>
    </row>
    <row r="616" spans="5:7" x14ac:dyDescent="0.2">
      <c r="E616" s="119"/>
      <c r="F616" s="119"/>
      <c r="G616" s="75"/>
    </row>
    <row r="617" spans="5:7" x14ac:dyDescent="0.2">
      <c r="E617" s="119"/>
      <c r="F617" s="119"/>
      <c r="G617" s="75"/>
    </row>
    <row r="618" spans="5:7" x14ac:dyDescent="0.2">
      <c r="E618" s="119"/>
      <c r="F618" s="119"/>
      <c r="G618" s="75"/>
    </row>
    <row r="619" spans="5:7" x14ac:dyDescent="0.2">
      <c r="E619" s="119"/>
      <c r="F619" s="119"/>
      <c r="G619" s="75"/>
    </row>
    <row r="620" spans="5:7" x14ac:dyDescent="0.2">
      <c r="E620" s="119"/>
      <c r="F620" s="119"/>
      <c r="G620" s="75"/>
    </row>
    <row r="621" spans="5:7" x14ac:dyDescent="0.2">
      <c r="E621" s="119"/>
      <c r="F621" s="119"/>
      <c r="G621" s="75"/>
    </row>
    <row r="622" spans="5:7" x14ac:dyDescent="0.2">
      <c r="E622" s="119"/>
      <c r="F622" s="119"/>
      <c r="G622" s="75"/>
    </row>
    <row r="623" spans="5:7" x14ac:dyDescent="0.2">
      <c r="E623" s="119"/>
      <c r="F623" s="119"/>
      <c r="G623" s="75"/>
    </row>
    <row r="624" spans="5:7" x14ac:dyDescent="0.2">
      <c r="E624" s="119"/>
      <c r="F624" s="119"/>
      <c r="G624" s="75"/>
    </row>
    <row r="625" spans="5:7" x14ac:dyDescent="0.2">
      <c r="E625" s="119"/>
      <c r="F625" s="119"/>
      <c r="G625" s="75"/>
    </row>
    <row r="626" spans="5:7" x14ac:dyDescent="0.2">
      <c r="E626" s="119"/>
      <c r="F626" s="119"/>
      <c r="G626" s="75"/>
    </row>
    <row r="627" spans="5:7" x14ac:dyDescent="0.2">
      <c r="E627" s="119"/>
      <c r="F627" s="119"/>
      <c r="G627" s="75"/>
    </row>
    <row r="628" spans="5:7" x14ac:dyDescent="0.2">
      <c r="E628" s="119"/>
      <c r="F628" s="119"/>
      <c r="G628" s="75"/>
    </row>
    <row r="629" spans="5:7" x14ac:dyDescent="0.2">
      <c r="E629" s="119"/>
      <c r="F629" s="119"/>
      <c r="G629" s="75"/>
    </row>
    <row r="630" spans="5:7" x14ac:dyDescent="0.2">
      <c r="E630" s="119"/>
      <c r="F630" s="119"/>
      <c r="G630" s="75"/>
    </row>
    <row r="631" spans="5:7" x14ac:dyDescent="0.2">
      <c r="E631" s="119"/>
      <c r="F631" s="119"/>
      <c r="G631" s="75"/>
    </row>
    <row r="632" spans="5:7" x14ac:dyDescent="0.2">
      <c r="E632" s="119"/>
      <c r="F632" s="119"/>
      <c r="G632" s="75"/>
    </row>
    <row r="633" spans="5:7" x14ac:dyDescent="0.2">
      <c r="E633" s="119"/>
      <c r="F633" s="119"/>
      <c r="G633" s="75"/>
    </row>
    <row r="634" spans="5:7" x14ac:dyDescent="0.2">
      <c r="E634" s="119"/>
      <c r="F634" s="119"/>
      <c r="G634" s="75"/>
    </row>
    <row r="635" spans="5:7" x14ac:dyDescent="0.2">
      <c r="E635" s="119"/>
      <c r="F635" s="119"/>
      <c r="G635" s="75"/>
    </row>
    <row r="636" spans="5:7" x14ac:dyDescent="0.2">
      <c r="E636" s="119"/>
      <c r="F636" s="119"/>
      <c r="G636" s="75"/>
    </row>
    <row r="637" spans="5:7" x14ac:dyDescent="0.2">
      <c r="E637" s="119"/>
      <c r="F637" s="119"/>
      <c r="G637" s="75"/>
    </row>
    <row r="638" spans="5:7" x14ac:dyDescent="0.2">
      <c r="E638" s="119"/>
      <c r="F638" s="119"/>
      <c r="G638" s="75"/>
    </row>
    <row r="639" spans="5:7" x14ac:dyDescent="0.2">
      <c r="E639" s="119"/>
      <c r="F639" s="119"/>
      <c r="G639" s="75"/>
    </row>
    <row r="640" spans="5:7" x14ac:dyDescent="0.2">
      <c r="E640" s="119"/>
      <c r="F640" s="119"/>
      <c r="G640" s="75"/>
    </row>
    <row r="641" spans="5:7" x14ac:dyDescent="0.2">
      <c r="E641" s="119"/>
      <c r="F641" s="119"/>
      <c r="G641" s="75"/>
    </row>
    <row r="642" spans="5:7" x14ac:dyDescent="0.2">
      <c r="E642" s="119"/>
      <c r="F642" s="119"/>
      <c r="G642" s="75"/>
    </row>
    <row r="643" spans="5:7" x14ac:dyDescent="0.2">
      <c r="E643" s="119"/>
      <c r="F643" s="119"/>
      <c r="G643" s="75"/>
    </row>
    <row r="644" spans="5:7" x14ac:dyDescent="0.2">
      <c r="E644" s="119"/>
      <c r="F644" s="119"/>
      <c r="G644" s="75"/>
    </row>
    <row r="645" spans="5:7" x14ac:dyDescent="0.2">
      <c r="E645" s="119"/>
      <c r="F645" s="119"/>
      <c r="G645" s="75"/>
    </row>
    <row r="646" spans="5:7" x14ac:dyDescent="0.2">
      <c r="E646" s="119"/>
      <c r="F646" s="119"/>
      <c r="G646" s="75"/>
    </row>
    <row r="647" spans="5:7" x14ac:dyDescent="0.2">
      <c r="E647" s="119"/>
      <c r="F647" s="119"/>
      <c r="G647" s="75"/>
    </row>
    <row r="648" spans="5:7" x14ac:dyDescent="0.2">
      <c r="E648" s="119"/>
      <c r="F648" s="119"/>
      <c r="G648" s="75"/>
    </row>
    <row r="649" spans="5:7" x14ac:dyDescent="0.2">
      <c r="E649" s="119"/>
      <c r="F649" s="119"/>
      <c r="G649" s="75"/>
    </row>
    <row r="650" spans="5:7" x14ac:dyDescent="0.2">
      <c r="E650" s="119"/>
      <c r="F650" s="119"/>
      <c r="G650" s="75"/>
    </row>
    <row r="651" spans="5:7" x14ac:dyDescent="0.2">
      <c r="E651" s="119"/>
      <c r="F651" s="119"/>
      <c r="G651" s="75"/>
    </row>
    <row r="652" spans="5:7" x14ac:dyDescent="0.2">
      <c r="E652" s="119"/>
      <c r="F652" s="119"/>
      <c r="G652" s="75"/>
    </row>
    <row r="653" spans="5:7" x14ac:dyDescent="0.2">
      <c r="E653" s="119"/>
      <c r="F653" s="119"/>
      <c r="G653" s="75"/>
    </row>
    <row r="654" spans="5:7" x14ac:dyDescent="0.2">
      <c r="E654" s="119"/>
      <c r="F654" s="119"/>
      <c r="G654" s="75"/>
    </row>
    <row r="655" spans="5:7" x14ac:dyDescent="0.2">
      <c r="E655" s="119"/>
      <c r="F655" s="119"/>
      <c r="G655" s="75"/>
    </row>
    <row r="656" spans="5:7" x14ac:dyDescent="0.2">
      <c r="E656" s="119"/>
      <c r="F656" s="119"/>
      <c r="G656" s="75"/>
    </row>
    <row r="657" spans="5:7" x14ac:dyDescent="0.2">
      <c r="E657" s="119"/>
      <c r="F657" s="119"/>
      <c r="G657" s="75"/>
    </row>
    <row r="658" spans="5:7" x14ac:dyDescent="0.2">
      <c r="E658" s="119"/>
      <c r="F658" s="119"/>
      <c r="G658" s="75"/>
    </row>
    <row r="659" spans="5:7" x14ac:dyDescent="0.2">
      <c r="E659" s="119"/>
      <c r="F659" s="119"/>
      <c r="G659" s="75"/>
    </row>
    <row r="660" spans="5:7" x14ac:dyDescent="0.2">
      <c r="E660" s="119"/>
      <c r="F660" s="119"/>
      <c r="G660" s="75"/>
    </row>
    <row r="661" spans="5:7" x14ac:dyDescent="0.2">
      <c r="E661" s="119"/>
      <c r="F661" s="119"/>
      <c r="G661" s="75"/>
    </row>
    <row r="662" spans="5:7" x14ac:dyDescent="0.2">
      <c r="E662" s="119"/>
      <c r="F662" s="119"/>
      <c r="G662" s="75"/>
    </row>
    <row r="663" spans="5:7" x14ac:dyDescent="0.2">
      <c r="E663" s="119"/>
      <c r="F663" s="119"/>
      <c r="G663" s="75"/>
    </row>
    <row r="664" spans="5:7" x14ac:dyDescent="0.2">
      <c r="E664" s="119"/>
      <c r="F664" s="119"/>
      <c r="G664" s="75"/>
    </row>
    <row r="665" spans="5:7" x14ac:dyDescent="0.2">
      <c r="E665" s="119"/>
      <c r="F665" s="119"/>
      <c r="G665" s="75"/>
    </row>
    <row r="666" spans="5:7" x14ac:dyDescent="0.2">
      <c r="E666" s="119"/>
      <c r="F666" s="119"/>
      <c r="G666" s="75"/>
    </row>
    <row r="667" spans="5:7" x14ac:dyDescent="0.2">
      <c r="E667" s="119"/>
      <c r="F667" s="119"/>
      <c r="G667" s="75"/>
    </row>
    <row r="668" spans="5:7" x14ac:dyDescent="0.2">
      <c r="E668" s="119"/>
      <c r="F668" s="119"/>
      <c r="G668" s="75"/>
    </row>
    <row r="669" spans="5:7" x14ac:dyDescent="0.2">
      <c r="E669" s="119"/>
      <c r="F669" s="119"/>
      <c r="G669" s="75"/>
    </row>
    <row r="670" spans="5:7" x14ac:dyDescent="0.2">
      <c r="E670" s="119"/>
      <c r="F670" s="119"/>
      <c r="G670" s="75"/>
    </row>
    <row r="671" spans="5:7" x14ac:dyDescent="0.2">
      <c r="E671" s="119"/>
      <c r="F671" s="119"/>
      <c r="G671" s="75"/>
    </row>
    <row r="672" spans="5:7" x14ac:dyDescent="0.2">
      <c r="E672" s="119"/>
      <c r="F672" s="119"/>
      <c r="G672" s="75"/>
    </row>
    <row r="673" spans="5:7" x14ac:dyDescent="0.2">
      <c r="E673" s="119"/>
      <c r="F673" s="119"/>
      <c r="G673" s="75"/>
    </row>
    <row r="674" spans="5:7" x14ac:dyDescent="0.2">
      <c r="E674" s="119"/>
      <c r="F674" s="119"/>
      <c r="G674" s="75"/>
    </row>
    <row r="675" spans="5:7" x14ac:dyDescent="0.2">
      <c r="E675" s="119"/>
      <c r="F675" s="119"/>
      <c r="G675" s="75"/>
    </row>
    <row r="676" spans="5:7" x14ac:dyDescent="0.2">
      <c r="E676" s="119"/>
      <c r="F676" s="119"/>
      <c r="G676" s="75"/>
    </row>
    <row r="677" spans="5:7" x14ac:dyDescent="0.2">
      <c r="E677" s="119"/>
      <c r="F677" s="119"/>
      <c r="G677" s="75"/>
    </row>
    <row r="678" spans="5:7" x14ac:dyDescent="0.2">
      <c r="E678" s="119"/>
      <c r="F678" s="119"/>
      <c r="G678" s="75"/>
    </row>
    <row r="679" spans="5:7" x14ac:dyDescent="0.2">
      <c r="E679" s="119"/>
      <c r="F679" s="119"/>
      <c r="G679" s="75"/>
    </row>
    <row r="680" spans="5:7" x14ac:dyDescent="0.2">
      <c r="E680" s="119"/>
      <c r="F680" s="119"/>
      <c r="G680" s="75"/>
    </row>
    <row r="681" spans="5:7" x14ac:dyDescent="0.2">
      <c r="E681" s="119"/>
      <c r="F681" s="119"/>
      <c r="G681" s="75"/>
    </row>
    <row r="682" spans="5:7" x14ac:dyDescent="0.2">
      <c r="E682" s="119"/>
      <c r="F682" s="119"/>
      <c r="G682" s="75"/>
    </row>
    <row r="683" spans="5:7" x14ac:dyDescent="0.2">
      <c r="E683" s="119"/>
      <c r="F683" s="119"/>
      <c r="G683" s="75"/>
    </row>
    <row r="684" spans="5:7" x14ac:dyDescent="0.2">
      <c r="E684" s="119"/>
      <c r="F684" s="119"/>
      <c r="G684" s="75"/>
    </row>
    <row r="685" spans="5:7" x14ac:dyDescent="0.2">
      <c r="E685" s="119"/>
      <c r="F685" s="119"/>
      <c r="G685" s="75"/>
    </row>
    <row r="686" spans="5:7" x14ac:dyDescent="0.2">
      <c r="E686" s="119"/>
      <c r="F686" s="119"/>
      <c r="G686" s="75"/>
    </row>
    <row r="687" spans="5:7" x14ac:dyDescent="0.2">
      <c r="E687" s="119"/>
      <c r="F687" s="119"/>
      <c r="G687" s="75"/>
    </row>
    <row r="688" spans="5:7" x14ac:dyDescent="0.2">
      <c r="E688" s="119"/>
      <c r="F688" s="119"/>
      <c r="G688" s="75"/>
    </row>
    <row r="689" spans="5:7" x14ac:dyDescent="0.2">
      <c r="E689" s="119"/>
      <c r="F689" s="119"/>
      <c r="G689" s="75"/>
    </row>
    <row r="690" spans="5:7" x14ac:dyDescent="0.2">
      <c r="E690" s="119"/>
      <c r="F690" s="119"/>
      <c r="G690" s="75"/>
    </row>
    <row r="691" spans="5:7" x14ac:dyDescent="0.2">
      <c r="E691" s="119"/>
      <c r="F691" s="119"/>
      <c r="G691" s="75"/>
    </row>
    <row r="692" spans="5:7" x14ac:dyDescent="0.2">
      <c r="E692" s="119"/>
      <c r="F692" s="119"/>
      <c r="G692" s="75"/>
    </row>
    <row r="693" spans="5:7" x14ac:dyDescent="0.2">
      <c r="E693" s="119"/>
      <c r="F693" s="119"/>
      <c r="G693" s="75"/>
    </row>
    <row r="694" spans="5:7" x14ac:dyDescent="0.2">
      <c r="E694" s="119"/>
      <c r="F694" s="119"/>
      <c r="G694" s="75"/>
    </row>
    <row r="695" spans="5:7" x14ac:dyDescent="0.2">
      <c r="E695" s="119"/>
      <c r="F695" s="119"/>
      <c r="G695" s="75"/>
    </row>
    <row r="696" spans="5:7" x14ac:dyDescent="0.2">
      <c r="E696" s="119"/>
      <c r="F696" s="119"/>
      <c r="G696" s="75"/>
    </row>
    <row r="697" spans="5:7" x14ac:dyDescent="0.2">
      <c r="E697" s="119"/>
      <c r="F697" s="119"/>
      <c r="G697" s="75"/>
    </row>
    <row r="698" spans="5:7" x14ac:dyDescent="0.2">
      <c r="E698" s="119"/>
      <c r="F698" s="119"/>
      <c r="G698" s="75"/>
    </row>
    <row r="699" spans="5:7" x14ac:dyDescent="0.2">
      <c r="E699" s="119"/>
      <c r="F699" s="119"/>
      <c r="G699" s="75"/>
    </row>
    <row r="700" spans="5:7" x14ac:dyDescent="0.2">
      <c r="E700" s="119"/>
      <c r="F700" s="119"/>
      <c r="G700" s="75"/>
    </row>
    <row r="701" spans="5:7" x14ac:dyDescent="0.2">
      <c r="E701" s="119"/>
      <c r="F701" s="119"/>
      <c r="G701" s="75"/>
    </row>
    <row r="702" spans="5:7" x14ac:dyDescent="0.2">
      <c r="E702" s="119"/>
      <c r="F702" s="119"/>
      <c r="G702" s="75"/>
    </row>
    <row r="703" spans="5:7" x14ac:dyDescent="0.2">
      <c r="E703" s="119"/>
      <c r="F703" s="119"/>
      <c r="G703" s="75"/>
    </row>
    <row r="704" spans="5:7" x14ac:dyDescent="0.2">
      <c r="E704" s="119"/>
      <c r="F704" s="119"/>
      <c r="G704" s="75"/>
    </row>
    <row r="705" spans="5:7" x14ac:dyDescent="0.2">
      <c r="E705" s="119"/>
      <c r="F705" s="119"/>
      <c r="G705" s="75"/>
    </row>
    <row r="706" spans="5:7" x14ac:dyDescent="0.2">
      <c r="E706" s="119"/>
      <c r="F706" s="119"/>
      <c r="G706" s="75"/>
    </row>
    <row r="707" spans="5:7" x14ac:dyDescent="0.2">
      <c r="E707" s="119"/>
      <c r="F707" s="119"/>
      <c r="G707" s="75"/>
    </row>
    <row r="708" spans="5:7" x14ac:dyDescent="0.2">
      <c r="E708" s="119"/>
      <c r="F708" s="119"/>
      <c r="G708" s="75"/>
    </row>
    <row r="709" spans="5:7" x14ac:dyDescent="0.2">
      <c r="E709" s="119"/>
      <c r="F709" s="119"/>
      <c r="G709" s="75"/>
    </row>
    <row r="710" spans="5:7" x14ac:dyDescent="0.2">
      <c r="E710" s="119"/>
      <c r="F710" s="119"/>
      <c r="G710" s="75"/>
    </row>
    <row r="711" spans="5:7" x14ac:dyDescent="0.2">
      <c r="E711" s="119"/>
      <c r="F711" s="119"/>
      <c r="G711" s="75"/>
    </row>
    <row r="712" spans="5:7" x14ac:dyDescent="0.2">
      <c r="E712" s="119"/>
      <c r="F712" s="119"/>
      <c r="G712" s="75"/>
    </row>
    <row r="713" spans="5:7" x14ac:dyDescent="0.2">
      <c r="E713" s="119"/>
      <c r="F713" s="119"/>
      <c r="G713" s="75"/>
    </row>
    <row r="714" spans="5:7" x14ac:dyDescent="0.2">
      <c r="E714" s="119"/>
      <c r="F714" s="119"/>
      <c r="G714" s="75"/>
    </row>
    <row r="715" spans="5:7" x14ac:dyDescent="0.2">
      <c r="E715" s="119"/>
      <c r="F715" s="119"/>
      <c r="G715" s="75"/>
    </row>
    <row r="716" spans="5:7" x14ac:dyDescent="0.2">
      <c r="E716" s="119"/>
      <c r="F716" s="119"/>
      <c r="G716" s="75"/>
    </row>
    <row r="717" spans="5:7" x14ac:dyDescent="0.2">
      <c r="E717" s="119"/>
      <c r="F717" s="119"/>
      <c r="G717" s="75"/>
    </row>
    <row r="718" spans="5:7" x14ac:dyDescent="0.2">
      <c r="E718" s="119"/>
      <c r="F718" s="119"/>
      <c r="G718" s="75"/>
    </row>
    <row r="719" spans="5:7" x14ac:dyDescent="0.2">
      <c r="E719" s="119"/>
      <c r="F719" s="119"/>
      <c r="G719" s="75"/>
    </row>
    <row r="720" spans="5:7" x14ac:dyDescent="0.2">
      <c r="E720" s="119"/>
      <c r="F720" s="119"/>
      <c r="G720" s="75"/>
    </row>
    <row r="721" spans="5:7" x14ac:dyDescent="0.2">
      <c r="E721" s="119"/>
      <c r="F721" s="119"/>
      <c r="G721" s="75"/>
    </row>
    <row r="722" spans="5:7" x14ac:dyDescent="0.2">
      <c r="E722" s="119"/>
      <c r="F722" s="119"/>
      <c r="G722" s="75"/>
    </row>
    <row r="723" spans="5:7" x14ac:dyDescent="0.2">
      <c r="E723" s="119"/>
      <c r="F723" s="119"/>
      <c r="G723" s="75"/>
    </row>
    <row r="724" spans="5:7" x14ac:dyDescent="0.2">
      <c r="E724" s="119"/>
      <c r="F724" s="119"/>
      <c r="G724" s="75"/>
    </row>
    <row r="725" spans="5:7" x14ac:dyDescent="0.2">
      <c r="E725" s="119"/>
      <c r="F725" s="119"/>
      <c r="G725" s="75"/>
    </row>
    <row r="726" spans="5:7" x14ac:dyDescent="0.2">
      <c r="E726" s="119"/>
      <c r="F726" s="119"/>
      <c r="G726" s="75"/>
    </row>
    <row r="727" spans="5:7" x14ac:dyDescent="0.2">
      <c r="E727" s="119"/>
      <c r="F727" s="119"/>
      <c r="G727" s="75"/>
    </row>
    <row r="728" spans="5:7" x14ac:dyDescent="0.2">
      <c r="E728" s="119"/>
      <c r="F728" s="119"/>
      <c r="G728" s="75"/>
    </row>
    <row r="729" spans="5:7" x14ac:dyDescent="0.2">
      <c r="E729" s="119"/>
      <c r="F729" s="119"/>
      <c r="G729" s="75"/>
    </row>
    <row r="730" spans="5:7" x14ac:dyDescent="0.2">
      <c r="E730" s="119"/>
      <c r="F730" s="119"/>
      <c r="G730" s="75"/>
    </row>
    <row r="731" spans="5:7" x14ac:dyDescent="0.2">
      <c r="E731" s="119"/>
      <c r="F731" s="119"/>
      <c r="G731" s="75"/>
    </row>
    <row r="732" spans="5:7" x14ac:dyDescent="0.2">
      <c r="E732" s="119"/>
      <c r="F732" s="119"/>
      <c r="G732" s="75"/>
    </row>
    <row r="733" spans="5:7" x14ac:dyDescent="0.2">
      <c r="E733" s="119"/>
      <c r="F733" s="119"/>
      <c r="G733" s="75"/>
    </row>
    <row r="734" spans="5:7" x14ac:dyDescent="0.2">
      <c r="E734" s="119"/>
      <c r="F734" s="119"/>
      <c r="G734" s="75"/>
    </row>
    <row r="735" spans="5:7" x14ac:dyDescent="0.2">
      <c r="E735" s="119"/>
      <c r="F735" s="119"/>
      <c r="G735" s="75"/>
    </row>
    <row r="736" spans="5:7" x14ac:dyDescent="0.2">
      <c r="E736" s="119"/>
      <c r="F736" s="119"/>
      <c r="G736" s="75"/>
    </row>
    <row r="737" spans="5:7" x14ac:dyDescent="0.2">
      <c r="E737" s="119"/>
      <c r="F737" s="119"/>
      <c r="G737" s="75"/>
    </row>
    <row r="738" spans="5:7" x14ac:dyDescent="0.2">
      <c r="E738" s="119"/>
      <c r="F738" s="119"/>
      <c r="G738" s="75"/>
    </row>
    <row r="739" spans="5:7" x14ac:dyDescent="0.2">
      <c r="E739" s="119"/>
      <c r="F739" s="119"/>
      <c r="G739" s="75"/>
    </row>
    <row r="740" spans="5:7" x14ac:dyDescent="0.2">
      <c r="E740" s="119"/>
      <c r="F740" s="119"/>
      <c r="G740" s="75"/>
    </row>
    <row r="741" spans="5:7" x14ac:dyDescent="0.2">
      <c r="E741" s="119"/>
      <c r="F741" s="119"/>
      <c r="G741" s="75"/>
    </row>
    <row r="742" spans="5:7" x14ac:dyDescent="0.2">
      <c r="E742" s="119"/>
      <c r="F742" s="119"/>
      <c r="G742" s="75"/>
    </row>
    <row r="743" spans="5:7" x14ac:dyDescent="0.2">
      <c r="E743" s="119"/>
      <c r="F743" s="119"/>
      <c r="G743" s="75"/>
    </row>
    <row r="744" spans="5:7" x14ac:dyDescent="0.2">
      <c r="E744" s="119"/>
      <c r="F744" s="119"/>
      <c r="G744" s="75"/>
    </row>
    <row r="745" spans="5:7" x14ac:dyDescent="0.2">
      <c r="E745" s="119"/>
      <c r="F745" s="119"/>
      <c r="G745" s="75"/>
    </row>
    <row r="746" spans="5:7" x14ac:dyDescent="0.2">
      <c r="E746" s="119"/>
      <c r="F746" s="119"/>
      <c r="G746" s="75"/>
    </row>
    <row r="747" spans="5:7" x14ac:dyDescent="0.2">
      <c r="E747" s="119"/>
      <c r="F747" s="119"/>
      <c r="G747" s="75"/>
    </row>
    <row r="748" spans="5:7" x14ac:dyDescent="0.2">
      <c r="E748" s="119"/>
      <c r="F748" s="119"/>
      <c r="G748" s="75"/>
    </row>
    <row r="749" spans="5:7" x14ac:dyDescent="0.2">
      <c r="E749" s="119"/>
      <c r="F749" s="119"/>
      <c r="G749" s="75"/>
    </row>
    <row r="750" spans="5:7" x14ac:dyDescent="0.2">
      <c r="E750" s="119"/>
      <c r="F750" s="119"/>
      <c r="G750" s="75"/>
    </row>
    <row r="751" spans="5:7" x14ac:dyDescent="0.2">
      <c r="E751" s="119"/>
      <c r="F751" s="119"/>
      <c r="G751" s="75"/>
    </row>
    <row r="752" spans="5:7" x14ac:dyDescent="0.2">
      <c r="E752" s="119"/>
      <c r="F752" s="119"/>
      <c r="G752" s="75"/>
    </row>
    <row r="753" spans="5:7" x14ac:dyDescent="0.2">
      <c r="E753" s="119"/>
      <c r="F753" s="119"/>
      <c r="G753" s="75"/>
    </row>
    <row r="754" spans="5:7" x14ac:dyDescent="0.2">
      <c r="E754" s="119"/>
      <c r="F754" s="119"/>
      <c r="G754" s="75"/>
    </row>
    <row r="755" spans="5:7" x14ac:dyDescent="0.2">
      <c r="E755" s="119"/>
      <c r="F755" s="119"/>
      <c r="G755" s="75"/>
    </row>
    <row r="756" spans="5:7" x14ac:dyDescent="0.2">
      <c r="E756" s="119"/>
      <c r="F756" s="119"/>
      <c r="G756" s="75"/>
    </row>
    <row r="757" spans="5:7" x14ac:dyDescent="0.2">
      <c r="E757" s="119"/>
      <c r="F757" s="119"/>
      <c r="G757" s="75"/>
    </row>
    <row r="758" spans="5:7" x14ac:dyDescent="0.2">
      <c r="E758" s="119"/>
      <c r="F758" s="119"/>
      <c r="G758" s="75"/>
    </row>
    <row r="759" spans="5:7" x14ac:dyDescent="0.2">
      <c r="E759" s="119"/>
      <c r="F759" s="119"/>
      <c r="G759" s="75"/>
    </row>
    <row r="760" spans="5:7" x14ac:dyDescent="0.2">
      <c r="E760" s="119"/>
      <c r="F760" s="119"/>
      <c r="G760" s="75"/>
    </row>
    <row r="761" spans="5:7" x14ac:dyDescent="0.2">
      <c r="E761" s="119"/>
      <c r="F761" s="119"/>
      <c r="G761" s="75"/>
    </row>
    <row r="762" spans="5:7" x14ac:dyDescent="0.2">
      <c r="E762" s="119"/>
      <c r="F762" s="119"/>
      <c r="G762" s="75"/>
    </row>
    <row r="763" spans="5:7" x14ac:dyDescent="0.2">
      <c r="E763" s="119"/>
      <c r="F763" s="119"/>
      <c r="G763" s="75"/>
    </row>
    <row r="764" spans="5:7" x14ac:dyDescent="0.2">
      <c r="E764" s="119"/>
      <c r="F764" s="119"/>
      <c r="G764" s="75"/>
    </row>
    <row r="765" spans="5:7" x14ac:dyDescent="0.2">
      <c r="E765" s="119"/>
      <c r="F765" s="119"/>
      <c r="G765" s="75"/>
    </row>
    <row r="766" spans="5:7" x14ac:dyDescent="0.2">
      <c r="E766" s="119"/>
      <c r="F766" s="119"/>
      <c r="G766" s="75"/>
    </row>
    <row r="767" spans="5:7" x14ac:dyDescent="0.2">
      <c r="E767" s="119"/>
      <c r="F767" s="119"/>
      <c r="G767" s="75"/>
    </row>
    <row r="768" spans="5:7" x14ac:dyDescent="0.2">
      <c r="E768" s="119"/>
      <c r="F768" s="119"/>
      <c r="G768" s="75"/>
    </row>
    <row r="769" spans="5:7" x14ac:dyDescent="0.2">
      <c r="E769" s="119"/>
      <c r="F769" s="119"/>
      <c r="G769" s="75"/>
    </row>
    <row r="770" spans="5:7" x14ac:dyDescent="0.2">
      <c r="E770" s="119"/>
      <c r="F770" s="119"/>
      <c r="G770" s="75"/>
    </row>
    <row r="771" spans="5:7" x14ac:dyDescent="0.2">
      <c r="E771" s="119"/>
      <c r="F771" s="119"/>
      <c r="G771" s="75"/>
    </row>
    <row r="772" spans="5:7" x14ac:dyDescent="0.2">
      <c r="E772" s="119"/>
      <c r="F772" s="119"/>
      <c r="G772" s="75"/>
    </row>
    <row r="773" spans="5:7" x14ac:dyDescent="0.2">
      <c r="E773" s="119"/>
      <c r="F773" s="119"/>
      <c r="G773" s="75"/>
    </row>
    <row r="774" spans="5:7" x14ac:dyDescent="0.2">
      <c r="E774" s="119"/>
      <c r="F774" s="119"/>
      <c r="G774" s="75"/>
    </row>
    <row r="775" spans="5:7" x14ac:dyDescent="0.2">
      <c r="E775" s="119"/>
      <c r="F775" s="119"/>
      <c r="G775" s="75"/>
    </row>
    <row r="776" spans="5:7" x14ac:dyDescent="0.2">
      <c r="E776" s="119"/>
      <c r="F776" s="119"/>
      <c r="G776" s="75"/>
    </row>
    <row r="777" spans="5:7" x14ac:dyDescent="0.2">
      <c r="E777" s="119"/>
      <c r="F777" s="119"/>
      <c r="G777" s="75"/>
    </row>
    <row r="778" spans="5:7" x14ac:dyDescent="0.2">
      <c r="E778" s="119"/>
      <c r="F778" s="119"/>
      <c r="G778" s="75"/>
    </row>
    <row r="779" spans="5:7" x14ac:dyDescent="0.2">
      <c r="E779" s="119"/>
      <c r="F779" s="119"/>
      <c r="G779" s="75"/>
    </row>
    <row r="780" spans="5:7" x14ac:dyDescent="0.2">
      <c r="E780" s="119"/>
      <c r="F780" s="119"/>
      <c r="G780" s="75"/>
    </row>
    <row r="781" spans="5:7" x14ac:dyDescent="0.2">
      <c r="E781" s="119"/>
      <c r="F781" s="119"/>
      <c r="G781" s="75"/>
    </row>
    <row r="782" spans="5:7" x14ac:dyDescent="0.2">
      <c r="E782" s="119"/>
      <c r="F782" s="119"/>
      <c r="G782" s="75"/>
    </row>
    <row r="783" spans="5:7" x14ac:dyDescent="0.2">
      <c r="E783" s="119"/>
      <c r="F783" s="119"/>
      <c r="G783" s="75"/>
    </row>
    <row r="784" spans="5:7" x14ac:dyDescent="0.2">
      <c r="E784" s="119"/>
      <c r="F784" s="119"/>
      <c r="G784" s="75"/>
    </row>
    <row r="785" spans="5:7" x14ac:dyDescent="0.2">
      <c r="E785" s="119"/>
      <c r="F785" s="119"/>
      <c r="G785" s="75"/>
    </row>
    <row r="786" spans="5:7" x14ac:dyDescent="0.2">
      <c r="E786" s="119"/>
      <c r="F786" s="119"/>
      <c r="G786" s="75"/>
    </row>
    <row r="787" spans="5:7" x14ac:dyDescent="0.2">
      <c r="E787" s="119"/>
      <c r="F787" s="119"/>
      <c r="G787" s="75"/>
    </row>
    <row r="788" spans="5:7" x14ac:dyDescent="0.2">
      <c r="E788" s="119"/>
      <c r="F788" s="119"/>
      <c r="G788" s="75"/>
    </row>
    <row r="789" spans="5:7" x14ac:dyDescent="0.2">
      <c r="E789" s="119"/>
      <c r="F789" s="119"/>
      <c r="G789" s="75"/>
    </row>
    <row r="790" spans="5:7" x14ac:dyDescent="0.2">
      <c r="E790" s="119"/>
      <c r="F790" s="119"/>
      <c r="G790" s="75"/>
    </row>
    <row r="791" spans="5:7" x14ac:dyDescent="0.2">
      <c r="E791" s="119"/>
      <c r="F791" s="119"/>
      <c r="G791" s="75"/>
    </row>
    <row r="792" spans="5:7" x14ac:dyDescent="0.2">
      <c r="E792" s="119"/>
      <c r="F792" s="119"/>
      <c r="G792" s="75"/>
    </row>
    <row r="793" spans="5:7" x14ac:dyDescent="0.2">
      <c r="E793" s="119"/>
      <c r="F793" s="119"/>
      <c r="G793" s="75"/>
    </row>
    <row r="794" spans="5:7" x14ac:dyDescent="0.2">
      <c r="E794" s="119"/>
      <c r="F794" s="119"/>
      <c r="G794" s="75"/>
    </row>
    <row r="795" spans="5:7" x14ac:dyDescent="0.2">
      <c r="E795" s="119"/>
      <c r="F795" s="119"/>
      <c r="G795" s="75"/>
    </row>
    <row r="796" spans="5:7" x14ac:dyDescent="0.2">
      <c r="E796" s="119"/>
      <c r="F796" s="119"/>
      <c r="G796" s="75"/>
    </row>
    <row r="797" spans="5:7" x14ac:dyDescent="0.2">
      <c r="E797" s="119"/>
      <c r="F797" s="119"/>
      <c r="G797" s="75"/>
    </row>
    <row r="798" spans="5:7" x14ac:dyDescent="0.2">
      <c r="E798" s="119"/>
      <c r="F798" s="119"/>
      <c r="G798" s="75"/>
    </row>
    <row r="799" spans="5:7" x14ac:dyDescent="0.2">
      <c r="E799" s="119"/>
      <c r="F799" s="119"/>
      <c r="G799" s="75"/>
    </row>
    <row r="800" spans="5:7" x14ac:dyDescent="0.2">
      <c r="E800" s="119"/>
      <c r="F800" s="119"/>
      <c r="G800" s="75"/>
    </row>
    <row r="801" spans="5:7" x14ac:dyDescent="0.2">
      <c r="E801" s="119"/>
      <c r="F801" s="119"/>
      <c r="G801" s="75"/>
    </row>
    <row r="802" spans="5:7" x14ac:dyDescent="0.2">
      <c r="E802" s="119"/>
      <c r="F802" s="119"/>
      <c r="G802" s="75"/>
    </row>
    <row r="803" spans="5:7" x14ac:dyDescent="0.2">
      <c r="E803" s="119"/>
      <c r="F803" s="119"/>
      <c r="G803" s="75"/>
    </row>
    <row r="804" spans="5:7" x14ac:dyDescent="0.2">
      <c r="E804" s="119"/>
      <c r="F804" s="119"/>
      <c r="G804" s="75"/>
    </row>
    <row r="805" spans="5:7" x14ac:dyDescent="0.2">
      <c r="E805" s="119"/>
      <c r="F805" s="119"/>
      <c r="G805" s="75"/>
    </row>
    <row r="806" spans="5:7" x14ac:dyDescent="0.2">
      <c r="E806" s="119"/>
      <c r="F806" s="119"/>
      <c r="G806" s="75"/>
    </row>
  </sheetData>
  <phoneticPr fontId="0" type="noConversion"/>
  <printOptions horizontalCentered="1"/>
  <pageMargins left="0.73496062992125988" right="0.31496062992125984" top="0.74803149606299213" bottom="0.35433070866141736" header="0.31496062992125984" footer="0.31496062992125984"/>
  <pageSetup scale="64" firstPageNumber="48" fitToHeight="2" orientation="portrait" useFirstPageNumber="1" r:id="rId1"/>
  <headerFooter>
    <oddHeader xml:space="preserve">&amp;L&amp;"Arial,Bold"&amp;9TRANSNET No TNPA/2022/04/0339/RFP
PORT VIEW ROAD UPGRADE
PRELIMINARY ESTIMATE OF COST&amp;R&amp;9SECTION &amp;A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978"/>
  <sheetViews>
    <sheetView view="pageLayout" zoomScaleNormal="100" zoomScaleSheetLayoutView="100" workbookViewId="0">
      <selection activeCell="B8" sqref="B8"/>
    </sheetView>
  </sheetViews>
  <sheetFormatPr defaultColWidth="9.140625" defaultRowHeight="12.75" x14ac:dyDescent="0.2"/>
  <cols>
    <col min="1" max="1" width="9.7109375" style="59" customWidth="1"/>
    <col min="2" max="2" width="57.7109375" style="48" customWidth="1"/>
    <col min="3" max="3" width="9.7109375" style="99" customWidth="1"/>
    <col min="4" max="4" width="13.7109375" style="82" customWidth="1"/>
    <col min="5" max="5" width="13.7109375" style="125" hidden="1" customWidth="1"/>
    <col min="6" max="6" width="13.7109375" style="125" customWidth="1"/>
    <col min="7" max="7" width="13.7109375" style="83" customWidth="1"/>
    <col min="8" max="16384" width="9.140625" style="83"/>
  </cols>
  <sheetData>
    <row r="1" spans="1:7" x14ac:dyDescent="0.2">
      <c r="A1" s="1" t="s">
        <v>44</v>
      </c>
      <c r="B1" s="2" t="s">
        <v>45</v>
      </c>
      <c r="C1" s="1" t="s">
        <v>46</v>
      </c>
      <c r="D1" s="3" t="s">
        <v>47</v>
      </c>
      <c r="E1" s="24" t="s">
        <v>48</v>
      </c>
      <c r="F1" s="24" t="s">
        <v>48</v>
      </c>
      <c r="G1" s="4" t="s">
        <v>49</v>
      </c>
    </row>
    <row r="2" spans="1:7" x14ac:dyDescent="0.2">
      <c r="A2" s="6" t="s">
        <v>32</v>
      </c>
      <c r="B2" s="7"/>
      <c r="C2" s="6"/>
      <c r="D2" s="8"/>
      <c r="E2" s="207"/>
      <c r="F2" s="207"/>
      <c r="G2" s="29"/>
    </row>
    <row r="3" spans="1:7" x14ac:dyDescent="0.2">
      <c r="A3" s="147"/>
      <c r="B3" s="253"/>
      <c r="C3" s="148"/>
      <c r="D3" s="254"/>
      <c r="E3" s="214"/>
      <c r="F3" s="214"/>
      <c r="G3" s="149"/>
    </row>
    <row r="4" spans="1:7" x14ac:dyDescent="0.2">
      <c r="A4" s="9">
        <v>8100</v>
      </c>
      <c r="B4" s="255" t="s">
        <v>96</v>
      </c>
      <c r="D4" s="111"/>
      <c r="E4" s="115"/>
      <c r="F4" s="115"/>
      <c r="G4" s="79"/>
    </row>
    <row r="5" spans="1:7" x14ac:dyDescent="0.2">
      <c r="A5" s="32"/>
      <c r="B5" s="33"/>
      <c r="C5" s="35"/>
      <c r="D5" s="111"/>
      <c r="E5" s="115"/>
      <c r="F5" s="115"/>
      <c r="G5" s="79"/>
    </row>
    <row r="6" spans="1:7" x14ac:dyDescent="0.2">
      <c r="A6" s="32" t="s">
        <v>200</v>
      </c>
      <c r="B6" s="33" t="s">
        <v>158</v>
      </c>
      <c r="C6" s="35" t="s">
        <v>51</v>
      </c>
      <c r="D6" s="111">
        <v>1</v>
      </c>
      <c r="E6" s="115">
        <v>100000</v>
      </c>
      <c r="F6" s="324"/>
      <c r="G6" s="79"/>
    </row>
    <row r="7" spans="1:7" x14ac:dyDescent="0.2">
      <c r="A7" s="32"/>
      <c r="B7" s="33"/>
      <c r="C7" s="35"/>
      <c r="D7" s="111"/>
      <c r="E7" s="115"/>
      <c r="F7" s="115"/>
      <c r="G7" s="79"/>
    </row>
    <row r="8" spans="1:7" x14ac:dyDescent="0.2">
      <c r="A8" s="32"/>
      <c r="B8" s="33"/>
      <c r="C8" s="35"/>
      <c r="D8" s="111"/>
      <c r="E8" s="115"/>
      <c r="F8" s="115"/>
      <c r="G8" s="79"/>
    </row>
    <row r="9" spans="1:7" x14ac:dyDescent="0.2">
      <c r="A9" s="32"/>
      <c r="B9" s="33"/>
      <c r="C9" s="35"/>
      <c r="D9" s="111"/>
      <c r="E9" s="115"/>
      <c r="F9" s="115"/>
      <c r="G9" s="79"/>
    </row>
    <row r="10" spans="1:7" x14ac:dyDescent="0.2">
      <c r="A10" s="32"/>
      <c r="B10" s="33"/>
      <c r="C10" s="35"/>
      <c r="D10" s="111"/>
      <c r="E10" s="115"/>
      <c r="F10" s="115"/>
      <c r="G10" s="79"/>
    </row>
    <row r="11" spans="1:7" x14ac:dyDescent="0.2">
      <c r="A11" s="32"/>
      <c r="B11" s="33"/>
      <c r="C11" s="35"/>
      <c r="D11" s="111"/>
      <c r="E11" s="115"/>
      <c r="F11" s="115"/>
      <c r="G11" s="79"/>
    </row>
    <row r="12" spans="1:7" x14ac:dyDescent="0.2">
      <c r="A12" s="32"/>
      <c r="B12" s="33"/>
      <c r="C12" s="35"/>
      <c r="D12" s="111"/>
      <c r="E12" s="115"/>
      <c r="F12" s="115"/>
      <c r="G12" s="79"/>
    </row>
    <row r="13" spans="1:7" x14ac:dyDescent="0.2">
      <c r="A13" s="32"/>
      <c r="B13" s="33"/>
      <c r="C13" s="35"/>
      <c r="D13" s="111"/>
      <c r="E13" s="115"/>
      <c r="F13" s="115"/>
      <c r="G13" s="79"/>
    </row>
    <row r="14" spans="1:7" x14ac:dyDescent="0.2">
      <c r="A14" s="32"/>
      <c r="B14" s="33"/>
      <c r="C14" s="35"/>
      <c r="D14" s="111"/>
      <c r="E14" s="115"/>
      <c r="F14" s="115"/>
      <c r="G14" s="79"/>
    </row>
    <row r="15" spans="1:7" x14ac:dyDescent="0.2">
      <c r="A15" s="32"/>
      <c r="B15" s="33"/>
      <c r="C15" s="35"/>
      <c r="D15" s="111"/>
      <c r="E15" s="115"/>
      <c r="F15" s="115"/>
      <c r="G15" s="79"/>
    </row>
    <row r="16" spans="1:7" x14ac:dyDescent="0.2">
      <c r="A16" s="32"/>
      <c r="B16" s="33"/>
      <c r="C16" s="35"/>
      <c r="D16" s="111"/>
      <c r="E16" s="115"/>
      <c r="F16" s="115"/>
      <c r="G16" s="79"/>
    </row>
    <row r="17" spans="1:7" x14ac:dyDescent="0.2">
      <c r="A17" s="32"/>
      <c r="B17" s="33"/>
      <c r="C17" s="35"/>
      <c r="D17" s="111"/>
      <c r="E17" s="115"/>
      <c r="F17" s="115"/>
      <c r="G17" s="79"/>
    </row>
    <row r="18" spans="1:7" x14ac:dyDescent="0.2">
      <c r="A18" s="32"/>
      <c r="B18" s="33"/>
      <c r="C18" s="35"/>
      <c r="D18" s="111"/>
      <c r="E18" s="115"/>
      <c r="F18" s="115"/>
      <c r="G18" s="79"/>
    </row>
    <row r="19" spans="1:7" x14ac:dyDescent="0.2">
      <c r="A19" s="32"/>
      <c r="B19" s="33"/>
      <c r="C19" s="35"/>
      <c r="D19" s="111"/>
      <c r="E19" s="115"/>
      <c r="F19" s="115"/>
      <c r="G19" s="79"/>
    </row>
    <row r="20" spans="1:7" x14ac:dyDescent="0.2">
      <c r="A20" s="32"/>
      <c r="B20" s="33"/>
      <c r="C20" s="35"/>
      <c r="D20" s="111"/>
      <c r="E20" s="115"/>
      <c r="F20" s="115"/>
      <c r="G20" s="79"/>
    </row>
    <row r="21" spans="1:7" x14ac:dyDescent="0.2">
      <c r="A21" s="32"/>
      <c r="B21" s="33"/>
      <c r="C21" s="35"/>
      <c r="D21" s="111"/>
      <c r="E21" s="115"/>
      <c r="F21" s="115"/>
      <c r="G21" s="79"/>
    </row>
    <row r="22" spans="1:7" x14ac:dyDescent="0.2">
      <c r="A22" s="32"/>
      <c r="B22" s="33"/>
      <c r="C22" s="35"/>
      <c r="D22" s="111"/>
      <c r="E22" s="115"/>
      <c r="F22" s="115"/>
      <c r="G22" s="79"/>
    </row>
    <row r="23" spans="1:7" x14ac:dyDescent="0.2">
      <c r="A23" s="32"/>
      <c r="B23" s="33"/>
      <c r="C23" s="35"/>
      <c r="D23" s="111"/>
      <c r="E23" s="115"/>
      <c r="F23" s="115"/>
      <c r="G23" s="79"/>
    </row>
    <row r="24" spans="1:7" x14ac:dyDescent="0.2">
      <c r="A24" s="32"/>
      <c r="B24" s="33"/>
      <c r="C24" s="35"/>
      <c r="D24" s="111"/>
      <c r="E24" s="115"/>
      <c r="F24" s="115"/>
      <c r="G24" s="79"/>
    </row>
    <row r="25" spans="1:7" x14ac:dyDescent="0.2">
      <c r="A25" s="32"/>
      <c r="B25" s="33"/>
      <c r="C25" s="35"/>
      <c r="D25" s="111"/>
      <c r="E25" s="115"/>
      <c r="F25" s="115"/>
      <c r="G25" s="79"/>
    </row>
    <row r="26" spans="1:7" x14ac:dyDescent="0.2">
      <c r="A26" s="32"/>
      <c r="B26" s="33"/>
      <c r="C26" s="35"/>
      <c r="D26" s="111"/>
      <c r="E26" s="115"/>
      <c r="F26" s="115"/>
      <c r="G26" s="79"/>
    </row>
    <row r="27" spans="1:7" x14ac:dyDescent="0.2">
      <c r="A27" s="32"/>
      <c r="B27" s="33"/>
      <c r="C27" s="35"/>
      <c r="D27" s="111"/>
      <c r="E27" s="115"/>
      <c r="F27" s="115"/>
      <c r="G27" s="79"/>
    </row>
    <row r="28" spans="1:7" x14ac:dyDescent="0.2">
      <c r="A28" s="32"/>
      <c r="B28" s="33"/>
      <c r="C28" s="35"/>
      <c r="D28" s="111"/>
      <c r="E28" s="115"/>
      <c r="F28" s="115"/>
      <c r="G28" s="79"/>
    </row>
    <row r="29" spans="1:7" x14ac:dyDescent="0.2">
      <c r="A29" s="32"/>
      <c r="B29" s="33"/>
      <c r="C29" s="35"/>
      <c r="D29" s="111"/>
      <c r="E29" s="115"/>
      <c r="F29" s="115"/>
      <c r="G29" s="79"/>
    </row>
    <row r="30" spans="1:7" x14ac:dyDescent="0.2">
      <c r="A30" s="32"/>
      <c r="B30" s="33"/>
      <c r="C30" s="35"/>
      <c r="D30" s="111"/>
      <c r="E30" s="115"/>
      <c r="F30" s="115"/>
      <c r="G30" s="79"/>
    </row>
    <row r="31" spans="1:7" x14ac:dyDescent="0.2">
      <c r="A31" s="32"/>
      <c r="B31" s="33"/>
      <c r="C31" s="35"/>
      <c r="D31" s="111"/>
      <c r="E31" s="115"/>
      <c r="F31" s="115"/>
      <c r="G31" s="79"/>
    </row>
    <row r="32" spans="1:7" x14ac:dyDescent="0.2">
      <c r="A32" s="32"/>
      <c r="B32" s="33"/>
      <c r="C32" s="35"/>
      <c r="D32" s="111"/>
      <c r="E32" s="115"/>
      <c r="F32" s="115"/>
      <c r="G32" s="79"/>
    </row>
    <row r="33" spans="1:7" x14ac:dyDescent="0.2">
      <c r="A33" s="32"/>
      <c r="B33" s="33"/>
      <c r="C33" s="35"/>
      <c r="D33" s="111"/>
      <c r="E33" s="115"/>
      <c r="F33" s="115"/>
      <c r="G33" s="79"/>
    </row>
    <row r="34" spans="1:7" x14ac:dyDescent="0.2">
      <c r="A34" s="32"/>
      <c r="B34" s="33"/>
      <c r="C34" s="35"/>
      <c r="D34" s="111"/>
      <c r="E34" s="115"/>
      <c r="F34" s="115"/>
      <c r="G34" s="79"/>
    </row>
    <row r="35" spans="1:7" x14ac:dyDescent="0.2">
      <c r="A35" s="32"/>
      <c r="B35" s="33"/>
      <c r="C35" s="35"/>
      <c r="D35" s="111"/>
      <c r="E35" s="115"/>
      <c r="F35" s="115"/>
      <c r="G35" s="79"/>
    </row>
    <row r="36" spans="1:7" x14ac:dyDescent="0.2">
      <c r="A36" s="32"/>
      <c r="B36" s="33"/>
      <c r="C36" s="35"/>
      <c r="D36" s="111"/>
      <c r="E36" s="115"/>
      <c r="F36" s="115"/>
      <c r="G36" s="79"/>
    </row>
    <row r="37" spans="1:7" x14ac:dyDescent="0.2">
      <c r="A37" s="32"/>
      <c r="B37" s="33"/>
      <c r="C37" s="35"/>
      <c r="D37" s="111"/>
      <c r="E37" s="115"/>
      <c r="F37" s="115"/>
      <c r="G37" s="79"/>
    </row>
    <row r="38" spans="1:7" x14ac:dyDescent="0.2">
      <c r="A38" s="32"/>
      <c r="B38" s="33"/>
      <c r="C38" s="35"/>
      <c r="D38" s="111"/>
      <c r="E38" s="115"/>
      <c r="F38" s="115"/>
      <c r="G38" s="79"/>
    </row>
    <row r="39" spans="1:7" x14ac:dyDescent="0.2">
      <c r="A39" s="32"/>
      <c r="B39" s="33"/>
      <c r="C39" s="35"/>
      <c r="D39" s="111"/>
      <c r="E39" s="115"/>
      <c r="F39" s="115"/>
      <c r="G39" s="79"/>
    </row>
    <row r="40" spans="1:7" x14ac:dyDescent="0.2">
      <c r="A40" s="32"/>
      <c r="B40" s="33"/>
      <c r="C40" s="35"/>
      <c r="D40" s="111"/>
      <c r="E40" s="115"/>
      <c r="F40" s="115"/>
      <c r="G40" s="79"/>
    </row>
    <row r="41" spans="1:7" x14ac:dyDescent="0.2">
      <c r="A41" s="32"/>
      <c r="B41" s="33"/>
      <c r="C41" s="35"/>
      <c r="D41" s="111"/>
      <c r="E41" s="115"/>
      <c r="F41" s="115"/>
      <c r="G41" s="79"/>
    </row>
    <row r="42" spans="1:7" x14ac:dyDescent="0.2">
      <c r="A42" s="32"/>
      <c r="B42" s="33"/>
      <c r="C42" s="35"/>
      <c r="D42" s="111"/>
      <c r="E42" s="115"/>
      <c r="F42" s="115"/>
      <c r="G42" s="79"/>
    </row>
    <row r="43" spans="1:7" x14ac:dyDescent="0.2">
      <c r="A43" s="32"/>
      <c r="B43" s="33"/>
      <c r="C43" s="35"/>
      <c r="D43" s="111"/>
      <c r="E43" s="115"/>
      <c r="F43" s="115"/>
      <c r="G43" s="79"/>
    </row>
    <row r="44" spans="1:7" x14ac:dyDescent="0.2">
      <c r="A44" s="32"/>
      <c r="B44" s="33"/>
      <c r="C44" s="35"/>
      <c r="D44" s="111"/>
      <c r="E44" s="115"/>
      <c r="F44" s="115"/>
      <c r="G44" s="79"/>
    </row>
    <row r="45" spans="1:7" x14ac:dyDescent="0.2">
      <c r="A45" s="32"/>
      <c r="B45" s="33"/>
      <c r="C45" s="35"/>
      <c r="D45" s="111"/>
      <c r="E45" s="115"/>
      <c r="F45" s="115"/>
      <c r="G45" s="79"/>
    </row>
    <row r="46" spans="1:7" x14ac:dyDescent="0.2">
      <c r="A46" s="32"/>
      <c r="B46" s="33"/>
      <c r="C46" s="35"/>
      <c r="D46" s="111"/>
      <c r="E46" s="115"/>
      <c r="F46" s="115"/>
      <c r="G46" s="79"/>
    </row>
    <row r="47" spans="1:7" x14ac:dyDescent="0.2">
      <c r="A47" s="32"/>
      <c r="B47" s="33"/>
      <c r="C47" s="35"/>
      <c r="D47" s="111"/>
      <c r="E47" s="115"/>
      <c r="F47" s="115"/>
      <c r="G47" s="79"/>
    </row>
    <row r="48" spans="1:7" x14ac:dyDescent="0.2">
      <c r="A48" s="32"/>
      <c r="B48" s="33"/>
      <c r="C48" s="35"/>
      <c r="D48" s="111"/>
      <c r="E48" s="115"/>
      <c r="F48" s="115"/>
      <c r="G48" s="79"/>
    </row>
    <row r="49" spans="1:7" x14ac:dyDescent="0.2">
      <c r="A49" s="32"/>
      <c r="B49" s="33"/>
      <c r="C49" s="35"/>
      <c r="D49" s="111"/>
      <c r="E49" s="115"/>
      <c r="F49" s="115"/>
      <c r="G49" s="79"/>
    </row>
    <row r="50" spans="1:7" x14ac:dyDescent="0.2">
      <c r="A50" s="32"/>
      <c r="B50" s="33"/>
      <c r="C50" s="35"/>
      <c r="D50" s="111"/>
      <c r="E50" s="115"/>
      <c r="F50" s="115"/>
      <c r="G50" s="79"/>
    </row>
    <row r="51" spans="1:7" x14ac:dyDescent="0.2">
      <c r="A51" s="32"/>
      <c r="B51" s="33"/>
      <c r="C51" s="35"/>
      <c r="D51" s="111"/>
      <c r="E51" s="115"/>
      <c r="F51" s="115"/>
      <c r="G51" s="79"/>
    </row>
    <row r="52" spans="1:7" x14ac:dyDescent="0.2">
      <c r="A52" s="32"/>
      <c r="B52" s="33"/>
      <c r="C52" s="35"/>
      <c r="D52" s="111"/>
      <c r="E52" s="115"/>
      <c r="F52" s="115"/>
      <c r="G52" s="79"/>
    </row>
    <row r="53" spans="1:7" x14ac:dyDescent="0.2">
      <c r="A53" s="32"/>
      <c r="B53" s="33"/>
      <c r="C53" s="35"/>
      <c r="D53" s="111"/>
      <c r="E53" s="115"/>
      <c r="F53" s="115"/>
      <c r="G53" s="79"/>
    </row>
    <row r="54" spans="1:7" x14ac:dyDescent="0.2">
      <c r="A54" s="32"/>
      <c r="B54" s="33"/>
      <c r="C54" s="35"/>
      <c r="D54" s="111"/>
      <c r="E54" s="115"/>
      <c r="F54" s="115"/>
      <c r="G54" s="79"/>
    </row>
    <row r="55" spans="1:7" x14ac:dyDescent="0.2">
      <c r="A55" s="32"/>
      <c r="B55" s="33"/>
      <c r="C55" s="35"/>
      <c r="D55" s="111"/>
      <c r="E55" s="115"/>
      <c r="F55" s="115"/>
      <c r="G55" s="79"/>
    </row>
    <row r="56" spans="1:7" x14ac:dyDescent="0.2">
      <c r="A56" s="32"/>
      <c r="B56" s="33"/>
      <c r="C56" s="35"/>
      <c r="D56" s="111"/>
      <c r="E56" s="115"/>
      <c r="F56" s="115"/>
      <c r="G56" s="79"/>
    </row>
    <row r="57" spans="1:7" x14ac:dyDescent="0.2">
      <c r="A57" s="32"/>
      <c r="B57" s="33"/>
      <c r="C57" s="35"/>
      <c r="D57" s="111"/>
      <c r="E57" s="115"/>
      <c r="F57" s="115"/>
      <c r="G57" s="79"/>
    </row>
    <row r="58" spans="1:7" x14ac:dyDescent="0.2">
      <c r="A58" s="32"/>
      <c r="B58" s="33"/>
      <c r="C58" s="35"/>
      <c r="D58" s="111"/>
      <c r="E58" s="115"/>
      <c r="F58" s="115"/>
      <c r="G58" s="79"/>
    </row>
    <row r="59" spans="1:7" x14ac:dyDescent="0.2">
      <c r="A59" s="32"/>
      <c r="B59" s="33"/>
      <c r="C59" s="35"/>
      <c r="D59" s="111"/>
      <c r="E59" s="115"/>
      <c r="F59" s="115"/>
      <c r="G59" s="79"/>
    </row>
    <row r="60" spans="1:7" x14ac:dyDescent="0.2">
      <c r="A60" s="32"/>
      <c r="B60" s="33"/>
      <c r="C60" s="35"/>
      <c r="D60" s="111"/>
      <c r="E60" s="115"/>
      <c r="F60" s="115"/>
      <c r="G60" s="79"/>
    </row>
    <row r="61" spans="1:7" x14ac:dyDescent="0.2">
      <c r="A61" s="32"/>
      <c r="B61" s="33"/>
      <c r="C61" s="35"/>
      <c r="D61" s="111"/>
      <c r="E61" s="115"/>
      <c r="F61" s="115"/>
      <c r="G61" s="79"/>
    </row>
    <row r="62" spans="1:7" x14ac:dyDescent="0.2">
      <c r="A62" s="32"/>
      <c r="B62" s="33"/>
      <c r="C62" s="35"/>
      <c r="D62" s="111"/>
      <c r="E62" s="115"/>
      <c r="F62" s="115"/>
      <c r="G62" s="79"/>
    </row>
    <row r="63" spans="1:7" x14ac:dyDescent="0.2">
      <c r="A63" s="32"/>
      <c r="B63" s="33"/>
      <c r="C63" s="35"/>
      <c r="D63" s="111"/>
      <c r="E63" s="115"/>
      <c r="F63" s="115"/>
      <c r="G63" s="79"/>
    </row>
    <row r="64" spans="1:7" x14ac:dyDescent="0.2">
      <c r="A64" s="32"/>
      <c r="B64" s="33"/>
      <c r="C64" s="35"/>
      <c r="D64" s="111"/>
      <c r="E64" s="115"/>
      <c r="F64" s="115"/>
      <c r="G64" s="79"/>
    </row>
    <row r="65" spans="1:7" x14ac:dyDescent="0.2">
      <c r="A65" s="32"/>
      <c r="B65" s="33"/>
      <c r="C65" s="35"/>
      <c r="D65" s="111"/>
      <c r="E65" s="115"/>
      <c r="F65" s="115"/>
      <c r="G65" s="79"/>
    </row>
    <row r="66" spans="1:7" x14ac:dyDescent="0.2">
      <c r="A66" s="32"/>
      <c r="B66" s="33"/>
      <c r="C66" s="35"/>
      <c r="D66" s="111"/>
      <c r="E66" s="115"/>
      <c r="F66" s="115"/>
      <c r="G66" s="79"/>
    </row>
    <row r="67" spans="1:7" x14ac:dyDescent="0.2">
      <c r="A67" s="32"/>
      <c r="B67" s="33"/>
      <c r="C67" s="35"/>
      <c r="D67" s="111"/>
      <c r="E67" s="115"/>
      <c r="F67" s="115"/>
      <c r="G67" s="79"/>
    </row>
    <row r="68" spans="1:7" x14ac:dyDescent="0.2">
      <c r="A68" s="32"/>
      <c r="B68" s="33"/>
      <c r="C68" s="35"/>
      <c r="D68" s="111"/>
      <c r="E68" s="115"/>
      <c r="F68" s="115"/>
      <c r="G68" s="79"/>
    </row>
    <row r="69" spans="1:7" x14ac:dyDescent="0.2">
      <c r="A69" s="32"/>
      <c r="B69" s="33"/>
      <c r="C69" s="35"/>
      <c r="D69" s="111"/>
      <c r="E69" s="115"/>
      <c r="F69" s="115"/>
      <c r="G69" s="79"/>
    </row>
    <row r="70" spans="1:7" x14ac:dyDescent="0.2">
      <c r="A70" s="32"/>
      <c r="B70" s="33"/>
      <c r="C70" s="35"/>
      <c r="D70" s="111"/>
      <c r="E70" s="115"/>
      <c r="F70" s="115"/>
      <c r="G70" s="79"/>
    </row>
    <row r="71" spans="1:7" x14ac:dyDescent="0.2">
      <c r="A71" s="32"/>
      <c r="B71" s="33"/>
      <c r="C71" s="35"/>
      <c r="D71" s="111"/>
      <c r="E71" s="115"/>
      <c r="F71" s="115"/>
      <c r="G71" s="79"/>
    </row>
    <row r="72" spans="1:7" x14ac:dyDescent="0.2">
      <c r="A72" s="32"/>
      <c r="B72" s="33"/>
      <c r="C72" s="35"/>
      <c r="D72" s="111"/>
      <c r="E72" s="115"/>
      <c r="F72" s="115"/>
      <c r="G72" s="79"/>
    </row>
    <row r="73" spans="1:7" x14ac:dyDescent="0.2">
      <c r="A73" s="32"/>
      <c r="B73" s="33"/>
      <c r="C73" s="35"/>
      <c r="D73" s="111"/>
      <c r="E73" s="115"/>
      <c r="F73" s="115"/>
      <c r="G73" s="79"/>
    </row>
    <row r="74" spans="1:7" x14ac:dyDescent="0.2">
      <c r="A74" s="32"/>
      <c r="B74" s="33"/>
      <c r="C74" s="35"/>
      <c r="D74" s="111"/>
      <c r="E74" s="115"/>
      <c r="F74" s="115"/>
      <c r="G74" s="79"/>
    </row>
    <row r="75" spans="1:7" x14ac:dyDescent="0.2">
      <c r="A75" s="32"/>
      <c r="B75" s="33"/>
      <c r="C75" s="35"/>
      <c r="D75" s="111"/>
      <c r="E75" s="115"/>
      <c r="F75" s="115"/>
      <c r="G75" s="79"/>
    </row>
    <row r="76" spans="1:7" x14ac:dyDescent="0.2">
      <c r="A76" s="32"/>
      <c r="B76" s="33"/>
      <c r="C76" s="35"/>
      <c r="D76" s="111"/>
      <c r="E76" s="115"/>
      <c r="F76" s="115"/>
      <c r="G76" s="79"/>
    </row>
    <row r="77" spans="1:7" x14ac:dyDescent="0.2">
      <c r="A77" s="32"/>
      <c r="B77" s="33"/>
      <c r="C77" s="35"/>
      <c r="D77" s="111"/>
      <c r="E77" s="115"/>
      <c r="F77" s="115"/>
      <c r="G77" s="79"/>
    </row>
    <row r="78" spans="1:7" x14ac:dyDescent="0.2">
      <c r="A78" s="32"/>
      <c r="B78" s="33"/>
      <c r="C78" s="35"/>
      <c r="D78" s="111"/>
      <c r="E78" s="115"/>
      <c r="F78" s="115"/>
      <c r="G78" s="79"/>
    </row>
    <row r="79" spans="1:7" x14ac:dyDescent="0.2">
      <c r="A79" s="32"/>
      <c r="B79" s="33"/>
      <c r="C79" s="35"/>
      <c r="D79" s="111"/>
      <c r="E79" s="115"/>
      <c r="F79" s="115"/>
      <c r="G79" s="79"/>
    </row>
    <row r="80" spans="1:7" x14ac:dyDescent="0.2">
      <c r="A80" s="32"/>
      <c r="B80" s="33"/>
      <c r="C80" s="35"/>
      <c r="D80" s="111"/>
      <c r="E80" s="115"/>
      <c r="F80" s="115"/>
      <c r="G80" s="79"/>
    </row>
    <row r="81" spans="1:7" x14ac:dyDescent="0.2">
      <c r="A81" s="32"/>
      <c r="B81" s="33"/>
      <c r="C81" s="35"/>
      <c r="D81" s="111"/>
      <c r="E81" s="115"/>
      <c r="F81" s="115"/>
      <c r="G81" s="79"/>
    </row>
    <row r="82" spans="1:7" x14ac:dyDescent="0.2">
      <c r="A82" s="32"/>
      <c r="B82" s="33"/>
      <c r="C82" s="35"/>
      <c r="D82" s="111"/>
      <c r="E82" s="115"/>
      <c r="F82" s="115"/>
      <c r="G82" s="79"/>
    </row>
    <row r="83" spans="1:7" x14ac:dyDescent="0.2">
      <c r="A83" s="32"/>
      <c r="B83" s="33"/>
      <c r="C83" s="35"/>
      <c r="D83" s="111"/>
      <c r="E83" s="115"/>
      <c r="F83" s="115"/>
      <c r="G83" s="79"/>
    </row>
    <row r="84" spans="1:7" x14ac:dyDescent="0.2">
      <c r="A84" s="32"/>
      <c r="B84" s="33"/>
      <c r="C84" s="35"/>
      <c r="D84" s="111"/>
      <c r="E84" s="115"/>
      <c r="F84" s="115"/>
      <c r="G84" s="79"/>
    </row>
    <row r="85" spans="1:7" x14ac:dyDescent="0.2">
      <c r="A85" s="32"/>
      <c r="B85" s="33"/>
      <c r="C85" s="35"/>
      <c r="D85" s="111"/>
      <c r="E85" s="115"/>
      <c r="F85" s="115"/>
      <c r="G85" s="79"/>
    </row>
    <row r="86" spans="1:7" ht="38.25" x14ac:dyDescent="0.2">
      <c r="A86" s="231">
        <v>8100</v>
      </c>
      <c r="B86" s="57" t="s">
        <v>73</v>
      </c>
      <c r="C86" s="52"/>
      <c r="D86" s="56"/>
      <c r="E86" s="67"/>
      <c r="F86" s="67"/>
      <c r="G86" s="15">
        <f>SUM(G3:G85)</f>
        <v>0</v>
      </c>
    </row>
    <row r="87" spans="1:7" x14ac:dyDescent="0.2">
      <c r="B87" s="44"/>
      <c r="E87" s="119"/>
      <c r="F87" s="119"/>
      <c r="G87" s="75"/>
    </row>
    <row r="88" spans="1:7" x14ac:dyDescent="0.2">
      <c r="E88" s="119"/>
      <c r="F88" s="119"/>
      <c r="G88" s="75"/>
    </row>
    <row r="89" spans="1:7" x14ac:dyDescent="0.2">
      <c r="E89" s="119"/>
      <c r="F89" s="119"/>
      <c r="G89" s="75"/>
    </row>
    <row r="90" spans="1:7" x14ac:dyDescent="0.2">
      <c r="E90" s="119"/>
      <c r="F90" s="119"/>
      <c r="G90" s="75"/>
    </row>
    <row r="91" spans="1:7" x14ac:dyDescent="0.2">
      <c r="E91" s="119"/>
      <c r="F91" s="119"/>
      <c r="G91" s="75"/>
    </row>
    <row r="92" spans="1:7" x14ac:dyDescent="0.2">
      <c r="E92" s="119"/>
      <c r="F92" s="119"/>
      <c r="G92" s="75"/>
    </row>
    <row r="93" spans="1:7" x14ac:dyDescent="0.2">
      <c r="E93" s="119"/>
      <c r="F93" s="119"/>
      <c r="G93" s="75"/>
    </row>
    <row r="94" spans="1:7" x14ac:dyDescent="0.2">
      <c r="E94" s="119"/>
      <c r="F94" s="119"/>
      <c r="G94" s="75"/>
    </row>
    <row r="95" spans="1:7" x14ac:dyDescent="0.2">
      <c r="E95" s="119"/>
      <c r="F95" s="119"/>
      <c r="G95" s="75"/>
    </row>
    <row r="96" spans="1:7" x14ac:dyDescent="0.2">
      <c r="E96" s="119"/>
      <c r="F96" s="119"/>
      <c r="G96" s="75"/>
    </row>
    <row r="97" spans="1:7" x14ac:dyDescent="0.2">
      <c r="A97" s="83"/>
      <c r="B97" s="146"/>
      <c r="C97" s="83"/>
      <c r="D97" s="83"/>
      <c r="E97" s="119"/>
      <c r="F97" s="119"/>
      <c r="G97" s="75"/>
    </row>
    <row r="98" spans="1:7" x14ac:dyDescent="0.2">
      <c r="A98" s="83"/>
      <c r="B98" s="146"/>
      <c r="C98" s="83"/>
      <c r="D98" s="83"/>
      <c r="E98" s="119"/>
      <c r="F98" s="119"/>
      <c r="G98" s="75"/>
    </row>
    <row r="99" spans="1:7" x14ac:dyDescent="0.2">
      <c r="A99" s="83"/>
      <c r="B99" s="146"/>
      <c r="C99" s="83"/>
      <c r="D99" s="83"/>
      <c r="E99" s="119"/>
      <c r="F99" s="119"/>
      <c r="G99" s="75"/>
    </row>
    <row r="100" spans="1:7" x14ac:dyDescent="0.2">
      <c r="A100" s="83"/>
      <c r="B100" s="146"/>
      <c r="C100" s="83"/>
      <c r="D100" s="83"/>
      <c r="E100" s="119"/>
      <c r="F100" s="119"/>
      <c r="G100" s="75"/>
    </row>
    <row r="101" spans="1:7" x14ac:dyDescent="0.2">
      <c r="A101" s="83"/>
      <c r="B101" s="146"/>
      <c r="C101" s="83"/>
      <c r="D101" s="83"/>
      <c r="E101" s="119"/>
      <c r="F101" s="119"/>
      <c r="G101" s="75"/>
    </row>
    <row r="102" spans="1:7" x14ac:dyDescent="0.2">
      <c r="A102" s="83"/>
      <c r="B102" s="146"/>
      <c r="C102" s="83"/>
      <c r="D102" s="83"/>
      <c r="E102" s="119"/>
      <c r="F102" s="119"/>
      <c r="G102" s="75"/>
    </row>
    <row r="103" spans="1:7" x14ac:dyDescent="0.2">
      <c r="A103" s="83"/>
      <c r="B103" s="146"/>
      <c r="C103" s="83"/>
      <c r="D103" s="83"/>
      <c r="E103" s="119"/>
      <c r="F103" s="119"/>
      <c r="G103" s="75"/>
    </row>
    <row r="104" spans="1:7" x14ac:dyDescent="0.2">
      <c r="A104" s="83"/>
      <c r="B104" s="146"/>
      <c r="C104" s="83"/>
      <c r="D104" s="83"/>
      <c r="E104" s="119"/>
      <c r="F104" s="119"/>
      <c r="G104" s="75"/>
    </row>
    <row r="105" spans="1:7" x14ac:dyDescent="0.2">
      <c r="A105" s="83"/>
      <c r="B105" s="146"/>
      <c r="C105" s="83"/>
      <c r="D105" s="83"/>
      <c r="E105" s="119"/>
      <c r="F105" s="119"/>
      <c r="G105" s="75"/>
    </row>
    <row r="106" spans="1:7" x14ac:dyDescent="0.2">
      <c r="A106" s="83"/>
      <c r="B106" s="146"/>
      <c r="C106" s="83"/>
      <c r="D106" s="83"/>
      <c r="E106" s="119"/>
      <c r="F106" s="119"/>
      <c r="G106" s="75"/>
    </row>
    <row r="107" spans="1:7" x14ac:dyDescent="0.2">
      <c r="A107" s="83"/>
      <c r="B107" s="146"/>
      <c r="C107" s="83"/>
      <c r="D107" s="83"/>
      <c r="E107" s="119"/>
      <c r="F107" s="119"/>
      <c r="G107" s="75"/>
    </row>
    <row r="108" spans="1:7" x14ac:dyDescent="0.2">
      <c r="A108" s="83"/>
      <c r="B108" s="146"/>
      <c r="C108" s="83"/>
      <c r="D108" s="83"/>
      <c r="E108" s="119"/>
      <c r="F108" s="119"/>
      <c r="G108" s="75"/>
    </row>
    <row r="109" spans="1:7" x14ac:dyDescent="0.2">
      <c r="A109" s="83"/>
      <c r="B109" s="146"/>
      <c r="C109" s="83"/>
      <c r="D109" s="83"/>
      <c r="E109" s="119"/>
      <c r="F109" s="119"/>
      <c r="G109" s="75"/>
    </row>
    <row r="110" spans="1:7" x14ac:dyDescent="0.2">
      <c r="A110" s="83"/>
      <c r="B110" s="146"/>
      <c r="C110" s="83"/>
      <c r="D110" s="83"/>
      <c r="E110" s="119"/>
      <c r="F110" s="119"/>
      <c r="G110" s="75"/>
    </row>
    <row r="111" spans="1:7" x14ac:dyDescent="0.2">
      <c r="A111" s="83"/>
      <c r="B111" s="146"/>
      <c r="C111" s="83"/>
      <c r="D111" s="83"/>
      <c r="E111" s="119"/>
      <c r="F111" s="119"/>
      <c r="G111" s="75"/>
    </row>
    <row r="112" spans="1:7" x14ac:dyDescent="0.2">
      <c r="A112" s="83"/>
      <c r="B112" s="146"/>
      <c r="C112" s="83"/>
      <c r="D112" s="83"/>
      <c r="E112" s="119"/>
      <c r="F112" s="119"/>
      <c r="G112" s="75"/>
    </row>
    <row r="113" spans="1:7" x14ac:dyDescent="0.2">
      <c r="A113" s="83"/>
      <c r="B113" s="146"/>
      <c r="C113" s="83"/>
      <c r="D113" s="83"/>
      <c r="E113" s="119"/>
      <c r="F113" s="119"/>
      <c r="G113" s="75"/>
    </row>
    <row r="114" spans="1:7" x14ac:dyDescent="0.2">
      <c r="A114" s="83"/>
      <c r="B114" s="146"/>
      <c r="C114" s="83"/>
      <c r="D114" s="83"/>
      <c r="E114" s="119"/>
      <c r="F114" s="119"/>
      <c r="G114" s="75"/>
    </row>
    <row r="115" spans="1:7" x14ac:dyDescent="0.2">
      <c r="A115" s="83"/>
      <c r="B115" s="146"/>
      <c r="C115" s="83"/>
      <c r="D115" s="83"/>
      <c r="E115" s="119"/>
      <c r="F115" s="119"/>
      <c r="G115" s="75"/>
    </row>
    <row r="116" spans="1:7" x14ac:dyDescent="0.2">
      <c r="A116" s="83"/>
      <c r="B116" s="146"/>
      <c r="C116" s="83"/>
      <c r="D116" s="83"/>
      <c r="E116" s="119"/>
      <c r="F116" s="119"/>
      <c r="G116" s="75"/>
    </row>
    <row r="117" spans="1:7" x14ac:dyDescent="0.2">
      <c r="A117" s="83"/>
      <c r="B117" s="146"/>
      <c r="C117" s="83"/>
      <c r="D117" s="83"/>
      <c r="E117" s="119"/>
      <c r="F117" s="119"/>
      <c r="G117" s="75"/>
    </row>
    <row r="118" spans="1:7" x14ac:dyDescent="0.2">
      <c r="A118" s="83"/>
      <c r="B118" s="146"/>
      <c r="C118" s="83"/>
      <c r="D118" s="83"/>
      <c r="E118" s="119"/>
      <c r="F118" s="119"/>
      <c r="G118" s="75"/>
    </row>
    <row r="119" spans="1:7" x14ac:dyDescent="0.2">
      <c r="A119" s="83"/>
      <c r="B119" s="146"/>
      <c r="C119" s="83"/>
      <c r="D119" s="83"/>
      <c r="E119" s="119"/>
      <c r="F119" s="119"/>
      <c r="G119" s="75"/>
    </row>
    <row r="120" spans="1:7" x14ac:dyDescent="0.2">
      <c r="A120" s="83"/>
      <c r="B120" s="146"/>
      <c r="C120" s="83"/>
      <c r="D120" s="83"/>
      <c r="E120" s="119"/>
      <c r="F120" s="119"/>
      <c r="G120" s="75"/>
    </row>
    <row r="121" spans="1:7" x14ac:dyDescent="0.2">
      <c r="A121" s="83"/>
      <c r="B121" s="146"/>
      <c r="C121" s="83"/>
      <c r="D121" s="83"/>
      <c r="E121" s="119"/>
      <c r="F121" s="119"/>
      <c r="G121" s="75"/>
    </row>
    <row r="122" spans="1:7" x14ac:dyDescent="0.2">
      <c r="A122" s="83"/>
      <c r="B122" s="146"/>
      <c r="C122" s="83"/>
      <c r="D122" s="83"/>
      <c r="E122" s="119"/>
      <c r="F122" s="119"/>
      <c r="G122" s="75"/>
    </row>
    <row r="123" spans="1:7" x14ac:dyDescent="0.2">
      <c r="A123" s="83"/>
      <c r="B123" s="146"/>
      <c r="C123" s="83"/>
      <c r="D123" s="83"/>
      <c r="E123" s="119"/>
      <c r="F123" s="119"/>
      <c r="G123" s="75"/>
    </row>
    <row r="124" spans="1:7" x14ac:dyDescent="0.2">
      <c r="A124" s="83"/>
      <c r="B124" s="146"/>
      <c r="C124" s="83"/>
      <c r="D124" s="83"/>
      <c r="E124" s="119"/>
      <c r="F124" s="119"/>
      <c r="G124" s="75"/>
    </row>
    <row r="125" spans="1:7" x14ac:dyDescent="0.2">
      <c r="A125" s="83"/>
      <c r="B125" s="146"/>
      <c r="C125" s="83"/>
      <c r="D125" s="83"/>
      <c r="E125" s="119"/>
      <c r="F125" s="119"/>
      <c r="G125" s="75"/>
    </row>
    <row r="126" spans="1:7" x14ac:dyDescent="0.2">
      <c r="A126" s="83"/>
      <c r="B126" s="146"/>
      <c r="C126" s="83"/>
      <c r="D126" s="83"/>
      <c r="E126" s="119"/>
      <c r="F126" s="119"/>
      <c r="G126" s="75"/>
    </row>
    <row r="127" spans="1:7" x14ac:dyDescent="0.2">
      <c r="A127" s="83"/>
      <c r="B127" s="146"/>
      <c r="C127" s="83"/>
      <c r="D127" s="83"/>
      <c r="E127" s="119"/>
      <c r="F127" s="119"/>
      <c r="G127" s="75"/>
    </row>
    <row r="128" spans="1:7" x14ac:dyDescent="0.2">
      <c r="A128" s="83"/>
      <c r="B128" s="146"/>
      <c r="C128" s="83"/>
      <c r="D128" s="83"/>
      <c r="E128" s="119"/>
      <c r="F128" s="119"/>
      <c r="G128" s="75"/>
    </row>
    <row r="129" spans="1:7" x14ac:dyDescent="0.2">
      <c r="A129" s="83"/>
      <c r="B129" s="146"/>
      <c r="C129" s="83"/>
      <c r="D129" s="83"/>
      <c r="E129" s="119"/>
      <c r="F129" s="119"/>
      <c r="G129" s="75"/>
    </row>
    <row r="130" spans="1:7" x14ac:dyDescent="0.2">
      <c r="A130" s="83"/>
      <c r="B130" s="146"/>
      <c r="C130" s="83"/>
      <c r="D130" s="83"/>
      <c r="E130" s="119"/>
      <c r="F130" s="119"/>
      <c r="G130" s="75"/>
    </row>
    <row r="131" spans="1:7" x14ac:dyDescent="0.2">
      <c r="A131" s="83"/>
      <c r="B131" s="146"/>
      <c r="C131" s="83"/>
      <c r="D131" s="83"/>
      <c r="E131" s="119"/>
      <c r="F131" s="119"/>
      <c r="G131" s="75"/>
    </row>
    <row r="132" spans="1:7" x14ac:dyDescent="0.2">
      <c r="A132" s="83"/>
      <c r="B132" s="146"/>
      <c r="C132" s="83"/>
      <c r="D132" s="83"/>
      <c r="E132" s="119"/>
      <c r="F132" s="119"/>
      <c r="G132" s="75"/>
    </row>
    <row r="133" spans="1:7" x14ac:dyDescent="0.2">
      <c r="A133" s="83"/>
      <c r="B133" s="146"/>
      <c r="C133" s="83"/>
      <c r="D133" s="83"/>
      <c r="E133" s="119"/>
      <c r="F133" s="119"/>
      <c r="G133" s="75"/>
    </row>
    <row r="134" spans="1:7" x14ac:dyDescent="0.2">
      <c r="A134" s="83"/>
      <c r="B134" s="146"/>
      <c r="C134" s="83"/>
      <c r="D134" s="83"/>
      <c r="E134" s="119"/>
      <c r="F134" s="119"/>
      <c r="G134" s="75"/>
    </row>
    <row r="135" spans="1:7" x14ac:dyDescent="0.2">
      <c r="A135" s="83"/>
      <c r="B135" s="146"/>
      <c r="C135" s="83"/>
      <c r="D135" s="83"/>
      <c r="E135" s="119"/>
      <c r="F135" s="119"/>
      <c r="G135" s="75"/>
    </row>
    <row r="136" spans="1:7" x14ac:dyDescent="0.2">
      <c r="A136" s="83"/>
      <c r="B136" s="146"/>
      <c r="C136" s="83"/>
      <c r="D136" s="83"/>
      <c r="E136" s="119"/>
      <c r="F136" s="119"/>
      <c r="G136" s="75"/>
    </row>
    <row r="137" spans="1:7" x14ac:dyDescent="0.2">
      <c r="A137" s="83"/>
      <c r="B137" s="146"/>
      <c r="C137" s="83"/>
      <c r="D137" s="83"/>
      <c r="E137" s="119"/>
      <c r="F137" s="119"/>
      <c r="G137" s="75"/>
    </row>
    <row r="138" spans="1:7" x14ac:dyDescent="0.2">
      <c r="A138" s="83"/>
      <c r="B138" s="146"/>
      <c r="C138" s="83"/>
      <c r="D138" s="83"/>
      <c r="E138" s="119"/>
      <c r="F138" s="119"/>
      <c r="G138" s="75"/>
    </row>
    <row r="139" spans="1:7" x14ac:dyDescent="0.2">
      <c r="A139" s="83"/>
      <c r="B139" s="146"/>
      <c r="C139" s="83"/>
      <c r="D139" s="83"/>
      <c r="E139" s="119"/>
      <c r="F139" s="119"/>
      <c r="G139" s="75"/>
    </row>
    <row r="140" spans="1:7" x14ac:dyDescent="0.2">
      <c r="A140" s="83"/>
      <c r="B140" s="146"/>
      <c r="C140" s="83"/>
      <c r="D140" s="83"/>
      <c r="E140" s="119"/>
      <c r="F140" s="119"/>
      <c r="G140" s="75"/>
    </row>
    <row r="141" spans="1:7" x14ac:dyDescent="0.2">
      <c r="A141" s="83"/>
      <c r="B141" s="146"/>
      <c r="C141" s="83"/>
      <c r="D141" s="83"/>
      <c r="E141" s="119"/>
      <c r="F141" s="119"/>
      <c r="G141" s="75"/>
    </row>
    <row r="142" spans="1:7" x14ac:dyDescent="0.2">
      <c r="A142" s="83"/>
      <c r="B142" s="146"/>
      <c r="C142" s="83"/>
      <c r="D142" s="83"/>
      <c r="E142" s="119"/>
      <c r="F142" s="119"/>
      <c r="G142" s="75"/>
    </row>
    <row r="143" spans="1:7" x14ac:dyDescent="0.2">
      <c r="A143" s="83"/>
      <c r="B143" s="146"/>
      <c r="C143" s="83"/>
      <c r="D143" s="83"/>
      <c r="E143" s="119"/>
      <c r="F143" s="119"/>
      <c r="G143" s="75"/>
    </row>
    <row r="144" spans="1:7" x14ac:dyDescent="0.2">
      <c r="A144" s="83"/>
      <c r="B144" s="146"/>
      <c r="C144" s="83"/>
      <c r="D144" s="83"/>
      <c r="E144" s="119"/>
      <c r="F144" s="119"/>
      <c r="G144" s="75"/>
    </row>
    <row r="145" spans="1:7" x14ac:dyDescent="0.2">
      <c r="A145" s="83"/>
      <c r="B145" s="146"/>
      <c r="C145" s="83"/>
      <c r="D145" s="83"/>
      <c r="E145" s="119"/>
      <c r="F145" s="119"/>
      <c r="G145" s="75"/>
    </row>
    <row r="146" spans="1:7" x14ac:dyDescent="0.2">
      <c r="A146" s="83"/>
      <c r="B146" s="146"/>
      <c r="C146" s="83"/>
      <c r="D146" s="83"/>
      <c r="E146" s="119"/>
      <c r="F146" s="119"/>
      <c r="G146" s="75"/>
    </row>
    <row r="147" spans="1:7" x14ac:dyDescent="0.2">
      <c r="A147" s="83"/>
      <c r="B147" s="146"/>
      <c r="C147" s="83"/>
      <c r="D147" s="83"/>
      <c r="E147" s="119"/>
      <c r="F147" s="119"/>
      <c r="G147" s="75"/>
    </row>
    <row r="148" spans="1:7" x14ac:dyDescent="0.2">
      <c r="A148" s="83"/>
      <c r="B148" s="146"/>
      <c r="C148" s="83"/>
      <c r="D148" s="83"/>
      <c r="E148" s="119"/>
      <c r="F148" s="119"/>
      <c r="G148" s="75"/>
    </row>
    <row r="149" spans="1:7" x14ac:dyDescent="0.2">
      <c r="A149" s="83"/>
      <c r="B149" s="146"/>
      <c r="C149" s="83"/>
      <c r="D149" s="83"/>
      <c r="E149" s="119"/>
      <c r="F149" s="119"/>
      <c r="G149" s="75"/>
    </row>
    <row r="150" spans="1:7" x14ac:dyDescent="0.2">
      <c r="A150" s="83"/>
      <c r="B150" s="146"/>
      <c r="C150" s="83"/>
      <c r="D150" s="83"/>
      <c r="E150" s="119"/>
      <c r="F150" s="119"/>
      <c r="G150" s="75"/>
    </row>
    <row r="151" spans="1:7" x14ac:dyDescent="0.2">
      <c r="A151" s="83"/>
      <c r="B151" s="146"/>
      <c r="C151" s="83"/>
      <c r="D151" s="83"/>
      <c r="E151" s="119"/>
      <c r="F151" s="119"/>
      <c r="G151" s="75"/>
    </row>
    <row r="152" spans="1:7" x14ac:dyDescent="0.2">
      <c r="A152" s="83"/>
      <c r="B152" s="146"/>
      <c r="C152" s="83"/>
      <c r="D152" s="83"/>
      <c r="E152" s="119"/>
      <c r="F152" s="119"/>
      <c r="G152" s="75"/>
    </row>
    <row r="153" spans="1:7" x14ac:dyDescent="0.2">
      <c r="A153" s="83"/>
      <c r="B153" s="146"/>
      <c r="C153" s="83"/>
      <c r="D153" s="83"/>
      <c r="E153" s="119"/>
      <c r="F153" s="119"/>
      <c r="G153" s="75"/>
    </row>
    <row r="154" spans="1:7" x14ac:dyDescent="0.2">
      <c r="A154" s="83"/>
      <c r="B154" s="146"/>
      <c r="C154" s="83"/>
      <c r="D154" s="83"/>
      <c r="E154" s="119"/>
      <c r="F154" s="119"/>
      <c r="G154" s="75"/>
    </row>
    <row r="155" spans="1:7" x14ac:dyDescent="0.2">
      <c r="A155" s="83"/>
      <c r="B155" s="146"/>
      <c r="C155" s="83"/>
      <c r="D155" s="83"/>
      <c r="E155" s="119"/>
      <c r="F155" s="119"/>
      <c r="G155" s="75"/>
    </row>
    <row r="156" spans="1:7" x14ac:dyDescent="0.2">
      <c r="A156" s="83"/>
      <c r="B156" s="146"/>
      <c r="C156" s="83"/>
      <c r="D156" s="83"/>
      <c r="E156" s="119"/>
      <c r="F156" s="119"/>
      <c r="G156" s="75"/>
    </row>
    <row r="157" spans="1:7" x14ac:dyDescent="0.2">
      <c r="A157" s="83"/>
      <c r="B157" s="146"/>
      <c r="C157" s="83"/>
      <c r="D157" s="83"/>
      <c r="E157" s="119"/>
      <c r="F157" s="119"/>
      <c r="G157" s="75"/>
    </row>
    <row r="158" spans="1:7" x14ac:dyDescent="0.2">
      <c r="A158" s="83"/>
      <c r="B158" s="146"/>
      <c r="C158" s="83"/>
      <c r="D158" s="83"/>
      <c r="E158" s="119"/>
      <c r="F158" s="119"/>
      <c r="G158" s="75"/>
    </row>
    <row r="159" spans="1:7" x14ac:dyDescent="0.2">
      <c r="A159" s="83"/>
      <c r="B159" s="146"/>
      <c r="C159" s="83"/>
      <c r="D159" s="83"/>
      <c r="E159" s="119"/>
      <c r="F159" s="119"/>
      <c r="G159" s="75"/>
    </row>
    <row r="160" spans="1:7" x14ac:dyDescent="0.2">
      <c r="A160" s="83"/>
      <c r="B160" s="146"/>
      <c r="C160" s="83"/>
      <c r="D160" s="83"/>
      <c r="E160" s="119"/>
      <c r="F160" s="119"/>
      <c r="G160" s="75"/>
    </row>
    <row r="161" spans="1:7" x14ac:dyDescent="0.2">
      <c r="A161" s="83"/>
      <c r="B161" s="146"/>
      <c r="C161" s="83"/>
      <c r="D161" s="83"/>
      <c r="E161" s="119"/>
      <c r="F161" s="119"/>
      <c r="G161" s="75"/>
    </row>
    <row r="162" spans="1:7" x14ac:dyDescent="0.2">
      <c r="A162" s="83"/>
      <c r="B162" s="146"/>
      <c r="C162" s="83"/>
      <c r="D162" s="83"/>
      <c r="E162" s="119"/>
      <c r="F162" s="119"/>
      <c r="G162" s="75"/>
    </row>
    <row r="163" spans="1:7" x14ac:dyDescent="0.2">
      <c r="A163" s="83"/>
      <c r="B163" s="146"/>
      <c r="C163" s="83"/>
      <c r="D163" s="83"/>
      <c r="E163" s="119"/>
      <c r="F163" s="119"/>
      <c r="G163" s="75"/>
    </row>
    <row r="164" spans="1:7" x14ac:dyDescent="0.2">
      <c r="A164" s="83"/>
      <c r="B164" s="146"/>
      <c r="C164" s="83"/>
      <c r="D164" s="83"/>
      <c r="E164" s="119"/>
      <c r="F164" s="119"/>
      <c r="G164" s="75"/>
    </row>
    <row r="165" spans="1:7" x14ac:dyDescent="0.2">
      <c r="A165" s="83"/>
      <c r="B165" s="146"/>
      <c r="C165" s="83"/>
      <c r="D165" s="83"/>
      <c r="E165" s="119"/>
      <c r="F165" s="119"/>
      <c r="G165" s="75"/>
    </row>
    <row r="166" spans="1:7" x14ac:dyDescent="0.2">
      <c r="A166" s="83"/>
      <c r="B166" s="146"/>
      <c r="C166" s="83"/>
      <c r="D166" s="83"/>
      <c r="E166" s="119"/>
      <c r="F166" s="119"/>
      <c r="G166" s="75"/>
    </row>
    <row r="167" spans="1:7" x14ac:dyDescent="0.2">
      <c r="A167" s="83"/>
      <c r="B167" s="146"/>
      <c r="C167" s="83"/>
      <c r="D167" s="83"/>
      <c r="E167" s="119"/>
      <c r="F167" s="119"/>
      <c r="G167" s="75"/>
    </row>
    <row r="168" spans="1:7" x14ac:dyDescent="0.2">
      <c r="A168" s="83"/>
      <c r="B168" s="146"/>
      <c r="C168" s="83"/>
      <c r="D168" s="83"/>
      <c r="E168" s="119"/>
      <c r="F168" s="119"/>
      <c r="G168" s="75"/>
    </row>
    <row r="169" spans="1:7" x14ac:dyDescent="0.2">
      <c r="A169" s="83"/>
      <c r="B169" s="146"/>
      <c r="C169" s="83"/>
      <c r="D169" s="83"/>
      <c r="E169" s="119"/>
      <c r="F169" s="119"/>
      <c r="G169" s="75"/>
    </row>
    <row r="170" spans="1:7" x14ac:dyDescent="0.2">
      <c r="A170" s="83"/>
      <c r="B170" s="146"/>
      <c r="C170" s="83"/>
      <c r="D170" s="83"/>
      <c r="E170" s="119"/>
      <c r="F170" s="119"/>
      <c r="G170" s="75"/>
    </row>
    <row r="171" spans="1:7" x14ac:dyDescent="0.2">
      <c r="A171" s="83"/>
      <c r="B171" s="146"/>
      <c r="C171" s="83"/>
      <c r="D171" s="83"/>
      <c r="E171" s="119"/>
      <c r="F171" s="119"/>
      <c r="G171" s="75"/>
    </row>
    <row r="172" spans="1:7" x14ac:dyDescent="0.2">
      <c r="A172" s="83"/>
      <c r="B172" s="146"/>
      <c r="C172" s="83"/>
      <c r="D172" s="83"/>
      <c r="E172" s="119"/>
      <c r="F172" s="119"/>
      <c r="G172" s="75"/>
    </row>
    <row r="173" spans="1:7" x14ac:dyDescent="0.2">
      <c r="A173" s="83"/>
      <c r="B173" s="146"/>
      <c r="C173" s="83"/>
      <c r="D173" s="83"/>
      <c r="E173" s="119"/>
      <c r="F173" s="119"/>
      <c r="G173" s="75"/>
    </row>
    <row r="174" spans="1:7" x14ac:dyDescent="0.2">
      <c r="A174" s="83"/>
      <c r="B174" s="146"/>
      <c r="C174" s="83"/>
      <c r="D174" s="83"/>
      <c r="E174" s="119"/>
      <c r="F174" s="119"/>
      <c r="G174" s="75"/>
    </row>
    <row r="175" spans="1:7" x14ac:dyDescent="0.2">
      <c r="A175" s="83"/>
      <c r="B175" s="146"/>
      <c r="C175" s="83"/>
      <c r="D175" s="83"/>
      <c r="E175" s="119"/>
      <c r="F175" s="119"/>
      <c r="G175" s="75"/>
    </row>
    <row r="176" spans="1:7" x14ac:dyDescent="0.2">
      <c r="A176" s="83"/>
      <c r="B176" s="146"/>
      <c r="C176" s="83"/>
      <c r="D176" s="83"/>
      <c r="E176" s="119"/>
      <c r="F176" s="119"/>
      <c r="G176" s="75"/>
    </row>
    <row r="177" spans="1:7" x14ac:dyDescent="0.2">
      <c r="A177" s="83"/>
      <c r="B177" s="146"/>
      <c r="C177" s="83"/>
      <c r="D177" s="83"/>
      <c r="E177" s="119"/>
      <c r="F177" s="119"/>
      <c r="G177" s="75"/>
    </row>
    <row r="178" spans="1:7" x14ac:dyDescent="0.2">
      <c r="A178" s="83"/>
      <c r="B178" s="146"/>
      <c r="C178" s="83"/>
      <c r="D178" s="83"/>
      <c r="E178" s="119"/>
      <c r="F178" s="119"/>
      <c r="G178" s="75"/>
    </row>
    <row r="179" spans="1:7" x14ac:dyDescent="0.2">
      <c r="A179" s="83"/>
      <c r="B179" s="146"/>
      <c r="C179" s="83"/>
      <c r="D179" s="83"/>
      <c r="E179" s="119"/>
      <c r="F179" s="119"/>
      <c r="G179" s="75"/>
    </row>
    <row r="180" spans="1:7" x14ac:dyDescent="0.2">
      <c r="A180" s="83"/>
      <c r="B180" s="146"/>
      <c r="C180" s="83"/>
      <c r="D180" s="83"/>
      <c r="E180" s="119"/>
      <c r="F180" s="119"/>
      <c r="G180" s="75"/>
    </row>
    <row r="181" spans="1:7" x14ac:dyDescent="0.2">
      <c r="A181" s="83"/>
      <c r="B181" s="146"/>
      <c r="C181" s="83"/>
      <c r="D181" s="83"/>
      <c r="E181" s="119"/>
      <c r="F181" s="119"/>
      <c r="G181" s="75"/>
    </row>
    <row r="182" spans="1:7" x14ac:dyDescent="0.2">
      <c r="A182" s="83"/>
      <c r="B182" s="146"/>
      <c r="C182" s="83"/>
      <c r="D182" s="83"/>
      <c r="E182" s="119"/>
      <c r="F182" s="119"/>
      <c r="G182" s="75"/>
    </row>
    <row r="183" spans="1:7" x14ac:dyDescent="0.2">
      <c r="A183" s="83"/>
      <c r="B183" s="146"/>
      <c r="C183" s="83"/>
      <c r="D183" s="83"/>
      <c r="E183" s="119"/>
      <c r="F183" s="119"/>
      <c r="G183" s="75"/>
    </row>
    <row r="184" spans="1:7" x14ac:dyDescent="0.2">
      <c r="A184" s="83"/>
      <c r="B184" s="146"/>
      <c r="C184" s="83"/>
      <c r="D184" s="83"/>
      <c r="E184" s="119"/>
      <c r="F184" s="119"/>
      <c r="G184" s="75"/>
    </row>
    <row r="185" spans="1:7" x14ac:dyDescent="0.2">
      <c r="A185" s="83"/>
      <c r="B185" s="146"/>
      <c r="C185" s="83"/>
      <c r="D185" s="83"/>
      <c r="E185" s="119"/>
      <c r="F185" s="119"/>
      <c r="G185" s="75"/>
    </row>
    <row r="186" spans="1:7" x14ac:dyDescent="0.2">
      <c r="A186" s="83"/>
      <c r="B186" s="146"/>
      <c r="C186" s="83"/>
      <c r="D186" s="83"/>
      <c r="E186" s="119"/>
      <c r="F186" s="119"/>
      <c r="G186" s="75"/>
    </row>
    <row r="187" spans="1:7" x14ac:dyDescent="0.2">
      <c r="A187" s="83"/>
      <c r="B187" s="146"/>
      <c r="C187" s="83"/>
      <c r="D187" s="83"/>
      <c r="E187" s="119"/>
      <c r="F187" s="119"/>
      <c r="G187" s="75"/>
    </row>
    <row r="188" spans="1:7" x14ac:dyDescent="0.2">
      <c r="A188" s="83"/>
      <c r="B188" s="146"/>
      <c r="C188" s="83"/>
      <c r="D188" s="83"/>
      <c r="E188" s="119"/>
      <c r="F188" s="119"/>
      <c r="G188" s="75"/>
    </row>
    <row r="189" spans="1:7" x14ac:dyDescent="0.2">
      <c r="A189" s="83"/>
      <c r="B189" s="146"/>
      <c r="C189" s="83"/>
      <c r="D189" s="83"/>
      <c r="E189" s="119"/>
      <c r="F189" s="119"/>
      <c r="G189" s="75"/>
    </row>
    <row r="190" spans="1:7" x14ac:dyDescent="0.2">
      <c r="A190" s="83"/>
      <c r="B190" s="146"/>
      <c r="C190" s="83"/>
      <c r="D190" s="83"/>
      <c r="E190" s="119"/>
      <c r="F190" s="119"/>
      <c r="G190" s="75"/>
    </row>
    <row r="191" spans="1:7" x14ac:dyDescent="0.2">
      <c r="A191" s="83"/>
      <c r="B191" s="146"/>
      <c r="C191" s="83"/>
      <c r="D191" s="83"/>
      <c r="E191" s="119"/>
      <c r="F191" s="119"/>
      <c r="G191" s="75"/>
    </row>
    <row r="192" spans="1:7" x14ac:dyDescent="0.2">
      <c r="A192" s="83"/>
      <c r="B192" s="146"/>
      <c r="C192" s="83"/>
      <c r="D192" s="83"/>
      <c r="E192" s="119"/>
      <c r="F192" s="119"/>
      <c r="G192" s="75"/>
    </row>
    <row r="193" spans="1:7" x14ac:dyDescent="0.2">
      <c r="A193" s="83"/>
      <c r="B193" s="146"/>
      <c r="C193" s="83"/>
      <c r="D193" s="83"/>
      <c r="E193" s="119"/>
      <c r="F193" s="119"/>
      <c r="G193" s="75"/>
    </row>
    <row r="194" spans="1:7" x14ac:dyDescent="0.2">
      <c r="A194" s="83"/>
      <c r="B194" s="146"/>
      <c r="C194" s="83"/>
      <c r="D194" s="83"/>
      <c r="E194" s="119"/>
      <c r="F194" s="119"/>
      <c r="G194" s="75"/>
    </row>
    <row r="195" spans="1:7" x14ac:dyDescent="0.2">
      <c r="A195" s="83"/>
      <c r="B195" s="146"/>
      <c r="C195" s="83"/>
      <c r="D195" s="83"/>
      <c r="E195" s="119"/>
      <c r="F195" s="119"/>
      <c r="G195" s="75"/>
    </row>
    <row r="196" spans="1:7" x14ac:dyDescent="0.2">
      <c r="A196" s="83"/>
      <c r="B196" s="146"/>
      <c r="C196" s="83"/>
      <c r="D196" s="83"/>
      <c r="E196" s="119"/>
      <c r="F196" s="119"/>
      <c r="G196" s="75"/>
    </row>
    <row r="197" spans="1:7" x14ac:dyDescent="0.2">
      <c r="A197" s="83"/>
      <c r="B197" s="146"/>
      <c r="C197" s="83"/>
      <c r="D197" s="83"/>
      <c r="E197" s="119"/>
      <c r="F197" s="119"/>
      <c r="G197" s="75"/>
    </row>
    <row r="198" spans="1:7" x14ac:dyDescent="0.2">
      <c r="A198" s="83"/>
      <c r="B198" s="146"/>
      <c r="C198" s="83"/>
      <c r="D198" s="83"/>
      <c r="E198" s="119"/>
      <c r="F198" s="119"/>
      <c r="G198" s="75"/>
    </row>
    <row r="199" spans="1:7" x14ac:dyDescent="0.2">
      <c r="A199" s="83"/>
      <c r="B199" s="146"/>
      <c r="C199" s="83"/>
      <c r="D199" s="83"/>
      <c r="E199" s="119"/>
      <c r="F199" s="119"/>
      <c r="G199" s="75"/>
    </row>
    <row r="200" spans="1:7" x14ac:dyDescent="0.2">
      <c r="A200" s="83"/>
      <c r="B200" s="146"/>
      <c r="C200" s="83"/>
      <c r="D200" s="83"/>
      <c r="E200" s="119"/>
      <c r="F200" s="119"/>
      <c r="G200" s="75"/>
    </row>
    <row r="201" spans="1:7" x14ac:dyDescent="0.2">
      <c r="A201" s="83"/>
      <c r="B201" s="146"/>
      <c r="C201" s="83"/>
      <c r="D201" s="83"/>
      <c r="E201" s="119"/>
      <c r="F201" s="119"/>
      <c r="G201" s="75"/>
    </row>
    <row r="202" spans="1:7" x14ac:dyDescent="0.2">
      <c r="A202" s="83"/>
      <c r="B202" s="146"/>
      <c r="C202" s="83"/>
      <c r="D202" s="83"/>
      <c r="E202" s="119"/>
      <c r="F202" s="119"/>
      <c r="G202" s="75"/>
    </row>
    <row r="203" spans="1:7" x14ac:dyDescent="0.2">
      <c r="A203" s="83"/>
      <c r="B203" s="146"/>
      <c r="C203" s="83"/>
      <c r="D203" s="83"/>
      <c r="E203" s="119"/>
      <c r="F203" s="119"/>
      <c r="G203" s="75"/>
    </row>
    <row r="204" spans="1:7" x14ac:dyDescent="0.2">
      <c r="A204" s="83"/>
      <c r="B204" s="146"/>
      <c r="C204" s="83"/>
      <c r="D204" s="83"/>
      <c r="E204" s="119"/>
      <c r="F204" s="119"/>
      <c r="G204" s="75"/>
    </row>
    <row r="205" spans="1:7" x14ac:dyDescent="0.2">
      <c r="A205" s="83"/>
      <c r="B205" s="146"/>
      <c r="C205" s="83"/>
      <c r="D205" s="83"/>
      <c r="E205" s="119"/>
      <c r="F205" s="119"/>
      <c r="G205" s="75"/>
    </row>
    <row r="206" spans="1:7" x14ac:dyDescent="0.2">
      <c r="A206" s="83"/>
      <c r="B206" s="146"/>
      <c r="C206" s="83"/>
      <c r="D206" s="83"/>
      <c r="E206" s="119"/>
      <c r="F206" s="119"/>
      <c r="G206" s="75"/>
    </row>
    <row r="207" spans="1:7" x14ac:dyDescent="0.2">
      <c r="A207" s="83"/>
      <c r="B207" s="146"/>
      <c r="C207" s="83"/>
      <c r="D207" s="83"/>
      <c r="E207" s="119"/>
      <c r="F207" s="119"/>
      <c r="G207" s="75"/>
    </row>
    <row r="208" spans="1:7" x14ac:dyDescent="0.2">
      <c r="A208" s="83"/>
      <c r="B208" s="146"/>
      <c r="C208" s="83"/>
      <c r="D208" s="83"/>
      <c r="E208" s="119"/>
      <c r="F208" s="119"/>
      <c r="G208" s="75"/>
    </row>
    <row r="209" spans="1:7" x14ac:dyDescent="0.2">
      <c r="A209" s="83"/>
      <c r="B209" s="146"/>
      <c r="C209" s="83"/>
      <c r="D209" s="83"/>
      <c r="E209" s="119"/>
      <c r="F209" s="119"/>
      <c r="G209" s="75"/>
    </row>
    <row r="210" spans="1:7" x14ac:dyDescent="0.2">
      <c r="A210" s="83"/>
      <c r="B210" s="146"/>
      <c r="C210" s="83"/>
      <c r="D210" s="83"/>
      <c r="E210" s="119"/>
      <c r="F210" s="119"/>
      <c r="G210" s="75"/>
    </row>
    <row r="211" spans="1:7" x14ac:dyDescent="0.2">
      <c r="A211" s="83"/>
      <c r="B211" s="146"/>
      <c r="C211" s="83"/>
      <c r="D211" s="83"/>
      <c r="E211" s="119"/>
      <c r="F211" s="119"/>
      <c r="G211" s="75"/>
    </row>
    <row r="212" spans="1:7" x14ac:dyDescent="0.2">
      <c r="A212" s="83"/>
      <c r="B212" s="146"/>
      <c r="C212" s="83"/>
      <c r="D212" s="83"/>
      <c r="E212" s="119"/>
      <c r="F212" s="119"/>
      <c r="G212" s="75"/>
    </row>
    <row r="213" spans="1:7" x14ac:dyDescent="0.2">
      <c r="A213" s="83"/>
      <c r="B213" s="146"/>
      <c r="C213" s="83"/>
      <c r="D213" s="83"/>
      <c r="E213" s="119"/>
      <c r="F213" s="119"/>
      <c r="G213" s="75"/>
    </row>
    <row r="214" spans="1:7" x14ac:dyDescent="0.2">
      <c r="A214" s="83"/>
      <c r="B214" s="146"/>
      <c r="C214" s="83"/>
      <c r="D214" s="83"/>
      <c r="E214" s="119"/>
      <c r="F214" s="119"/>
      <c r="G214" s="75"/>
    </row>
    <row r="215" spans="1:7" x14ac:dyDescent="0.2">
      <c r="A215" s="83"/>
      <c r="B215" s="146"/>
      <c r="C215" s="83"/>
      <c r="D215" s="83"/>
      <c r="E215" s="119"/>
      <c r="F215" s="119"/>
      <c r="G215" s="75"/>
    </row>
    <row r="216" spans="1:7" x14ac:dyDescent="0.2">
      <c r="A216" s="83"/>
      <c r="B216" s="146"/>
      <c r="C216" s="83"/>
      <c r="D216" s="83"/>
      <c r="E216" s="119"/>
      <c r="F216" s="119"/>
      <c r="G216" s="75"/>
    </row>
    <row r="217" spans="1:7" x14ac:dyDescent="0.2">
      <c r="A217" s="83"/>
      <c r="B217" s="146"/>
      <c r="C217" s="83"/>
      <c r="D217" s="83"/>
      <c r="E217" s="119"/>
      <c r="F217" s="119"/>
      <c r="G217" s="75"/>
    </row>
    <row r="218" spans="1:7" x14ac:dyDescent="0.2">
      <c r="A218" s="83"/>
      <c r="B218" s="146"/>
      <c r="C218" s="83"/>
      <c r="D218" s="83"/>
      <c r="E218" s="119"/>
      <c r="F218" s="119"/>
      <c r="G218" s="75"/>
    </row>
    <row r="219" spans="1:7" x14ac:dyDescent="0.2">
      <c r="A219" s="83"/>
      <c r="B219" s="146"/>
      <c r="C219" s="83"/>
      <c r="D219" s="83"/>
      <c r="E219" s="119"/>
      <c r="F219" s="119"/>
      <c r="G219" s="75"/>
    </row>
    <row r="220" spans="1:7" x14ac:dyDescent="0.2">
      <c r="A220" s="83"/>
      <c r="B220" s="146"/>
      <c r="C220" s="83"/>
      <c r="D220" s="83"/>
      <c r="E220" s="119"/>
      <c r="F220" s="119"/>
      <c r="G220" s="75"/>
    </row>
    <row r="221" spans="1:7" x14ac:dyDescent="0.2">
      <c r="A221" s="83"/>
      <c r="B221" s="146"/>
      <c r="C221" s="83"/>
      <c r="D221" s="83"/>
      <c r="E221" s="119"/>
      <c r="F221" s="119"/>
      <c r="G221" s="75"/>
    </row>
    <row r="222" spans="1:7" x14ac:dyDescent="0.2">
      <c r="A222" s="83"/>
      <c r="B222" s="146"/>
      <c r="C222" s="83"/>
      <c r="D222" s="83"/>
      <c r="E222" s="119"/>
      <c r="F222" s="119"/>
      <c r="G222" s="75"/>
    </row>
    <row r="223" spans="1:7" x14ac:dyDescent="0.2">
      <c r="A223" s="83"/>
      <c r="B223" s="146"/>
      <c r="C223" s="83"/>
      <c r="D223" s="83"/>
      <c r="E223" s="119"/>
      <c r="F223" s="119"/>
      <c r="G223" s="75"/>
    </row>
    <row r="224" spans="1:7" x14ac:dyDescent="0.2">
      <c r="A224" s="83"/>
      <c r="B224" s="146"/>
      <c r="C224" s="83"/>
      <c r="D224" s="83"/>
      <c r="E224" s="119"/>
      <c r="F224" s="119"/>
      <c r="G224" s="75"/>
    </row>
    <row r="225" spans="1:7" x14ac:dyDescent="0.2">
      <c r="A225" s="83"/>
      <c r="B225" s="146"/>
      <c r="C225" s="83"/>
      <c r="D225" s="83"/>
      <c r="E225" s="119"/>
      <c r="F225" s="119"/>
      <c r="G225" s="75"/>
    </row>
    <row r="226" spans="1:7" x14ac:dyDescent="0.2">
      <c r="A226" s="83"/>
      <c r="B226" s="146"/>
      <c r="C226" s="83"/>
      <c r="D226" s="83"/>
      <c r="E226" s="119"/>
      <c r="F226" s="119"/>
      <c r="G226" s="75"/>
    </row>
    <row r="227" spans="1:7" x14ac:dyDescent="0.2">
      <c r="A227" s="83"/>
      <c r="B227" s="146"/>
      <c r="C227" s="83"/>
      <c r="D227" s="83"/>
      <c r="E227" s="119"/>
      <c r="F227" s="119"/>
      <c r="G227" s="75"/>
    </row>
    <row r="228" spans="1:7" x14ac:dyDescent="0.2">
      <c r="A228" s="83"/>
      <c r="B228" s="146"/>
      <c r="C228" s="83"/>
      <c r="D228" s="83"/>
      <c r="E228" s="119"/>
      <c r="F228" s="119"/>
      <c r="G228" s="75"/>
    </row>
    <row r="229" spans="1:7" x14ac:dyDescent="0.2">
      <c r="A229" s="83"/>
      <c r="B229" s="146"/>
      <c r="C229" s="83"/>
      <c r="D229" s="83"/>
      <c r="E229" s="119"/>
      <c r="F229" s="119"/>
      <c r="G229" s="75"/>
    </row>
    <row r="230" spans="1:7" x14ac:dyDescent="0.2">
      <c r="A230" s="83"/>
      <c r="B230" s="146"/>
      <c r="C230" s="83"/>
      <c r="D230" s="83"/>
      <c r="E230" s="119"/>
      <c r="F230" s="119"/>
      <c r="G230" s="75"/>
    </row>
    <row r="231" spans="1:7" x14ac:dyDescent="0.2">
      <c r="A231" s="83"/>
      <c r="B231" s="146"/>
      <c r="C231" s="83"/>
      <c r="D231" s="83"/>
      <c r="E231" s="119"/>
      <c r="F231" s="119"/>
      <c r="G231" s="75"/>
    </row>
    <row r="232" spans="1:7" x14ac:dyDescent="0.2">
      <c r="A232" s="83"/>
      <c r="B232" s="146"/>
      <c r="C232" s="83"/>
      <c r="D232" s="83"/>
      <c r="E232" s="119"/>
      <c r="F232" s="119"/>
      <c r="G232" s="75"/>
    </row>
    <row r="233" spans="1:7" x14ac:dyDescent="0.2">
      <c r="A233" s="83"/>
      <c r="B233" s="146"/>
      <c r="C233" s="83"/>
      <c r="D233" s="83"/>
      <c r="E233" s="119"/>
      <c r="F233" s="119"/>
      <c r="G233" s="75"/>
    </row>
    <row r="234" spans="1:7" x14ac:dyDescent="0.2">
      <c r="A234" s="83"/>
      <c r="B234" s="146"/>
      <c r="C234" s="83"/>
      <c r="D234" s="83"/>
      <c r="E234" s="119"/>
      <c r="F234" s="119"/>
      <c r="G234" s="75"/>
    </row>
    <row r="235" spans="1:7" x14ac:dyDescent="0.2">
      <c r="A235" s="83"/>
      <c r="B235" s="146"/>
      <c r="C235" s="83"/>
      <c r="D235" s="83"/>
      <c r="E235" s="119"/>
      <c r="F235" s="119"/>
      <c r="G235" s="75"/>
    </row>
    <row r="236" spans="1:7" x14ac:dyDescent="0.2">
      <c r="A236" s="83"/>
      <c r="B236" s="146"/>
      <c r="C236" s="83"/>
      <c r="D236" s="83"/>
      <c r="E236" s="119"/>
      <c r="F236" s="119"/>
      <c r="G236" s="75"/>
    </row>
    <row r="237" spans="1:7" x14ac:dyDescent="0.2">
      <c r="A237" s="83"/>
      <c r="B237" s="146"/>
      <c r="C237" s="83"/>
      <c r="D237" s="83"/>
      <c r="E237" s="119"/>
      <c r="F237" s="119"/>
      <c r="G237" s="75"/>
    </row>
    <row r="238" spans="1:7" x14ac:dyDescent="0.2">
      <c r="A238" s="83"/>
      <c r="B238" s="146"/>
      <c r="C238" s="83"/>
      <c r="D238" s="83"/>
      <c r="E238" s="119"/>
      <c r="F238" s="119"/>
      <c r="G238" s="75"/>
    </row>
    <row r="239" spans="1:7" x14ac:dyDescent="0.2">
      <c r="A239" s="83"/>
      <c r="B239" s="146"/>
      <c r="C239" s="83"/>
      <c r="D239" s="83"/>
      <c r="E239" s="119"/>
      <c r="F239" s="119"/>
      <c r="G239" s="75"/>
    </row>
    <row r="240" spans="1:7" x14ac:dyDescent="0.2">
      <c r="A240" s="83"/>
      <c r="B240" s="146"/>
      <c r="C240" s="83"/>
      <c r="D240" s="83"/>
      <c r="E240" s="119"/>
      <c r="F240" s="119"/>
      <c r="G240" s="75"/>
    </row>
    <row r="241" spans="1:7" x14ac:dyDescent="0.2">
      <c r="A241" s="83"/>
      <c r="B241" s="146"/>
      <c r="C241" s="83"/>
      <c r="D241" s="83"/>
      <c r="E241" s="119"/>
      <c r="F241" s="119"/>
      <c r="G241" s="75"/>
    </row>
    <row r="242" spans="1:7" x14ac:dyDescent="0.2">
      <c r="A242" s="83"/>
      <c r="B242" s="146"/>
      <c r="C242" s="83"/>
      <c r="D242" s="83"/>
      <c r="E242" s="119"/>
      <c r="F242" s="119"/>
      <c r="G242" s="75"/>
    </row>
    <row r="243" spans="1:7" x14ac:dyDescent="0.2">
      <c r="A243" s="83"/>
      <c r="B243" s="146"/>
      <c r="C243" s="83"/>
      <c r="D243" s="83"/>
      <c r="E243" s="119"/>
      <c r="F243" s="119"/>
      <c r="G243" s="75"/>
    </row>
    <row r="244" spans="1:7" x14ac:dyDescent="0.2">
      <c r="A244" s="83"/>
      <c r="B244" s="146"/>
      <c r="C244" s="83"/>
      <c r="D244" s="83"/>
      <c r="E244" s="119"/>
      <c r="F244" s="119"/>
      <c r="G244" s="75"/>
    </row>
    <row r="245" spans="1:7" x14ac:dyDescent="0.2">
      <c r="A245" s="83"/>
      <c r="B245" s="146"/>
      <c r="C245" s="83"/>
      <c r="D245" s="83"/>
      <c r="E245" s="119"/>
      <c r="F245" s="119"/>
      <c r="G245" s="75"/>
    </row>
    <row r="246" spans="1:7" x14ac:dyDescent="0.2">
      <c r="A246" s="83"/>
      <c r="B246" s="146"/>
      <c r="C246" s="83"/>
      <c r="D246" s="83"/>
      <c r="E246" s="119"/>
      <c r="F246" s="119"/>
      <c r="G246" s="75"/>
    </row>
    <row r="247" spans="1:7" x14ac:dyDescent="0.2">
      <c r="A247" s="83"/>
      <c r="B247" s="146"/>
      <c r="C247" s="83"/>
      <c r="D247" s="83"/>
      <c r="E247" s="119"/>
      <c r="F247" s="119"/>
      <c r="G247" s="75"/>
    </row>
    <row r="248" spans="1:7" x14ac:dyDescent="0.2">
      <c r="A248" s="83"/>
      <c r="B248" s="146"/>
      <c r="C248" s="83"/>
      <c r="D248" s="83"/>
      <c r="E248" s="119"/>
      <c r="F248" s="119"/>
      <c r="G248" s="75"/>
    </row>
    <row r="249" spans="1:7" x14ac:dyDescent="0.2">
      <c r="A249" s="83"/>
      <c r="B249" s="146"/>
      <c r="C249" s="83"/>
      <c r="D249" s="83"/>
      <c r="E249" s="119"/>
      <c r="F249" s="119"/>
      <c r="G249" s="75"/>
    </row>
    <row r="250" spans="1:7" x14ac:dyDescent="0.2">
      <c r="A250" s="83"/>
      <c r="B250" s="146"/>
      <c r="C250" s="83"/>
      <c r="D250" s="83"/>
      <c r="E250" s="119"/>
      <c r="F250" s="119"/>
      <c r="G250" s="75"/>
    </row>
    <row r="251" spans="1:7" x14ac:dyDescent="0.2">
      <c r="A251" s="83"/>
      <c r="B251" s="146"/>
      <c r="C251" s="83"/>
      <c r="D251" s="83"/>
      <c r="E251" s="119"/>
      <c r="F251" s="119"/>
      <c r="G251" s="75"/>
    </row>
    <row r="252" spans="1:7" x14ac:dyDescent="0.2">
      <c r="A252" s="83"/>
      <c r="B252" s="146"/>
      <c r="C252" s="83"/>
      <c r="D252" s="83"/>
      <c r="E252" s="119"/>
      <c r="F252" s="119"/>
      <c r="G252" s="75"/>
    </row>
    <row r="253" spans="1:7" x14ac:dyDescent="0.2">
      <c r="A253" s="83"/>
      <c r="B253" s="146"/>
      <c r="C253" s="83"/>
      <c r="D253" s="83"/>
      <c r="E253" s="119"/>
      <c r="F253" s="119"/>
      <c r="G253" s="75"/>
    </row>
    <row r="254" spans="1:7" x14ac:dyDescent="0.2">
      <c r="A254" s="83"/>
      <c r="B254" s="146"/>
      <c r="C254" s="83"/>
      <c r="D254" s="83"/>
      <c r="E254" s="119"/>
      <c r="F254" s="119"/>
      <c r="G254" s="75"/>
    </row>
    <row r="255" spans="1:7" x14ac:dyDescent="0.2">
      <c r="A255" s="83"/>
      <c r="B255" s="146"/>
      <c r="C255" s="83"/>
      <c r="D255" s="83"/>
      <c r="E255" s="119"/>
      <c r="F255" s="119"/>
      <c r="G255" s="75"/>
    </row>
    <row r="256" spans="1:7" x14ac:dyDescent="0.2">
      <c r="A256" s="83"/>
      <c r="B256" s="146"/>
      <c r="C256" s="83"/>
      <c r="D256" s="83"/>
      <c r="E256" s="119"/>
      <c r="F256" s="119"/>
      <c r="G256" s="75"/>
    </row>
    <row r="257" spans="1:7" x14ac:dyDescent="0.2">
      <c r="A257" s="83"/>
      <c r="B257" s="146"/>
      <c r="C257" s="83"/>
      <c r="D257" s="83"/>
      <c r="E257" s="119"/>
      <c r="F257" s="119"/>
      <c r="G257" s="75"/>
    </row>
    <row r="258" spans="1:7" x14ac:dyDescent="0.2">
      <c r="A258" s="83"/>
      <c r="B258" s="146"/>
      <c r="C258" s="83"/>
      <c r="D258" s="83"/>
      <c r="E258" s="119"/>
      <c r="F258" s="119"/>
      <c r="G258" s="75"/>
    </row>
    <row r="259" spans="1:7" x14ac:dyDescent="0.2">
      <c r="A259" s="83"/>
      <c r="B259" s="146"/>
      <c r="C259" s="83"/>
      <c r="D259" s="83"/>
      <c r="E259" s="119"/>
      <c r="F259" s="119"/>
      <c r="G259" s="75"/>
    </row>
    <row r="260" spans="1:7" x14ac:dyDescent="0.2">
      <c r="A260" s="83"/>
      <c r="B260" s="146"/>
      <c r="C260" s="83"/>
      <c r="D260" s="83"/>
      <c r="E260" s="119"/>
      <c r="F260" s="119"/>
      <c r="G260" s="75"/>
    </row>
    <row r="261" spans="1:7" x14ac:dyDescent="0.2">
      <c r="A261" s="83"/>
      <c r="B261" s="146"/>
      <c r="C261" s="83"/>
      <c r="D261" s="83"/>
      <c r="E261" s="119"/>
      <c r="F261" s="119"/>
      <c r="G261" s="75"/>
    </row>
    <row r="262" spans="1:7" x14ac:dyDescent="0.2">
      <c r="A262" s="83"/>
      <c r="B262" s="146"/>
      <c r="C262" s="83"/>
      <c r="D262" s="83"/>
      <c r="E262" s="119"/>
      <c r="F262" s="119"/>
      <c r="G262" s="75"/>
    </row>
    <row r="263" spans="1:7" x14ac:dyDescent="0.2">
      <c r="A263" s="83"/>
      <c r="B263" s="146"/>
      <c r="C263" s="83"/>
      <c r="D263" s="83"/>
      <c r="E263" s="119"/>
      <c r="F263" s="119"/>
      <c r="G263" s="75"/>
    </row>
    <row r="264" spans="1:7" x14ac:dyDescent="0.2">
      <c r="A264" s="83"/>
      <c r="B264" s="146"/>
      <c r="C264" s="83"/>
      <c r="D264" s="83"/>
      <c r="E264" s="119"/>
      <c r="F264" s="119"/>
      <c r="G264" s="75"/>
    </row>
    <row r="265" spans="1:7" x14ac:dyDescent="0.2">
      <c r="A265" s="83"/>
      <c r="B265" s="146"/>
      <c r="C265" s="83"/>
      <c r="D265" s="83"/>
      <c r="E265" s="119"/>
      <c r="F265" s="119"/>
      <c r="G265" s="75"/>
    </row>
    <row r="266" spans="1:7" x14ac:dyDescent="0.2">
      <c r="A266" s="83"/>
      <c r="B266" s="146"/>
      <c r="C266" s="83"/>
      <c r="D266" s="83"/>
      <c r="E266" s="119"/>
      <c r="F266" s="119"/>
      <c r="G266" s="75"/>
    </row>
    <row r="267" spans="1:7" x14ac:dyDescent="0.2">
      <c r="A267" s="83"/>
      <c r="B267" s="146"/>
      <c r="C267" s="83"/>
      <c r="D267" s="83"/>
      <c r="E267" s="119"/>
      <c r="F267" s="119"/>
      <c r="G267" s="75"/>
    </row>
    <row r="268" spans="1:7" x14ac:dyDescent="0.2">
      <c r="A268" s="83"/>
      <c r="B268" s="146"/>
      <c r="C268" s="83"/>
      <c r="D268" s="83"/>
      <c r="E268" s="119"/>
      <c r="F268" s="119"/>
      <c r="G268" s="75"/>
    </row>
    <row r="269" spans="1:7" x14ac:dyDescent="0.2">
      <c r="A269" s="83"/>
      <c r="B269" s="146"/>
      <c r="C269" s="83"/>
      <c r="D269" s="83"/>
      <c r="E269" s="119"/>
      <c r="F269" s="119"/>
      <c r="G269" s="75"/>
    </row>
    <row r="270" spans="1:7" x14ac:dyDescent="0.2">
      <c r="A270" s="83"/>
      <c r="B270" s="146"/>
      <c r="C270" s="83"/>
      <c r="D270" s="83"/>
      <c r="E270" s="119"/>
      <c r="F270" s="119"/>
      <c r="G270" s="75"/>
    </row>
    <row r="271" spans="1:7" x14ac:dyDescent="0.2">
      <c r="A271" s="83"/>
      <c r="B271" s="146"/>
      <c r="C271" s="83"/>
      <c r="D271" s="83"/>
      <c r="E271" s="119"/>
      <c r="F271" s="119"/>
      <c r="G271" s="75"/>
    </row>
    <row r="272" spans="1:7" x14ac:dyDescent="0.2">
      <c r="A272" s="83"/>
      <c r="B272" s="146"/>
      <c r="C272" s="83"/>
      <c r="D272" s="83"/>
      <c r="E272" s="119"/>
      <c r="F272" s="119"/>
      <c r="G272" s="75"/>
    </row>
    <row r="273" spans="1:7" x14ac:dyDescent="0.2">
      <c r="A273" s="83"/>
      <c r="B273" s="146"/>
      <c r="C273" s="83"/>
      <c r="D273" s="83"/>
      <c r="E273" s="119"/>
      <c r="F273" s="119"/>
      <c r="G273" s="75"/>
    </row>
    <row r="274" spans="1:7" x14ac:dyDescent="0.2">
      <c r="A274" s="83"/>
      <c r="B274" s="146"/>
      <c r="C274" s="83"/>
      <c r="D274" s="83"/>
      <c r="E274" s="119"/>
      <c r="F274" s="119"/>
      <c r="G274" s="75"/>
    </row>
    <row r="275" spans="1:7" x14ac:dyDescent="0.2">
      <c r="A275" s="83"/>
      <c r="B275" s="146"/>
      <c r="C275" s="83"/>
      <c r="D275" s="83"/>
      <c r="E275" s="119"/>
      <c r="F275" s="119"/>
      <c r="G275" s="75"/>
    </row>
    <row r="276" spans="1:7" x14ac:dyDescent="0.2">
      <c r="A276" s="83"/>
      <c r="B276" s="146"/>
      <c r="C276" s="83"/>
      <c r="D276" s="83"/>
      <c r="E276" s="119"/>
      <c r="F276" s="119"/>
      <c r="G276" s="75"/>
    </row>
    <row r="277" spans="1:7" x14ac:dyDescent="0.2">
      <c r="A277" s="83"/>
      <c r="B277" s="146"/>
      <c r="C277" s="83"/>
      <c r="D277" s="83"/>
      <c r="E277" s="119"/>
      <c r="F277" s="119"/>
      <c r="G277" s="75"/>
    </row>
    <row r="278" spans="1:7" x14ac:dyDescent="0.2">
      <c r="A278" s="83"/>
      <c r="B278" s="146"/>
      <c r="C278" s="83"/>
      <c r="D278" s="83"/>
      <c r="E278" s="119"/>
      <c r="F278" s="119"/>
      <c r="G278" s="75"/>
    </row>
    <row r="279" spans="1:7" x14ac:dyDescent="0.2">
      <c r="A279" s="83"/>
      <c r="B279" s="146"/>
      <c r="C279" s="83"/>
      <c r="D279" s="83"/>
      <c r="E279" s="119"/>
      <c r="F279" s="119"/>
      <c r="G279" s="75"/>
    </row>
    <row r="280" spans="1:7" x14ac:dyDescent="0.2">
      <c r="A280" s="83"/>
      <c r="B280" s="146"/>
      <c r="C280" s="83"/>
      <c r="D280" s="83"/>
      <c r="E280" s="119"/>
      <c r="F280" s="119"/>
      <c r="G280" s="75"/>
    </row>
    <row r="281" spans="1:7" x14ac:dyDescent="0.2">
      <c r="A281" s="83"/>
      <c r="B281" s="146"/>
      <c r="C281" s="83"/>
      <c r="D281" s="83"/>
      <c r="E281" s="119"/>
      <c r="F281" s="119"/>
      <c r="G281" s="75"/>
    </row>
    <row r="282" spans="1:7" x14ac:dyDescent="0.2">
      <c r="A282" s="83"/>
      <c r="B282" s="146"/>
      <c r="C282" s="83"/>
      <c r="D282" s="83"/>
      <c r="E282" s="119"/>
      <c r="F282" s="119"/>
      <c r="G282" s="75"/>
    </row>
    <row r="283" spans="1:7" x14ac:dyDescent="0.2">
      <c r="A283" s="83"/>
      <c r="B283" s="146"/>
      <c r="C283" s="83"/>
      <c r="D283" s="83"/>
      <c r="E283" s="119"/>
      <c r="F283" s="119"/>
      <c r="G283" s="75"/>
    </row>
    <row r="284" spans="1:7" x14ac:dyDescent="0.2">
      <c r="A284" s="83"/>
      <c r="B284" s="146"/>
      <c r="C284" s="83"/>
      <c r="D284" s="83"/>
      <c r="E284" s="119"/>
      <c r="F284" s="119"/>
      <c r="G284" s="75"/>
    </row>
    <row r="285" spans="1:7" x14ac:dyDescent="0.2">
      <c r="A285" s="83"/>
      <c r="B285" s="146"/>
      <c r="C285" s="83"/>
      <c r="D285" s="83"/>
      <c r="E285" s="119"/>
      <c r="F285" s="119"/>
      <c r="G285" s="75"/>
    </row>
    <row r="286" spans="1:7" x14ac:dyDescent="0.2">
      <c r="A286" s="83"/>
      <c r="B286" s="146"/>
      <c r="C286" s="83"/>
      <c r="D286" s="83"/>
      <c r="E286" s="119"/>
      <c r="F286" s="119"/>
      <c r="G286" s="75"/>
    </row>
    <row r="287" spans="1:7" x14ac:dyDescent="0.2">
      <c r="A287" s="83"/>
      <c r="B287" s="146"/>
      <c r="C287" s="83"/>
      <c r="D287" s="83"/>
      <c r="E287" s="119"/>
      <c r="F287" s="119"/>
      <c r="G287" s="75"/>
    </row>
    <row r="288" spans="1:7" x14ac:dyDescent="0.2">
      <c r="A288" s="83"/>
      <c r="B288" s="146"/>
      <c r="C288" s="83"/>
      <c r="D288" s="83"/>
      <c r="E288" s="119"/>
      <c r="F288" s="119"/>
      <c r="G288" s="75"/>
    </row>
    <row r="289" spans="1:7" x14ac:dyDescent="0.2">
      <c r="A289" s="83"/>
      <c r="B289" s="146"/>
      <c r="C289" s="83"/>
      <c r="D289" s="83"/>
      <c r="E289" s="119"/>
      <c r="F289" s="119"/>
      <c r="G289" s="75"/>
    </row>
    <row r="290" spans="1:7" x14ac:dyDescent="0.2">
      <c r="A290" s="83"/>
      <c r="B290" s="146"/>
      <c r="C290" s="83"/>
      <c r="D290" s="83"/>
      <c r="E290" s="119"/>
      <c r="F290" s="119"/>
      <c r="G290" s="75"/>
    </row>
    <row r="291" spans="1:7" x14ac:dyDescent="0.2">
      <c r="A291" s="83"/>
      <c r="B291" s="146"/>
      <c r="C291" s="83"/>
      <c r="D291" s="83"/>
      <c r="E291" s="119"/>
      <c r="F291" s="119"/>
      <c r="G291" s="75"/>
    </row>
    <row r="292" spans="1:7" x14ac:dyDescent="0.2">
      <c r="A292" s="83"/>
      <c r="B292" s="146"/>
      <c r="C292" s="83"/>
      <c r="D292" s="83"/>
      <c r="E292" s="119"/>
      <c r="F292" s="119"/>
      <c r="G292" s="75"/>
    </row>
    <row r="293" spans="1:7" x14ac:dyDescent="0.2">
      <c r="A293" s="83"/>
      <c r="B293" s="146"/>
      <c r="C293" s="83"/>
      <c r="D293" s="83"/>
      <c r="E293" s="119"/>
      <c r="F293" s="119"/>
      <c r="G293" s="75"/>
    </row>
    <row r="294" spans="1:7" x14ac:dyDescent="0.2">
      <c r="A294" s="83"/>
      <c r="B294" s="146"/>
      <c r="C294" s="83"/>
      <c r="D294" s="83"/>
      <c r="E294" s="119"/>
      <c r="F294" s="119"/>
      <c r="G294" s="75"/>
    </row>
    <row r="295" spans="1:7" x14ac:dyDescent="0.2">
      <c r="A295" s="83"/>
      <c r="B295" s="146"/>
      <c r="C295" s="83"/>
      <c r="D295" s="83"/>
      <c r="E295" s="119"/>
      <c r="F295" s="119"/>
      <c r="G295" s="75"/>
    </row>
    <row r="296" spans="1:7" x14ac:dyDescent="0.2">
      <c r="A296" s="83"/>
      <c r="B296" s="146"/>
      <c r="C296" s="83"/>
      <c r="D296" s="83"/>
      <c r="E296" s="119"/>
      <c r="F296" s="119"/>
      <c r="G296" s="75"/>
    </row>
    <row r="297" spans="1:7" x14ac:dyDescent="0.2">
      <c r="A297" s="83"/>
      <c r="B297" s="146"/>
      <c r="C297" s="83"/>
      <c r="D297" s="83"/>
      <c r="E297" s="119"/>
      <c r="F297" s="119"/>
      <c r="G297" s="75"/>
    </row>
    <row r="298" spans="1:7" x14ac:dyDescent="0.2">
      <c r="A298" s="83"/>
      <c r="B298" s="146"/>
      <c r="C298" s="83"/>
      <c r="D298" s="83"/>
      <c r="E298" s="119"/>
      <c r="F298" s="119"/>
      <c r="G298" s="75"/>
    </row>
    <row r="299" spans="1:7" x14ac:dyDescent="0.2">
      <c r="A299" s="83"/>
      <c r="B299" s="146"/>
      <c r="C299" s="83"/>
      <c r="D299" s="83"/>
      <c r="E299" s="119"/>
      <c r="F299" s="119"/>
      <c r="G299" s="75"/>
    </row>
    <row r="300" spans="1:7" x14ac:dyDescent="0.2">
      <c r="A300" s="83"/>
      <c r="B300" s="146"/>
      <c r="C300" s="83"/>
      <c r="D300" s="83"/>
      <c r="E300" s="119"/>
      <c r="F300" s="119"/>
      <c r="G300" s="75"/>
    </row>
    <row r="301" spans="1:7" x14ac:dyDescent="0.2">
      <c r="A301" s="83"/>
      <c r="B301" s="146"/>
      <c r="C301" s="83"/>
      <c r="D301" s="83"/>
      <c r="E301" s="119"/>
      <c r="F301" s="119"/>
      <c r="G301" s="75"/>
    </row>
    <row r="302" spans="1:7" x14ac:dyDescent="0.2">
      <c r="A302" s="83"/>
      <c r="B302" s="146"/>
      <c r="C302" s="83"/>
      <c r="D302" s="83"/>
      <c r="E302" s="119"/>
      <c r="F302" s="119"/>
      <c r="G302" s="75"/>
    </row>
    <row r="303" spans="1:7" x14ac:dyDescent="0.2">
      <c r="A303" s="83"/>
      <c r="B303" s="146"/>
      <c r="C303" s="83"/>
      <c r="D303" s="83"/>
      <c r="E303" s="119"/>
      <c r="F303" s="119"/>
      <c r="G303" s="75"/>
    </row>
    <row r="304" spans="1:7" x14ac:dyDescent="0.2">
      <c r="A304" s="83"/>
      <c r="B304" s="146"/>
      <c r="C304" s="83"/>
      <c r="D304" s="83"/>
      <c r="E304" s="119"/>
      <c r="F304" s="119"/>
      <c r="G304" s="75"/>
    </row>
    <row r="305" spans="1:7" x14ac:dyDescent="0.2">
      <c r="A305" s="83"/>
      <c r="B305" s="146"/>
      <c r="C305" s="83"/>
      <c r="D305" s="83"/>
      <c r="E305" s="119"/>
      <c r="F305" s="119"/>
      <c r="G305" s="75"/>
    </row>
    <row r="306" spans="1:7" x14ac:dyDescent="0.2">
      <c r="A306" s="83"/>
      <c r="B306" s="146"/>
      <c r="C306" s="83"/>
      <c r="D306" s="83"/>
      <c r="E306" s="119"/>
      <c r="F306" s="119"/>
      <c r="G306" s="75"/>
    </row>
    <row r="307" spans="1:7" x14ac:dyDescent="0.2">
      <c r="A307" s="83"/>
      <c r="B307" s="146"/>
      <c r="C307" s="83"/>
      <c r="D307" s="83"/>
      <c r="E307" s="119"/>
      <c r="F307" s="119"/>
      <c r="G307" s="75"/>
    </row>
    <row r="308" spans="1:7" x14ac:dyDescent="0.2">
      <c r="A308" s="83"/>
      <c r="B308" s="146"/>
      <c r="C308" s="83"/>
      <c r="D308" s="83"/>
      <c r="E308" s="119"/>
      <c r="F308" s="119"/>
      <c r="G308" s="75"/>
    </row>
    <row r="309" spans="1:7" x14ac:dyDescent="0.2">
      <c r="A309" s="83"/>
      <c r="B309" s="146"/>
      <c r="C309" s="83"/>
      <c r="D309" s="83"/>
      <c r="E309" s="119"/>
      <c r="F309" s="119"/>
      <c r="G309" s="75"/>
    </row>
    <row r="310" spans="1:7" x14ac:dyDescent="0.2">
      <c r="A310" s="83"/>
      <c r="B310" s="146"/>
      <c r="C310" s="83"/>
      <c r="D310" s="83"/>
      <c r="E310" s="119"/>
      <c r="F310" s="119"/>
      <c r="G310" s="75"/>
    </row>
    <row r="311" spans="1:7" x14ac:dyDescent="0.2">
      <c r="A311" s="83"/>
      <c r="B311" s="146"/>
      <c r="C311" s="83"/>
      <c r="D311" s="83"/>
      <c r="E311" s="119"/>
      <c r="F311" s="119"/>
      <c r="G311" s="75"/>
    </row>
    <row r="312" spans="1:7" x14ac:dyDescent="0.2">
      <c r="A312" s="83"/>
      <c r="B312" s="146"/>
      <c r="C312" s="83"/>
      <c r="D312" s="83"/>
      <c r="E312" s="119"/>
      <c r="F312" s="119"/>
      <c r="G312" s="75"/>
    </row>
    <row r="313" spans="1:7" x14ac:dyDescent="0.2">
      <c r="A313" s="83"/>
      <c r="B313" s="146"/>
      <c r="C313" s="83"/>
      <c r="D313" s="83"/>
      <c r="E313" s="119"/>
      <c r="F313" s="119"/>
      <c r="G313" s="75"/>
    </row>
    <row r="314" spans="1:7" x14ac:dyDescent="0.2">
      <c r="A314" s="83"/>
      <c r="B314" s="146"/>
      <c r="C314" s="83"/>
      <c r="D314" s="83"/>
      <c r="E314" s="119"/>
      <c r="F314" s="119"/>
      <c r="G314" s="75"/>
    </row>
    <row r="315" spans="1:7" x14ac:dyDescent="0.2">
      <c r="A315" s="83"/>
      <c r="B315" s="146"/>
      <c r="C315" s="83"/>
      <c r="D315" s="83"/>
      <c r="E315" s="119"/>
      <c r="F315" s="119"/>
      <c r="G315" s="75"/>
    </row>
    <row r="316" spans="1:7" x14ac:dyDescent="0.2">
      <c r="A316" s="83"/>
      <c r="B316" s="146"/>
      <c r="C316" s="83"/>
      <c r="D316" s="83"/>
      <c r="E316" s="119"/>
      <c r="F316" s="119"/>
      <c r="G316" s="75"/>
    </row>
    <row r="317" spans="1:7" x14ac:dyDescent="0.2">
      <c r="A317" s="83"/>
      <c r="B317" s="146"/>
      <c r="C317" s="83"/>
      <c r="D317" s="83"/>
      <c r="E317" s="119"/>
      <c r="F317" s="119"/>
      <c r="G317" s="75"/>
    </row>
    <row r="318" spans="1:7" x14ac:dyDescent="0.2">
      <c r="A318" s="83"/>
      <c r="B318" s="146"/>
      <c r="C318" s="83"/>
      <c r="D318" s="83"/>
      <c r="E318" s="119"/>
      <c r="F318" s="119"/>
      <c r="G318" s="75"/>
    </row>
    <row r="319" spans="1:7" x14ac:dyDescent="0.2">
      <c r="A319" s="83"/>
      <c r="B319" s="146"/>
      <c r="C319" s="83"/>
      <c r="D319" s="83"/>
      <c r="E319" s="119"/>
      <c r="F319" s="119"/>
      <c r="G319" s="75"/>
    </row>
    <row r="320" spans="1:7" x14ac:dyDescent="0.2">
      <c r="A320" s="83"/>
      <c r="B320" s="146"/>
      <c r="C320" s="83"/>
      <c r="D320" s="83"/>
      <c r="E320" s="119"/>
      <c r="F320" s="119"/>
      <c r="G320" s="75"/>
    </row>
    <row r="321" spans="1:7" x14ac:dyDescent="0.2">
      <c r="A321" s="83"/>
      <c r="B321" s="146"/>
      <c r="C321" s="83"/>
      <c r="D321" s="83"/>
      <c r="E321" s="119"/>
      <c r="F321" s="119"/>
      <c r="G321" s="75"/>
    </row>
    <row r="322" spans="1:7" x14ac:dyDescent="0.2">
      <c r="A322" s="83"/>
      <c r="B322" s="146"/>
      <c r="C322" s="83"/>
      <c r="D322" s="83"/>
      <c r="E322" s="119"/>
      <c r="F322" s="119"/>
      <c r="G322" s="75"/>
    </row>
    <row r="323" spans="1:7" x14ac:dyDescent="0.2">
      <c r="A323" s="83"/>
      <c r="B323" s="146"/>
      <c r="C323" s="83"/>
      <c r="D323" s="83"/>
      <c r="E323" s="119"/>
      <c r="F323" s="119"/>
      <c r="G323" s="75"/>
    </row>
    <row r="324" spans="1:7" x14ac:dyDescent="0.2">
      <c r="A324" s="83"/>
      <c r="B324" s="146"/>
      <c r="C324" s="83"/>
      <c r="D324" s="83"/>
      <c r="E324" s="119"/>
      <c r="F324" s="119"/>
      <c r="G324" s="75"/>
    </row>
    <row r="325" spans="1:7" x14ac:dyDescent="0.2">
      <c r="A325" s="83"/>
      <c r="B325" s="146"/>
      <c r="C325" s="83"/>
      <c r="D325" s="83"/>
      <c r="E325" s="119"/>
      <c r="F325" s="119"/>
      <c r="G325" s="75"/>
    </row>
    <row r="326" spans="1:7" x14ac:dyDescent="0.2">
      <c r="A326" s="83"/>
      <c r="B326" s="146"/>
      <c r="C326" s="83"/>
      <c r="D326" s="83"/>
      <c r="E326" s="119"/>
      <c r="F326" s="119"/>
      <c r="G326" s="75"/>
    </row>
    <row r="327" spans="1:7" x14ac:dyDescent="0.2">
      <c r="A327" s="83"/>
      <c r="B327" s="146"/>
      <c r="C327" s="83"/>
      <c r="D327" s="83"/>
      <c r="E327" s="119"/>
      <c r="F327" s="119"/>
      <c r="G327" s="75"/>
    </row>
    <row r="328" spans="1:7" x14ac:dyDescent="0.2">
      <c r="A328" s="83"/>
      <c r="B328" s="146"/>
      <c r="C328" s="83"/>
      <c r="D328" s="83"/>
      <c r="E328" s="119"/>
      <c r="F328" s="119"/>
      <c r="G328" s="75"/>
    </row>
    <row r="329" spans="1:7" x14ac:dyDescent="0.2">
      <c r="A329" s="83"/>
      <c r="B329" s="146"/>
      <c r="C329" s="83"/>
      <c r="D329" s="83"/>
      <c r="E329" s="119"/>
      <c r="F329" s="119"/>
      <c r="G329" s="75"/>
    </row>
    <row r="330" spans="1:7" x14ac:dyDescent="0.2">
      <c r="A330" s="83"/>
      <c r="B330" s="146"/>
      <c r="C330" s="83"/>
      <c r="D330" s="83"/>
      <c r="E330" s="119"/>
      <c r="F330" s="119"/>
      <c r="G330" s="75"/>
    </row>
    <row r="331" spans="1:7" x14ac:dyDescent="0.2">
      <c r="A331" s="83"/>
      <c r="B331" s="146"/>
      <c r="C331" s="83"/>
      <c r="D331" s="83"/>
      <c r="E331" s="119"/>
      <c r="F331" s="119"/>
      <c r="G331" s="75"/>
    </row>
    <row r="332" spans="1:7" x14ac:dyDescent="0.2">
      <c r="A332" s="83"/>
      <c r="B332" s="146"/>
      <c r="C332" s="83"/>
      <c r="D332" s="83"/>
      <c r="E332" s="119"/>
      <c r="F332" s="119"/>
      <c r="G332" s="75"/>
    </row>
    <row r="333" spans="1:7" x14ac:dyDescent="0.2">
      <c r="A333" s="83"/>
      <c r="B333" s="146"/>
      <c r="C333" s="83"/>
      <c r="D333" s="83"/>
      <c r="E333" s="119"/>
      <c r="F333" s="119"/>
      <c r="G333" s="75"/>
    </row>
    <row r="334" spans="1:7" x14ac:dyDescent="0.2">
      <c r="A334" s="83"/>
      <c r="B334" s="146"/>
      <c r="C334" s="83"/>
      <c r="D334" s="83"/>
      <c r="E334" s="119"/>
      <c r="F334" s="119"/>
      <c r="G334" s="75"/>
    </row>
    <row r="335" spans="1:7" x14ac:dyDescent="0.2">
      <c r="A335" s="83"/>
      <c r="B335" s="146"/>
      <c r="C335" s="83"/>
      <c r="D335" s="83"/>
      <c r="E335" s="119"/>
      <c r="F335" s="119"/>
      <c r="G335" s="75"/>
    </row>
    <row r="336" spans="1:7" x14ac:dyDescent="0.2">
      <c r="A336" s="83"/>
      <c r="B336" s="146"/>
      <c r="C336" s="83"/>
      <c r="D336" s="83"/>
      <c r="E336" s="119"/>
      <c r="F336" s="119"/>
      <c r="G336" s="75"/>
    </row>
    <row r="337" spans="1:7" x14ac:dyDescent="0.2">
      <c r="A337" s="83"/>
      <c r="B337" s="146"/>
      <c r="C337" s="83"/>
      <c r="D337" s="83"/>
      <c r="E337" s="119"/>
      <c r="F337" s="119"/>
      <c r="G337" s="75"/>
    </row>
    <row r="338" spans="1:7" x14ac:dyDescent="0.2">
      <c r="A338" s="83"/>
      <c r="B338" s="146"/>
      <c r="C338" s="83"/>
      <c r="D338" s="83"/>
      <c r="E338" s="119"/>
      <c r="F338" s="119"/>
      <c r="G338" s="75"/>
    </row>
    <row r="339" spans="1:7" x14ac:dyDescent="0.2">
      <c r="A339" s="83"/>
      <c r="B339" s="146"/>
      <c r="C339" s="83"/>
      <c r="D339" s="83"/>
      <c r="E339" s="119"/>
      <c r="F339" s="119"/>
      <c r="G339" s="75"/>
    </row>
    <row r="340" spans="1:7" x14ac:dyDescent="0.2">
      <c r="A340" s="83"/>
      <c r="B340" s="146"/>
      <c r="C340" s="83"/>
      <c r="D340" s="83"/>
      <c r="E340" s="119"/>
      <c r="F340" s="119"/>
      <c r="G340" s="75"/>
    </row>
    <row r="341" spans="1:7" x14ac:dyDescent="0.2">
      <c r="A341" s="83"/>
      <c r="B341" s="146"/>
      <c r="C341" s="83"/>
      <c r="D341" s="83"/>
      <c r="E341" s="119"/>
      <c r="F341" s="119"/>
      <c r="G341" s="75"/>
    </row>
    <row r="342" spans="1:7" x14ac:dyDescent="0.2">
      <c r="A342" s="83"/>
      <c r="B342" s="146"/>
      <c r="C342" s="83"/>
      <c r="D342" s="83"/>
      <c r="E342" s="119"/>
      <c r="F342" s="119"/>
      <c r="G342" s="75"/>
    </row>
    <row r="343" spans="1:7" x14ac:dyDescent="0.2">
      <c r="A343" s="83"/>
      <c r="B343" s="146"/>
      <c r="C343" s="83"/>
      <c r="D343" s="83"/>
      <c r="E343" s="119"/>
      <c r="F343" s="119"/>
      <c r="G343" s="75"/>
    </row>
    <row r="344" spans="1:7" x14ac:dyDescent="0.2">
      <c r="A344" s="83"/>
      <c r="B344" s="146"/>
      <c r="C344" s="83"/>
      <c r="D344" s="83"/>
      <c r="E344" s="119"/>
      <c r="F344" s="119"/>
      <c r="G344" s="75"/>
    </row>
    <row r="345" spans="1:7" x14ac:dyDescent="0.2">
      <c r="A345" s="83"/>
      <c r="B345" s="146"/>
      <c r="C345" s="83"/>
      <c r="D345" s="83"/>
      <c r="E345" s="119"/>
      <c r="F345" s="119"/>
      <c r="G345" s="75"/>
    </row>
    <row r="346" spans="1:7" x14ac:dyDescent="0.2">
      <c r="A346" s="83"/>
      <c r="B346" s="146"/>
      <c r="C346" s="83"/>
      <c r="D346" s="83"/>
      <c r="E346" s="119"/>
      <c r="F346" s="119"/>
      <c r="G346" s="75"/>
    </row>
    <row r="347" spans="1:7" x14ac:dyDescent="0.2">
      <c r="A347" s="83"/>
      <c r="B347" s="146"/>
      <c r="C347" s="83"/>
      <c r="D347" s="83"/>
      <c r="E347" s="119"/>
      <c r="F347" s="119"/>
      <c r="G347" s="75"/>
    </row>
    <row r="348" spans="1:7" x14ac:dyDescent="0.2">
      <c r="A348" s="83"/>
      <c r="B348" s="146"/>
      <c r="C348" s="83"/>
      <c r="D348" s="83"/>
      <c r="E348" s="119"/>
      <c r="F348" s="119"/>
      <c r="G348" s="75"/>
    </row>
    <row r="349" spans="1:7" x14ac:dyDescent="0.2">
      <c r="A349" s="83"/>
      <c r="B349" s="146"/>
      <c r="C349" s="83"/>
      <c r="D349" s="83"/>
      <c r="E349" s="119"/>
      <c r="F349" s="119"/>
      <c r="G349" s="75"/>
    </row>
    <row r="350" spans="1:7" x14ac:dyDescent="0.2">
      <c r="A350" s="83"/>
      <c r="B350" s="146"/>
      <c r="C350" s="83"/>
      <c r="D350" s="83"/>
      <c r="E350" s="119"/>
      <c r="F350" s="119"/>
      <c r="G350" s="75"/>
    </row>
    <row r="351" spans="1:7" x14ac:dyDescent="0.2">
      <c r="A351" s="83"/>
      <c r="B351" s="146"/>
      <c r="C351" s="83"/>
      <c r="D351" s="83"/>
      <c r="E351" s="119"/>
      <c r="F351" s="119"/>
      <c r="G351" s="75"/>
    </row>
    <row r="352" spans="1:7" x14ac:dyDescent="0.2">
      <c r="A352" s="83"/>
      <c r="B352" s="146"/>
      <c r="C352" s="83"/>
      <c r="D352" s="83"/>
      <c r="E352" s="119"/>
      <c r="F352" s="119"/>
      <c r="G352" s="75"/>
    </row>
    <row r="353" spans="1:7" x14ac:dyDescent="0.2">
      <c r="A353" s="83"/>
      <c r="B353" s="146"/>
      <c r="C353" s="83"/>
      <c r="D353" s="83"/>
      <c r="E353" s="119"/>
      <c r="F353" s="119"/>
      <c r="G353" s="75"/>
    </row>
    <row r="354" spans="1:7" x14ac:dyDescent="0.2">
      <c r="A354" s="83"/>
      <c r="B354" s="146"/>
      <c r="C354" s="83"/>
      <c r="D354" s="83"/>
      <c r="E354" s="119"/>
      <c r="F354" s="119"/>
      <c r="G354" s="75"/>
    </row>
    <row r="355" spans="1:7" x14ac:dyDescent="0.2">
      <c r="A355" s="83"/>
      <c r="B355" s="146"/>
      <c r="C355" s="83"/>
      <c r="D355" s="83"/>
      <c r="E355" s="119"/>
      <c r="F355" s="119"/>
      <c r="G355" s="75"/>
    </row>
    <row r="356" spans="1:7" x14ac:dyDescent="0.2">
      <c r="A356" s="83"/>
      <c r="B356" s="146"/>
      <c r="C356" s="83"/>
      <c r="D356" s="83"/>
      <c r="E356" s="119"/>
      <c r="F356" s="119"/>
      <c r="G356" s="75"/>
    </row>
    <row r="357" spans="1:7" x14ac:dyDescent="0.2">
      <c r="A357" s="83"/>
      <c r="B357" s="146"/>
      <c r="C357" s="83"/>
      <c r="D357" s="83"/>
      <c r="E357" s="119"/>
      <c r="F357" s="119"/>
      <c r="G357" s="75"/>
    </row>
    <row r="358" spans="1:7" x14ac:dyDescent="0.2">
      <c r="A358" s="83"/>
      <c r="B358" s="146"/>
      <c r="C358" s="83"/>
      <c r="D358" s="83"/>
      <c r="E358" s="119"/>
      <c r="F358" s="119"/>
      <c r="G358" s="75"/>
    </row>
    <row r="359" spans="1:7" x14ac:dyDescent="0.2">
      <c r="A359" s="83"/>
      <c r="B359" s="146"/>
      <c r="C359" s="83"/>
      <c r="D359" s="83"/>
      <c r="E359" s="119"/>
      <c r="F359" s="119"/>
      <c r="G359" s="75"/>
    </row>
    <row r="360" spans="1:7" x14ac:dyDescent="0.2">
      <c r="A360" s="83"/>
      <c r="B360" s="146"/>
      <c r="C360" s="83"/>
      <c r="D360" s="83"/>
      <c r="E360" s="119"/>
      <c r="F360" s="119"/>
      <c r="G360" s="75"/>
    </row>
    <row r="361" spans="1:7" x14ac:dyDescent="0.2">
      <c r="A361" s="83"/>
      <c r="B361" s="146"/>
      <c r="C361" s="83"/>
      <c r="D361" s="83"/>
      <c r="E361" s="119"/>
      <c r="F361" s="119"/>
      <c r="G361" s="75"/>
    </row>
    <row r="362" spans="1:7" x14ac:dyDescent="0.2">
      <c r="A362" s="83"/>
      <c r="B362" s="146"/>
      <c r="C362" s="83"/>
      <c r="D362" s="83"/>
      <c r="E362" s="119"/>
      <c r="F362" s="119"/>
      <c r="G362" s="75"/>
    </row>
    <row r="363" spans="1:7" x14ac:dyDescent="0.2">
      <c r="A363" s="83"/>
      <c r="B363" s="146"/>
      <c r="C363" s="83"/>
      <c r="D363" s="83"/>
      <c r="E363" s="119"/>
      <c r="F363" s="119"/>
      <c r="G363" s="75"/>
    </row>
    <row r="364" spans="1:7" x14ac:dyDescent="0.2">
      <c r="A364" s="83"/>
      <c r="B364" s="146"/>
      <c r="C364" s="83"/>
      <c r="D364" s="83"/>
      <c r="E364" s="119"/>
      <c r="F364" s="119"/>
      <c r="G364" s="75"/>
    </row>
    <row r="365" spans="1:7" x14ac:dyDescent="0.2">
      <c r="A365" s="83"/>
      <c r="B365" s="146"/>
      <c r="C365" s="83"/>
      <c r="D365" s="83"/>
      <c r="E365" s="119"/>
      <c r="F365" s="119"/>
      <c r="G365" s="75"/>
    </row>
    <row r="366" spans="1:7" x14ac:dyDescent="0.2">
      <c r="A366" s="83"/>
      <c r="B366" s="146"/>
      <c r="C366" s="83"/>
      <c r="D366" s="83"/>
      <c r="E366" s="119"/>
      <c r="F366" s="119"/>
      <c r="G366" s="75"/>
    </row>
    <row r="367" spans="1:7" x14ac:dyDescent="0.2">
      <c r="A367" s="83"/>
      <c r="B367" s="146"/>
      <c r="C367" s="83"/>
      <c r="D367" s="83"/>
      <c r="E367" s="119"/>
      <c r="F367" s="119"/>
      <c r="G367" s="75"/>
    </row>
    <row r="368" spans="1:7" x14ac:dyDescent="0.2">
      <c r="A368" s="83"/>
      <c r="B368" s="146"/>
      <c r="C368" s="83"/>
      <c r="D368" s="83"/>
      <c r="E368" s="119"/>
      <c r="F368" s="119"/>
      <c r="G368" s="75"/>
    </row>
    <row r="369" spans="1:7" x14ac:dyDescent="0.2">
      <c r="A369" s="83"/>
      <c r="B369" s="146"/>
      <c r="C369" s="83"/>
      <c r="D369" s="83"/>
      <c r="E369" s="119"/>
      <c r="F369" s="119"/>
      <c r="G369" s="75"/>
    </row>
    <row r="370" spans="1:7" x14ac:dyDescent="0.2">
      <c r="A370" s="83"/>
      <c r="B370" s="146"/>
      <c r="C370" s="83"/>
      <c r="D370" s="83"/>
      <c r="E370" s="119"/>
      <c r="F370" s="119"/>
      <c r="G370" s="75"/>
    </row>
    <row r="371" spans="1:7" x14ac:dyDescent="0.2">
      <c r="A371" s="83"/>
      <c r="B371" s="146"/>
      <c r="C371" s="83"/>
      <c r="D371" s="83"/>
      <c r="E371" s="119"/>
      <c r="F371" s="119"/>
      <c r="G371" s="75"/>
    </row>
    <row r="372" spans="1:7" x14ac:dyDescent="0.2">
      <c r="A372" s="83"/>
      <c r="B372" s="146"/>
      <c r="C372" s="83"/>
      <c r="D372" s="83"/>
      <c r="E372" s="119"/>
      <c r="F372" s="119"/>
      <c r="G372" s="75"/>
    </row>
    <row r="373" spans="1:7" x14ac:dyDescent="0.2">
      <c r="A373" s="83"/>
      <c r="B373" s="146"/>
      <c r="C373" s="83"/>
      <c r="D373" s="83"/>
      <c r="E373" s="119"/>
      <c r="F373" s="119"/>
      <c r="G373" s="75"/>
    </row>
    <row r="374" spans="1:7" x14ac:dyDescent="0.2">
      <c r="A374" s="83"/>
      <c r="B374" s="146"/>
      <c r="C374" s="83"/>
      <c r="D374" s="83"/>
      <c r="E374" s="119"/>
      <c r="F374" s="119"/>
      <c r="G374" s="75"/>
    </row>
    <row r="375" spans="1:7" x14ac:dyDescent="0.2">
      <c r="A375" s="83"/>
      <c r="B375" s="146"/>
      <c r="C375" s="83"/>
      <c r="D375" s="83"/>
      <c r="E375" s="119"/>
      <c r="F375" s="119"/>
      <c r="G375" s="75"/>
    </row>
    <row r="376" spans="1:7" x14ac:dyDescent="0.2">
      <c r="A376" s="83"/>
      <c r="B376" s="146"/>
      <c r="C376" s="83"/>
      <c r="D376" s="83"/>
      <c r="E376" s="119"/>
      <c r="F376" s="119"/>
      <c r="G376" s="75"/>
    </row>
    <row r="377" spans="1:7" x14ac:dyDescent="0.2">
      <c r="A377" s="83"/>
      <c r="B377" s="146"/>
      <c r="C377" s="83"/>
      <c r="D377" s="83"/>
      <c r="E377" s="119"/>
      <c r="F377" s="119"/>
      <c r="G377" s="75"/>
    </row>
    <row r="378" spans="1:7" x14ac:dyDescent="0.2">
      <c r="A378" s="83"/>
      <c r="B378" s="146"/>
      <c r="C378" s="83"/>
      <c r="D378" s="83"/>
      <c r="E378" s="119"/>
      <c r="F378" s="119"/>
      <c r="G378" s="75"/>
    </row>
    <row r="379" spans="1:7" x14ac:dyDescent="0.2">
      <c r="A379" s="83"/>
      <c r="B379" s="146"/>
      <c r="C379" s="83"/>
      <c r="D379" s="83"/>
      <c r="E379" s="119"/>
      <c r="F379" s="119"/>
      <c r="G379" s="75"/>
    </row>
    <row r="380" spans="1:7" x14ac:dyDescent="0.2">
      <c r="A380" s="83"/>
      <c r="B380" s="146"/>
      <c r="C380" s="83"/>
      <c r="D380" s="83"/>
      <c r="E380" s="119"/>
      <c r="F380" s="119"/>
      <c r="G380" s="75"/>
    </row>
    <row r="381" spans="1:7" x14ac:dyDescent="0.2">
      <c r="A381" s="83"/>
      <c r="B381" s="146"/>
      <c r="C381" s="83"/>
      <c r="D381" s="83"/>
      <c r="E381" s="119"/>
      <c r="F381" s="119"/>
      <c r="G381" s="75"/>
    </row>
    <row r="382" spans="1:7" x14ac:dyDescent="0.2">
      <c r="A382" s="83"/>
      <c r="B382" s="146"/>
      <c r="C382" s="83"/>
      <c r="D382" s="83"/>
      <c r="E382" s="119"/>
      <c r="F382" s="119"/>
      <c r="G382" s="75"/>
    </row>
    <row r="383" spans="1:7" x14ac:dyDescent="0.2">
      <c r="A383" s="83"/>
      <c r="B383" s="146"/>
      <c r="C383" s="83"/>
      <c r="D383" s="83"/>
      <c r="E383" s="119"/>
      <c r="F383" s="119"/>
      <c r="G383" s="75"/>
    </row>
    <row r="384" spans="1:7" x14ac:dyDescent="0.2">
      <c r="A384" s="83"/>
      <c r="B384" s="146"/>
      <c r="C384" s="83"/>
      <c r="D384" s="83"/>
      <c r="E384" s="119"/>
      <c r="F384" s="119"/>
      <c r="G384" s="75"/>
    </row>
    <row r="385" spans="1:7" x14ac:dyDescent="0.2">
      <c r="A385" s="83"/>
      <c r="B385" s="146"/>
      <c r="C385" s="83"/>
      <c r="D385" s="83"/>
      <c r="E385" s="119"/>
      <c r="F385" s="119"/>
      <c r="G385" s="75"/>
    </row>
    <row r="386" spans="1:7" x14ac:dyDescent="0.2">
      <c r="A386" s="83"/>
      <c r="B386" s="146"/>
      <c r="C386" s="83"/>
      <c r="D386" s="83"/>
      <c r="E386" s="119"/>
      <c r="F386" s="119"/>
      <c r="G386" s="75"/>
    </row>
    <row r="387" spans="1:7" x14ac:dyDescent="0.2">
      <c r="A387" s="83"/>
      <c r="B387" s="146"/>
      <c r="C387" s="83"/>
      <c r="D387" s="83"/>
      <c r="E387" s="119"/>
      <c r="F387" s="119"/>
      <c r="G387" s="75"/>
    </row>
    <row r="388" spans="1:7" x14ac:dyDescent="0.2">
      <c r="A388" s="83"/>
      <c r="B388" s="146"/>
      <c r="C388" s="83"/>
      <c r="D388" s="83"/>
      <c r="E388" s="119"/>
      <c r="F388" s="119"/>
      <c r="G388" s="75"/>
    </row>
    <row r="389" spans="1:7" x14ac:dyDescent="0.2">
      <c r="A389" s="83"/>
      <c r="B389" s="146"/>
      <c r="C389" s="83"/>
      <c r="D389" s="83"/>
      <c r="E389" s="119"/>
      <c r="F389" s="119"/>
      <c r="G389" s="75"/>
    </row>
    <row r="390" spans="1:7" x14ac:dyDescent="0.2">
      <c r="A390" s="83"/>
      <c r="B390" s="146"/>
      <c r="C390" s="83"/>
      <c r="D390" s="83"/>
      <c r="E390" s="119"/>
      <c r="F390" s="119"/>
      <c r="G390" s="75"/>
    </row>
    <row r="391" spans="1:7" x14ac:dyDescent="0.2">
      <c r="A391" s="83"/>
      <c r="B391" s="146"/>
      <c r="C391" s="83"/>
      <c r="D391" s="83"/>
      <c r="E391" s="119"/>
      <c r="F391" s="119"/>
      <c r="G391" s="75"/>
    </row>
    <row r="392" spans="1:7" x14ac:dyDescent="0.2">
      <c r="A392" s="83"/>
      <c r="B392" s="146"/>
      <c r="C392" s="83"/>
      <c r="D392" s="83"/>
      <c r="E392" s="119"/>
      <c r="F392" s="119"/>
      <c r="G392" s="75"/>
    </row>
    <row r="393" spans="1:7" x14ac:dyDescent="0.2">
      <c r="A393" s="83"/>
      <c r="B393" s="146"/>
      <c r="C393" s="83"/>
      <c r="D393" s="83"/>
      <c r="E393" s="119"/>
      <c r="F393" s="119"/>
      <c r="G393" s="75"/>
    </row>
    <row r="394" spans="1:7" x14ac:dyDescent="0.2">
      <c r="A394" s="83"/>
      <c r="B394" s="146"/>
      <c r="C394" s="83"/>
      <c r="D394" s="83"/>
      <c r="E394" s="119"/>
      <c r="F394" s="119"/>
      <c r="G394" s="75"/>
    </row>
    <row r="395" spans="1:7" x14ac:dyDescent="0.2">
      <c r="A395" s="83"/>
      <c r="B395" s="146"/>
      <c r="C395" s="83"/>
      <c r="D395" s="83"/>
      <c r="E395" s="119"/>
      <c r="F395" s="119"/>
      <c r="G395" s="75"/>
    </row>
    <row r="396" spans="1:7" x14ac:dyDescent="0.2">
      <c r="A396" s="83"/>
      <c r="B396" s="146"/>
      <c r="C396" s="83"/>
      <c r="D396" s="83"/>
      <c r="E396" s="119"/>
      <c r="F396" s="119"/>
      <c r="G396" s="75"/>
    </row>
    <row r="397" spans="1:7" x14ac:dyDescent="0.2">
      <c r="A397" s="83"/>
      <c r="B397" s="146"/>
      <c r="C397" s="83"/>
      <c r="D397" s="83"/>
      <c r="E397" s="119"/>
      <c r="F397" s="119"/>
      <c r="G397" s="75"/>
    </row>
    <row r="398" spans="1:7" x14ac:dyDescent="0.2">
      <c r="A398" s="83"/>
      <c r="B398" s="146"/>
      <c r="C398" s="83"/>
      <c r="D398" s="83"/>
      <c r="E398" s="119"/>
      <c r="F398" s="119"/>
      <c r="G398" s="75"/>
    </row>
    <row r="399" spans="1:7" x14ac:dyDescent="0.2">
      <c r="A399" s="83"/>
      <c r="B399" s="146"/>
      <c r="C399" s="83"/>
      <c r="D399" s="83"/>
      <c r="E399" s="119"/>
      <c r="F399" s="119"/>
      <c r="G399" s="75"/>
    </row>
    <row r="400" spans="1:7" x14ac:dyDescent="0.2">
      <c r="A400" s="83"/>
      <c r="B400" s="146"/>
      <c r="C400" s="83"/>
      <c r="D400" s="83"/>
      <c r="E400" s="119"/>
      <c r="F400" s="119"/>
      <c r="G400" s="75"/>
    </row>
    <row r="401" spans="1:7" x14ac:dyDescent="0.2">
      <c r="A401" s="83"/>
      <c r="B401" s="146"/>
      <c r="C401" s="83"/>
      <c r="D401" s="83"/>
      <c r="E401" s="119"/>
      <c r="F401" s="119"/>
      <c r="G401" s="75"/>
    </row>
    <row r="402" spans="1:7" x14ac:dyDescent="0.2">
      <c r="A402" s="83"/>
      <c r="B402" s="146"/>
      <c r="C402" s="83"/>
      <c r="D402" s="83"/>
      <c r="E402" s="119"/>
      <c r="F402" s="119"/>
      <c r="G402" s="75"/>
    </row>
    <row r="403" spans="1:7" x14ac:dyDescent="0.2">
      <c r="A403" s="83"/>
      <c r="B403" s="146"/>
      <c r="C403" s="83"/>
      <c r="D403" s="83"/>
      <c r="E403" s="119"/>
      <c r="F403" s="119"/>
      <c r="G403" s="75"/>
    </row>
    <row r="404" spans="1:7" x14ac:dyDescent="0.2">
      <c r="A404" s="83"/>
      <c r="B404" s="146"/>
      <c r="C404" s="83"/>
      <c r="D404" s="83"/>
      <c r="E404" s="119"/>
      <c r="F404" s="119"/>
      <c r="G404" s="75"/>
    </row>
    <row r="405" spans="1:7" x14ac:dyDescent="0.2">
      <c r="A405" s="83"/>
      <c r="B405" s="146"/>
      <c r="C405" s="83"/>
      <c r="D405" s="83"/>
      <c r="E405" s="119"/>
      <c r="F405" s="119"/>
      <c r="G405" s="75"/>
    </row>
    <row r="406" spans="1:7" x14ac:dyDescent="0.2">
      <c r="A406" s="83"/>
      <c r="B406" s="146"/>
      <c r="C406" s="83"/>
      <c r="D406" s="83"/>
      <c r="E406" s="119"/>
      <c r="F406" s="119"/>
      <c r="G406" s="75"/>
    </row>
    <row r="407" spans="1:7" x14ac:dyDescent="0.2">
      <c r="A407" s="83"/>
      <c r="B407" s="146"/>
      <c r="C407" s="83"/>
      <c r="D407" s="83"/>
      <c r="E407" s="119"/>
      <c r="F407" s="119"/>
      <c r="G407" s="75"/>
    </row>
    <row r="408" spans="1:7" x14ac:dyDescent="0.2">
      <c r="A408" s="83"/>
      <c r="B408" s="146"/>
      <c r="C408" s="83"/>
      <c r="D408" s="83"/>
      <c r="E408" s="119"/>
      <c r="F408" s="119"/>
      <c r="G408" s="75"/>
    </row>
    <row r="409" spans="1:7" x14ac:dyDescent="0.2">
      <c r="A409" s="83"/>
      <c r="B409" s="146"/>
      <c r="C409" s="83"/>
      <c r="D409" s="83"/>
      <c r="E409" s="119"/>
      <c r="F409" s="119"/>
      <c r="G409" s="75"/>
    </row>
    <row r="410" spans="1:7" x14ac:dyDescent="0.2">
      <c r="A410" s="83"/>
      <c r="B410" s="146"/>
      <c r="C410" s="83"/>
      <c r="D410" s="83"/>
      <c r="E410" s="119"/>
      <c r="F410" s="119"/>
      <c r="G410" s="75"/>
    </row>
    <row r="411" spans="1:7" x14ac:dyDescent="0.2">
      <c r="A411" s="83"/>
      <c r="B411" s="146"/>
      <c r="C411" s="83"/>
      <c r="D411" s="83"/>
      <c r="E411" s="119"/>
      <c r="F411" s="119"/>
      <c r="G411" s="75"/>
    </row>
    <row r="412" spans="1:7" x14ac:dyDescent="0.2">
      <c r="A412" s="83"/>
      <c r="B412" s="146"/>
      <c r="C412" s="83"/>
      <c r="D412" s="83"/>
      <c r="E412" s="119"/>
      <c r="F412" s="119"/>
      <c r="G412" s="75"/>
    </row>
    <row r="413" spans="1:7" x14ac:dyDescent="0.2">
      <c r="A413" s="83"/>
      <c r="B413" s="146"/>
      <c r="C413" s="83"/>
      <c r="D413" s="83"/>
      <c r="E413" s="119"/>
      <c r="F413" s="119"/>
      <c r="G413" s="75"/>
    </row>
    <row r="414" spans="1:7" x14ac:dyDescent="0.2">
      <c r="A414" s="83"/>
      <c r="B414" s="146"/>
      <c r="C414" s="83"/>
      <c r="D414" s="83"/>
      <c r="E414" s="119"/>
      <c r="F414" s="119"/>
      <c r="G414" s="75"/>
    </row>
    <row r="415" spans="1:7" x14ac:dyDescent="0.2">
      <c r="A415" s="83"/>
      <c r="B415" s="146"/>
      <c r="C415" s="83"/>
      <c r="D415" s="83"/>
      <c r="E415" s="119"/>
      <c r="F415" s="119"/>
      <c r="G415" s="75"/>
    </row>
    <row r="416" spans="1:7" x14ac:dyDescent="0.2">
      <c r="A416" s="83"/>
      <c r="B416" s="146"/>
      <c r="C416" s="83"/>
      <c r="D416" s="83"/>
      <c r="E416" s="119"/>
      <c r="F416" s="119"/>
      <c r="G416" s="75"/>
    </row>
    <row r="417" spans="1:7" x14ac:dyDescent="0.2">
      <c r="A417" s="83"/>
      <c r="B417" s="146"/>
      <c r="C417" s="83"/>
      <c r="D417" s="83"/>
      <c r="E417" s="119"/>
      <c r="F417" s="119"/>
      <c r="G417" s="75"/>
    </row>
    <row r="418" spans="1:7" x14ac:dyDescent="0.2">
      <c r="A418" s="83"/>
      <c r="B418" s="146"/>
      <c r="C418" s="83"/>
      <c r="D418" s="83"/>
      <c r="E418" s="119"/>
      <c r="F418" s="119"/>
      <c r="G418" s="75"/>
    </row>
    <row r="419" spans="1:7" x14ac:dyDescent="0.2">
      <c r="A419" s="83"/>
      <c r="B419" s="146"/>
      <c r="C419" s="83"/>
      <c r="D419" s="83"/>
      <c r="E419" s="119"/>
      <c r="F419" s="119"/>
      <c r="G419" s="75"/>
    </row>
    <row r="420" spans="1:7" x14ac:dyDescent="0.2">
      <c r="A420" s="83"/>
      <c r="B420" s="146"/>
      <c r="C420" s="83"/>
      <c r="D420" s="83"/>
      <c r="E420" s="119"/>
      <c r="F420" s="119"/>
      <c r="G420" s="75"/>
    </row>
    <row r="421" spans="1:7" x14ac:dyDescent="0.2">
      <c r="A421" s="83"/>
      <c r="B421" s="146"/>
      <c r="C421" s="83"/>
      <c r="D421" s="83"/>
      <c r="E421" s="119"/>
      <c r="F421" s="119"/>
      <c r="G421" s="75"/>
    </row>
    <row r="422" spans="1:7" x14ac:dyDescent="0.2">
      <c r="A422" s="83"/>
      <c r="B422" s="146"/>
      <c r="C422" s="83"/>
      <c r="D422" s="83"/>
      <c r="E422" s="119"/>
      <c r="F422" s="119"/>
      <c r="G422" s="75"/>
    </row>
    <row r="423" spans="1:7" x14ac:dyDescent="0.2">
      <c r="A423" s="83"/>
      <c r="B423" s="146"/>
      <c r="C423" s="83"/>
      <c r="D423" s="83"/>
      <c r="E423" s="119"/>
      <c r="F423" s="119"/>
      <c r="G423" s="75"/>
    </row>
    <row r="424" spans="1:7" x14ac:dyDescent="0.2">
      <c r="A424" s="83"/>
      <c r="B424" s="146"/>
      <c r="C424" s="83"/>
      <c r="D424" s="83"/>
      <c r="E424" s="119"/>
      <c r="F424" s="119"/>
      <c r="G424" s="75"/>
    </row>
    <row r="425" spans="1:7" x14ac:dyDescent="0.2">
      <c r="A425" s="83"/>
      <c r="B425" s="146"/>
      <c r="C425" s="83"/>
      <c r="D425" s="83"/>
      <c r="E425" s="119"/>
      <c r="F425" s="119"/>
      <c r="G425" s="75"/>
    </row>
    <row r="426" spans="1:7" x14ac:dyDescent="0.2">
      <c r="A426" s="83"/>
      <c r="B426" s="146"/>
      <c r="C426" s="83"/>
      <c r="D426" s="83"/>
      <c r="E426" s="119"/>
      <c r="F426" s="119"/>
      <c r="G426" s="75"/>
    </row>
    <row r="427" spans="1:7" x14ac:dyDescent="0.2">
      <c r="A427" s="83"/>
      <c r="B427" s="146"/>
      <c r="C427" s="83"/>
      <c r="D427" s="83"/>
      <c r="E427" s="119"/>
      <c r="F427" s="119"/>
      <c r="G427" s="75"/>
    </row>
    <row r="428" spans="1:7" x14ac:dyDescent="0.2">
      <c r="A428" s="83"/>
      <c r="B428" s="146"/>
      <c r="C428" s="83"/>
      <c r="D428" s="83"/>
      <c r="E428" s="119"/>
      <c r="F428" s="119"/>
      <c r="G428" s="75"/>
    </row>
    <row r="429" spans="1:7" x14ac:dyDescent="0.2">
      <c r="A429" s="83"/>
      <c r="B429" s="146"/>
      <c r="C429" s="83"/>
      <c r="D429" s="83"/>
      <c r="E429" s="119"/>
      <c r="F429" s="119"/>
      <c r="G429" s="75"/>
    </row>
    <row r="430" spans="1:7" x14ac:dyDescent="0.2">
      <c r="A430" s="83"/>
      <c r="B430" s="146"/>
      <c r="C430" s="83"/>
      <c r="D430" s="83"/>
      <c r="E430" s="119"/>
      <c r="F430" s="119"/>
      <c r="G430" s="75"/>
    </row>
    <row r="431" spans="1:7" x14ac:dyDescent="0.2">
      <c r="A431" s="83"/>
      <c r="B431" s="146"/>
      <c r="C431" s="83"/>
      <c r="D431" s="83"/>
      <c r="E431" s="119"/>
      <c r="F431" s="119"/>
      <c r="G431" s="75"/>
    </row>
    <row r="432" spans="1:7" x14ac:dyDescent="0.2">
      <c r="A432" s="83"/>
      <c r="B432" s="146"/>
      <c r="C432" s="83"/>
      <c r="D432" s="83"/>
      <c r="E432" s="119"/>
      <c r="F432" s="119"/>
      <c r="G432" s="75"/>
    </row>
    <row r="433" spans="1:7" x14ac:dyDescent="0.2">
      <c r="A433" s="83"/>
      <c r="B433" s="146"/>
      <c r="C433" s="83"/>
      <c r="D433" s="83"/>
      <c r="E433" s="119"/>
      <c r="F433" s="119"/>
      <c r="G433" s="75"/>
    </row>
    <row r="434" spans="1:7" x14ac:dyDescent="0.2">
      <c r="A434" s="83"/>
      <c r="B434" s="146"/>
      <c r="C434" s="83"/>
      <c r="D434" s="83"/>
      <c r="E434" s="119"/>
      <c r="F434" s="119"/>
      <c r="G434" s="75"/>
    </row>
    <row r="435" spans="1:7" x14ac:dyDescent="0.2">
      <c r="A435" s="83"/>
      <c r="B435" s="146"/>
      <c r="C435" s="83"/>
      <c r="D435" s="83"/>
      <c r="E435" s="119"/>
      <c r="F435" s="119"/>
      <c r="G435" s="75"/>
    </row>
    <row r="436" spans="1:7" x14ac:dyDescent="0.2">
      <c r="A436" s="83"/>
      <c r="B436" s="146"/>
      <c r="C436" s="83"/>
      <c r="D436" s="83"/>
      <c r="E436" s="119"/>
      <c r="F436" s="119"/>
      <c r="G436" s="75"/>
    </row>
    <row r="437" spans="1:7" x14ac:dyDescent="0.2">
      <c r="A437" s="83"/>
      <c r="B437" s="146"/>
      <c r="C437" s="83"/>
      <c r="D437" s="83"/>
      <c r="E437" s="119"/>
      <c r="F437" s="119"/>
      <c r="G437" s="75"/>
    </row>
    <row r="438" spans="1:7" x14ac:dyDescent="0.2">
      <c r="A438" s="83"/>
      <c r="B438" s="146"/>
      <c r="C438" s="83"/>
      <c r="D438" s="83"/>
      <c r="E438" s="119"/>
      <c r="F438" s="119"/>
      <c r="G438" s="75"/>
    </row>
    <row r="439" spans="1:7" x14ac:dyDescent="0.2">
      <c r="A439" s="83"/>
      <c r="B439" s="146"/>
      <c r="C439" s="83"/>
      <c r="D439" s="83"/>
      <c r="E439" s="119"/>
      <c r="F439" s="119"/>
      <c r="G439" s="75"/>
    </row>
    <row r="440" spans="1:7" x14ac:dyDescent="0.2">
      <c r="A440" s="83"/>
      <c r="B440" s="146"/>
      <c r="C440" s="83"/>
      <c r="D440" s="83"/>
      <c r="E440" s="119"/>
      <c r="F440" s="119"/>
      <c r="G440" s="75"/>
    </row>
    <row r="441" spans="1:7" x14ac:dyDescent="0.2">
      <c r="A441" s="83"/>
      <c r="B441" s="146"/>
      <c r="C441" s="83"/>
      <c r="D441" s="83"/>
      <c r="E441" s="119"/>
      <c r="F441" s="119"/>
      <c r="G441" s="75"/>
    </row>
    <row r="442" spans="1:7" x14ac:dyDescent="0.2">
      <c r="A442" s="83"/>
      <c r="B442" s="146"/>
      <c r="C442" s="83"/>
      <c r="D442" s="83"/>
      <c r="E442" s="119"/>
      <c r="F442" s="119"/>
      <c r="G442" s="75"/>
    </row>
    <row r="443" spans="1:7" x14ac:dyDescent="0.2">
      <c r="A443" s="83"/>
      <c r="B443" s="146"/>
      <c r="C443" s="83"/>
      <c r="D443" s="83"/>
      <c r="E443" s="119"/>
      <c r="F443" s="119"/>
      <c r="G443" s="75"/>
    </row>
    <row r="444" spans="1:7" x14ac:dyDescent="0.2">
      <c r="A444" s="83"/>
      <c r="B444" s="146"/>
      <c r="C444" s="83"/>
      <c r="D444" s="83"/>
      <c r="E444" s="119"/>
      <c r="F444" s="119"/>
      <c r="G444" s="75"/>
    </row>
    <row r="445" spans="1:7" x14ac:dyDescent="0.2">
      <c r="A445" s="83"/>
      <c r="B445" s="146"/>
      <c r="C445" s="83"/>
      <c r="D445" s="83"/>
      <c r="E445" s="119"/>
      <c r="F445" s="119"/>
      <c r="G445" s="75"/>
    </row>
    <row r="446" spans="1:7" x14ac:dyDescent="0.2">
      <c r="A446" s="83"/>
      <c r="B446" s="146"/>
      <c r="C446" s="83"/>
      <c r="D446" s="83"/>
      <c r="E446" s="119"/>
      <c r="F446" s="119"/>
      <c r="G446" s="75"/>
    </row>
    <row r="447" spans="1:7" x14ac:dyDescent="0.2">
      <c r="A447" s="83"/>
      <c r="B447" s="146"/>
      <c r="C447" s="83"/>
      <c r="D447" s="83"/>
      <c r="E447" s="119"/>
      <c r="F447" s="119"/>
      <c r="G447" s="75"/>
    </row>
    <row r="448" spans="1:7" x14ac:dyDescent="0.2">
      <c r="A448" s="83"/>
      <c r="B448" s="146"/>
      <c r="C448" s="83"/>
      <c r="D448" s="83"/>
      <c r="E448" s="119"/>
      <c r="F448" s="119"/>
      <c r="G448" s="75"/>
    </row>
    <row r="449" spans="1:7" x14ac:dyDescent="0.2">
      <c r="A449" s="83"/>
      <c r="B449" s="146"/>
      <c r="C449" s="83"/>
      <c r="D449" s="83"/>
      <c r="E449" s="119"/>
      <c r="F449" s="119"/>
      <c r="G449" s="75"/>
    </row>
    <row r="450" spans="1:7" x14ac:dyDescent="0.2">
      <c r="A450" s="83"/>
      <c r="B450" s="146"/>
      <c r="C450" s="83"/>
      <c r="D450" s="83"/>
      <c r="E450" s="119"/>
      <c r="F450" s="119"/>
      <c r="G450" s="75"/>
    </row>
    <row r="451" spans="1:7" x14ac:dyDescent="0.2">
      <c r="A451" s="83"/>
      <c r="B451" s="146"/>
      <c r="C451" s="83"/>
      <c r="D451" s="83"/>
      <c r="E451" s="119"/>
      <c r="F451" s="119"/>
      <c r="G451" s="75"/>
    </row>
    <row r="452" spans="1:7" x14ac:dyDescent="0.2">
      <c r="A452" s="83"/>
      <c r="B452" s="146"/>
      <c r="C452" s="83"/>
      <c r="D452" s="83"/>
      <c r="E452" s="119"/>
      <c r="F452" s="119"/>
      <c r="G452" s="75"/>
    </row>
    <row r="453" spans="1:7" x14ac:dyDescent="0.2">
      <c r="A453" s="83"/>
      <c r="B453" s="146"/>
      <c r="C453" s="83"/>
      <c r="D453" s="83"/>
      <c r="E453" s="119"/>
      <c r="F453" s="119"/>
      <c r="G453" s="75"/>
    </row>
    <row r="454" spans="1:7" x14ac:dyDescent="0.2">
      <c r="A454" s="83"/>
      <c r="B454" s="146"/>
      <c r="C454" s="83"/>
      <c r="D454" s="83"/>
      <c r="E454" s="119"/>
      <c r="F454" s="119"/>
      <c r="G454" s="75"/>
    </row>
    <row r="455" spans="1:7" x14ac:dyDescent="0.2">
      <c r="A455" s="83"/>
      <c r="B455" s="146"/>
      <c r="C455" s="83"/>
      <c r="D455" s="83"/>
      <c r="E455" s="119"/>
      <c r="F455" s="119"/>
      <c r="G455" s="75"/>
    </row>
    <row r="456" spans="1:7" x14ac:dyDescent="0.2">
      <c r="A456" s="83"/>
      <c r="B456" s="146"/>
      <c r="C456" s="83"/>
      <c r="D456" s="83"/>
      <c r="E456" s="119"/>
      <c r="F456" s="119"/>
      <c r="G456" s="75"/>
    </row>
    <row r="457" spans="1:7" x14ac:dyDescent="0.2">
      <c r="A457" s="83"/>
      <c r="B457" s="146"/>
      <c r="C457" s="83"/>
      <c r="D457" s="83"/>
      <c r="E457" s="119"/>
      <c r="F457" s="119"/>
      <c r="G457" s="75"/>
    </row>
    <row r="458" spans="1:7" x14ac:dyDescent="0.2">
      <c r="A458" s="83"/>
      <c r="B458" s="146"/>
      <c r="C458" s="83"/>
      <c r="D458" s="83"/>
      <c r="E458" s="119"/>
      <c r="F458" s="119"/>
      <c r="G458" s="75"/>
    </row>
    <row r="459" spans="1:7" x14ac:dyDescent="0.2">
      <c r="A459" s="83"/>
      <c r="B459" s="146"/>
      <c r="C459" s="83"/>
      <c r="D459" s="83"/>
      <c r="E459" s="119"/>
      <c r="F459" s="119"/>
      <c r="G459" s="75"/>
    </row>
    <row r="460" spans="1:7" x14ac:dyDescent="0.2">
      <c r="A460" s="83"/>
      <c r="B460" s="146"/>
      <c r="C460" s="83"/>
      <c r="D460" s="83"/>
      <c r="E460" s="119"/>
      <c r="F460" s="119"/>
      <c r="G460" s="75"/>
    </row>
    <row r="461" spans="1:7" x14ac:dyDescent="0.2">
      <c r="A461" s="83"/>
      <c r="B461" s="146"/>
      <c r="C461" s="83"/>
      <c r="D461" s="83"/>
      <c r="E461" s="119"/>
      <c r="F461" s="119"/>
      <c r="G461" s="75"/>
    </row>
    <row r="462" spans="1:7" x14ac:dyDescent="0.2">
      <c r="A462" s="83"/>
      <c r="B462" s="146"/>
      <c r="C462" s="83"/>
      <c r="D462" s="83"/>
      <c r="E462" s="119"/>
      <c r="F462" s="119"/>
      <c r="G462" s="75"/>
    </row>
    <row r="463" spans="1:7" x14ac:dyDescent="0.2">
      <c r="A463" s="83"/>
      <c r="B463" s="146"/>
      <c r="C463" s="83"/>
      <c r="D463" s="83"/>
      <c r="E463" s="119"/>
      <c r="F463" s="119"/>
      <c r="G463" s="75"/>
    </row>
    <row r="464" spans="1:7" x14ac:dyDescent="0.2">
      <c r="A464" s="83"/>
      <c r="B464" s="146"/>
      <c r="C464" s="83"/>
      <c r="D464" s="83"/>
      <c r="E464" s="119"/>
      <c r="F464" s="119"/>
      <c r="G464" s="75"/>
    </row>
    <row r="465" spans="1:7" x14ac:dyDescent="0.2">
      <c r="A465" s="83"/>
      <c r="B465" s="146"/>
      <c r="C465" s="83"/>
      <c r="D465" s="83"/>
      <c r="E465" s="119"/>
      <c r="F465" s="119"/>
      <c r="G465" s="75"/>
    </row>
    <row r="466" spans="1:7" x14ac:dyDescent="0.2">
      <c r="A466" s="83"/>
      <c r="B466" s="146"/>
      <c r="C466" s="83"/>
      <c r="D466" s="83"/>
      <c r="E466" s="119"/>
      <c r="F466" s="119"/>
      <c r="G466" s="75"/>
    </row>
    <row r="467" spans="1:7" x14ac:dyDescent="0.2">
      <c r="A467" s="83"/>
      <c r="B467" s="146"/>
      <c r="C467" s="83"/>
      <c r="D467" s="83"/>
      <c r="E467" s="119"/>
      <c r="F467" s="119"/>
      <c r="G467" s="75"/>
    </row>
    <row r="468" spans="1:7" x14ac:dyDescent="0.2">
      <c r="A468" s="83"/>
      <c r="B468" s="146"/>
      <c r="C468" s="83"/>
      <c r="D468" s="83"/>
      <c r="E468" s="119"/>
      <c r="F468" s="119"/>
      <c r="G468" s="75"/>
    </row>
    <row r="469" spans="1:7" x14ac:dyDescent="0.2">
      <c r="A469" s="83"/>
      <c r="B469" s="146"/>
      <c r="C469" s="83"/>
      <c r="D469" s="83"/>
      <c r="E469" s="119"/>
      <c r="F469" s="119"/>
      <c r="G469" s="75"/>
    </row>
    <row r="470" spans="1:7" x14ac:dyDescent="0.2">
      <c r="A470" s="83"/>
      <c r="B470" s="146"/>
      <c r="C470" s="83"/>
      <c r="D470" s="83"/>
      <c r="E470" s="119"/>
      <c r="F470" s="119"/>
      <c r="G470" s="75"/>
    </row>
    <row r="471" spans="1:7" x14ac:dyDescent="0.2">
      <c r="A471" s="83"/>
      <c r="B471" s="146"/>
      <c r="C471" s="83"/>
      <c r="D471" s="83"/>
      <c r="E471" s="119"/>
      <c r="F471" s="119"/>
      <c r="G471" s="75"/>
    </row>
    <row r="472" spans="1:7" x14ac:dyDescent="0.2">
      <c r="A472" s="83"/>
      <c r="B472" s="146"/>
      <c r="C472" s="83"/>
      <c r="D472" s="83"/>
      <c r="E472" s="119"/>
      <c r="F472" s="119"/>
      <c r="G472" s="75"/>
    </row>
    <row r="473" spans="1:7" x14ac:dyDescent="0.2">
      <c r="A473" s="83"/>
      <c r="B473" s="146"/>
      <c r="C473" s="83"/>
      <c r="D473" s="83"/>
      <c r="E473" s="119"/>
      <c r="F473" s="119"/>
      <c r="G473" s="75"/>
    </row>
    <row r="474" spans="1:7" x14ac:dyDescent="0.2">
      <c r="A474" s="83"/>
      <c r="B474" s="146"/>
      <c r="C474" s="83"/>
      <c r="D474" s="83"/>
      <c r="E474" s="119"/>
      <c r="F474" s="119"/>
      <c r="G474" s="75"/>
    </row>
    <row r="475" spans="1:7" x14ac:dyDescent="0.2">
      <c r="A475" s="83"/>
      <c r="B475" s="146"/>
      <c r="C475" s="83"/>
      <c r="D475" s="83"/>
      <c r="E475" s="119"/>
      <c r="F475" s="119"/>
      <c r="G475" s="75"/>
    </row>
    <row r="476" spans="1:7" x14ac:dyDescent="0.2">
      <c r="A476" s="83"/>
      <c r="B476" s="146"/>
      <c r="C476" s="83"/>
      <c r="D476" s="83"/>
      <c r="E476" s="119"/>
      <c r="F476" s="119"/>
      <c r="G476" s="75"/>
    </row>
    <row r="477" spans="1:7" x14ac:dyDescent="0.2">
      <c r="A477" s="83"/>
      <c r="B477" s="146"/>
      <c r="C477" s="83"/>
      <c r="D477" s="83"/>
      <c r="E477" s="119"/>
      <c r="F477" s="119"/>
      <c r="G477" s="75"/>
    </row>
    <row r="478" spans="1:7" x14ac:dyDescent="0.2">
      <c r="A478" s="83"/>
      <c r="B478" s="146"/>
      <c r="C478" s="83"/>
      <c r="D478" s="83"/>
      <c r="E478" s="119"/>
      <c r="F478" s="119"/>
      <c r="G478" s="75"/>
    </row>
    <row r="479" spans="1:7" x14ac:dyDescent="0.2">
      <c r="A479" s="83"/>
      <c r="B479" s="146"/>
      <c r="C479" s="83"/>
      <c r="D479" s="83"/>
      <c r="E479" s="119"/>
      <c r="F479" s="119"/>
      <c r="G479" s="75"/>
    </row>
    <row r="480" spans="1:7" x14ac:dyDescent="0.2">
      <c r="A480" s="83"/>
      <c r="B480" s="146"/>
      <c r="C480" s="83"/>
      <c r="D480" s="83"/>
      <c r="E480" s="119"/>
      <c r="F480" s="119"/>
      <c r="G480" s="75"/>
    </row>
    <row r="481" spans="1:7" x14ac:dyDescent="0.2">
      <c r="A481" s="83"/>
      <c r="B481" s="146"/>
      <c r="C481" s="83"/>
      <c r="D481" s="83"/>
      <c r="E481" s="119"/>
      <c r="F481" s="119"/>
      <c r="G481" s="75"/>
    </row>
    <row r="482" spans="1:7" x14ac:dyDescent="0.2">
      <c r="A482" s="83"/>
      <c r="B482" s="146"/>
      <c r="C482" s="83"/>
      <c r="D482" s="83"/>
      <c r="E482" s="119"/>
      <c r="F482" s="119"/>
      <c r="G482" s="75"/>
    </row>
    <row r="483" spans="1:7" x14ac:dyDescent="0.2">
      <c r="A483" s="83"/>
      <c r="B483" s="146"/>
      <c r="C483" s="83"/>
      <c r="D483" s="83"/>
      <c r="E483" s="119"/>
      <c r="F483" s="119"/>
      <c r="G483" s="75"/>
    </row>
    <row r="484" spans="1:7" x14ac:dyDescent="0.2">
      <c r="A484" s="83"/>
      <c r="B484" s="146"/>
      <c r="C484" s="83"/>
      <c r="D484" s="83"/>
      <c r="E484" s="119"/>
      <c r="F484" s="119"/>
      <c r="G484" s="75"/>
    </row>
    <row r="485" spans="1:7" x14ac:dyDescent="0.2">
      <c r="A485" s="83"/>
      <c r="B485" s="146"/>
      <c r="C485" s="83"/>
      <c r="D485" s="83"/>
      <c r="E485" s="119"/>
      <c r="F485" s="119"/>
      <c r="G485" s="75"/>
    </row>
    <row r="486" spans="1:7" x14ac:dyDescent="0.2">
      <c r="A486" s="83"/>
      <c r="B486" s="146"/>
      <c r="C486" s="83"/>
      <c r="D486" s="83"/>
      <c r="E486" s="119"/>
      <c r="F486" s="119"/>
      <c r="G486" s="75"/>
    </row>
    <row r="487" spans="1:7" x14ac:dyDescent="0.2">
      <c r="A487" s="83"/>
      <c r="B487" s="146"/>
      <c r="C487" s="83"/>
      <c r="D487" s="83"/>
      <c r="E487" s="119"/>
      <c r="F487" s="119"/>
      <c r="G487" s="75"/>
    </row>
    <row r="488" spans="1:7" x14ac:dyDescent="0.2">
      <c r="A488" s="83"/>
      <c r="B488" s="146"/>
      <c r="C488" s="83"/>
      <c r="D488" s="83"/>
      <c r="E488" s="119"/>
      <c r="F488" s="119"/>
      <c r="G488" s="75"/>
    </row>
    <row r="489" spans="1:7" x14ac:dyDescent="0.2">
      <c r="A489" s="83"/>
      <c r="B489" s="146"/>
      <c r="C489" s="83"/>
      <c r="D489" s="83"/>
      <c r="E489" s="119"/>
      <c r="F489" s="119"/>
      <c r="G489" s="75"/>
    </row>
    <row r="490" spans="1:7" x14ac:dyDescent="0.2">
      <c r="A490" s="83"/>
      <c r="B490" s="146"/>
      <c r="C490" s="83"/>
      <c r="D490" s="83"/>
      <c r="E490" s="119"/>
      <c r="F490" s="119"/>
      <c r="G490" s="75"/>
    </row>
    <row r="491" spans="1:7" x14ac:dyDescent="0.2">
      <c r="A491" s="83"/>
      <c r="B491" s="146"/>
      <c r="C491" s="83"/>
      <c r="D491" s="83"/>
      <c r="E491" s="119"/>
      <c r="F491" s="119"/>
      <c r="G491" s="75"/>
    </row>
    <row r="492" spans="1:7" x14ac:dyDescent="0.2">
      <c r="A492" s="83"/>
      <c r="B492" s="146"/>
      <c r="C492" s="83"/>
      <c r="D492" s="83"/>
      <c r="E492" s="119"/>
      <c r="F492" s="119"/>
      <c r="G492" s="75"/>
    </row>
    <row r="493" spans="1:7" x14ac:dyDescent="0.2">
      <c r="A493" s="83"/>
      <c r="B493" s="146"/>
      <c r="C493" s="83"/>
      <c r="D493" s="83"/>
      <c r="E493" s="119"/>
      <c r="F493" s="119"/>
      <c r="G493" s="75"/>
    </row>
    <row r="494" spans="1:7" x14ac:dyDescent="0.2">
      <c r="A494" s="83"/>
      <c r="B494" s="146"/>
      <c r="C494" s="83"/>
      <c r="D494" s="83"/>
      <c r="E494" s="119"/>
      <c r="F494" s="119"/>
      <c r="G494" s="75"/>
    </row>
    <row r="495" spans="1:7" x14ac:dyDescent="0.2">
      <c r="A495" s="83"/>
      <c r="B495" s="146"/>
      <c r="C495" s="83"/>
      <c r="D495" s="83"/>
      <c r="E495" s="119"/>
      <c r="F495" s="119"/>
      <c r="G495" s="75"/>
    </row>
    <row r="496" spans="1:7" x14ac:dyDescent="0.2">
      <c r="A496" s="83"/>
      <c r="B496" s="146"/>
      <c r="C496" s="83"/>
      <c r="D496" s="83"/>
      <c r="E496" s="119"/>
      <c r="F496" s="119"/>
      <c r="G496" s="75"/>
    </row>
    <row r="497" spans="1:7" x14ac:dyDescent="0.2">
      <c r="A497" s="83"/>
      <c r="B497" s="146"/>
      <c r="C497" s="83"/>
      <c r="D497" s="83"/>
      <c r="E497" s="119"/>
      <c r="F497" s="119"/>
      <c r="G497" s="75"/>
    </row>
    <row r="498" spans="1:7" x14ac:dyDescent="0.2">
      <c r="A498" s="83"/>
      <c r="B498" s="146"/>
      <c r="C498" s="83"/>
      <c r="D498" s="83"/>
      <c r="E498" s="119"/>
      <c r="F498" s="119"/>
      <c r="G498" s="75"/>
    </row>
    <row r="499" spans="1:7" x14ac:dyDescent="0.2">
      <c r="A499" s="83"/>
      <c r="B499" s="146"/>
      <c r="C499" s="83"/>
      <c r="D499" s="83"/>
      <c r="E499" s="119"/>
      <c r="F499" s="119"/>
      <c r="G499" s="75"/>
    </row>
    <row r="500" spans="1:7" x14ac:dyDescent="0.2">
      <c r="A500" s="83"/>
      <c r="B500" s="146"/>
      <c r="C500" s="83"/>
      <c r="D500" s="83"/>
      <c r="E500" s="119"/>
      <c r="F500" s="119"/>
      <c r="G500" s="75"/>
    </row>
    <row r="501" spans="1:7" x14ac:dyDescent="0.2">
      <c r="A501" s="83"/>
      <c r="B501" s="146"/>
      <c r="C501" s="83"/>
      <c r="D501" s="83"/>
      <c r="E501" s="119"/>
      <c r="F501" s="119"/>
      <c r="G501" s="75"/>
    </row>
    <row r="502" spans="1:7" x14ac:dyDescent="0.2">
      <c r="A502" s="83"/>
      <c r="B502" s="146"/>
      <c r="C502" s="83"/>
      <c r="D502" s="83"/>
      <c r="E502" s="119"/>
      <c r="F502" s="119"/>
      <c r="G502" s="75"/>
    </row>
    <row r="503" spans="1:7" x14ac:dyDescent="0.2">
      <c r="A503" s="83"/>
      <c r="B503" s="146"/>
      <c r="C503" s="83"/>
      <c r="D503" s="83"/>
      <c r="E503" s="119"/>
      <c r="F503" s="119"/>
      <c r="G503" s="75"/>
    </row>
    <row r="504" spans="1:7" x14ac:dyDescent="0.2">
      <c r="A504" s="83"/>
      <c r="B504" s="146"/>
      <c r="C504" s="83"/>
      <c r="D504" s="83"/>
      <c r="E504" s="119"/>
      <c r="F504" s="119"/>
      <c r="G504" s="75"/>
    </row>
    <row r="505" spans="1:7" x14ac:dyDescent="0.2">
      <c r="A505" s="83"/>
      <c r="B505" s="146"/>
      <c r="C505" s="83"/>
      <c r="D505" s="83"/>
      <c r="E505" s="119"/>
      <c r="F505" s="119"/>
      <c r="G505" s="75"/>
    </row>
    <row r="506" spans="1:7" x14ac:dyDescent="0.2">
      <c r="A506" s="83"/>
      <c r="B506" s="146"/>
      <c r="C506" s="83"/>
      <c r="D506" s="83"/>
      <c r="E506" s="119"/>
      <c r="F506" s="119"/>
      <c r="G506" s="75"/>
    </row>
    <row r="507" spans="1:7" x14ac:dyDescent="0.2">
      <c r="A507" s="83"/>
      <c r="B507" s="146"/>
      <c r="C507" s="83"/>
      <c r="D507" s="83"/>
      <c r="E507" s="119"/>
      <c r="F507" s="119"/>
      <c r="G507" s="75"/>
    </row>
    <row r="508" spans="1:7" x14ac:dyDescent="0.2">
      <c r="A508" s="83"/>
      <c r="B508" s="146"/>
      <c r="C508" s="83"/>
      <c r="D508" s="83"/>
      <c r="E508" s="119"/>
      <c r="F508" s="119"/>
      <c r="G508" s="75"/>
    </row>
    <row r="509" spans="1:7" x14ac:dyDescent="0.2">
      <c r="A509" s="83"/>
      <c r="B509" s="146"/>
      <c r="C509" s="83"/>
      <c r="D509" s="83"/>
      <c r="E509" s="119"/>
      <c r="F509" s="119"/>
      <c r="G509" s="75"/>
    </row>
    <row r="510" spans="1:7" x14ac:dyDescent="0.2">
      <c r="A510" s="83"/>
      <c r="B510" s="146"/>
      <c r="C510" s="83"/>
      <c r="D510" s="83"/>
      <c r="E510" s="119"/>
      <c r="F510" s="119"/>
      <c r="G510" s="75"/>
    </row>
    <row r="511" spans="1:7" x14ac:dyDescent="0.2">
      <c r="A511" s="83"/>
      <c r="B511" s="146"/>
      <c r="C511" s="83"/>
      <c r="D511" s="83"/>
      <c r="E511" s="119"/>
      <c r="F511" s="119"/>
      <c r="G511" s="75"/>
    </row>
    <row r="512" spans="1:7" x14ac:dyDescent="0.2">
      <c r="A512" s="83"/>
      <c r="B512" s="146"/>
      <c r="C512" s="83"/>
      <c r="D512" s="83"/>
      <c r="E512" s="119"/>
      <c r="F512" s="119"/>
      <c r="G512" s="75"/>
    </row>
    <row r="513" spans="1:7" x14ac:dyDescent="0.2">
      <c r="A513" s="83"/>
      <c r="B513" s="146"/>
      <c r="C513" s="83"/>
      <c r="D513" s="83"/>
      <c r="E513" s="119"/>
      <c r="F513" s="119"/>
      <c r="G513" s="75"/>
    </row>
    <row r="514" spans="1:7" x14ac:dyDescent="0.2">
      <c r="A514" s="83"/>
      <c r="B514" s="146"/>
      <c r="C514" s="83"/>
      <c r="D514" s="83"/>
      <c r="E514" s="119"/>
      <c r="F514" s="119"/>
      <c r="G514" s="75"/>
    </row>
    <row r="515" spans="1:7" x14ac:dyDescent="0.2">
      <c r="A515" s="83"/>
      <c r="B515" s="146"/>
      <c r="C515" s="83"/>
      <c r="D515" s="83"/>
      <c r="E515" s="119"/>
      <c r="F515" s="119"/>
      <c r="G515" s="75"/>
    </row>
    <row r="516" spans="1:7" x14ac:dyDescent="0.2">
      <c r="A516" s="83"/>
      <c r="B516" s="146"/>
      <c r="C516" s="83"/>
      <c r="D516" s="83"/>
      <c r="E516" s="119"/>
      <c r="F516" s="119"/>
      <c r="G516" s="75"/>
    </row>
    <row r="517" spans="1:7" x14ac:dyDescent="0.2">
      <c r="A517" s="83"/>
      <c r="B517" s="146"/>
      <c r="C517" s="83"/>
      <c r="D517" s="83"/>
      <c r="E517" s="119"/>
      <c r="F517" s="119"/>
      <c r="G517" s="75"/>
    </row>
    <row r="518" spans="1:7" x14ac:dyDescent="0.2">
      <c r="A518" s="83"/>
      <c r="B518" s="146"/>
      <c r="C518" s="83"/>
      <c r="D518" s="83"/>
      <c r="E518" s="119"/>
      <c r="F518" s="119"/>
      <c r="G518" s="75"/>
    </row>
    <row r="519" spans="1:7" x14ac:dyDescent="0.2">
      <c r="A519" s="83"/>
      <c r="B519" s="146"/>
      <c r="C519" s="83"/>
      <c r="D519" s="83"/>
      <c r="E519" s="119"/>
      <c r="F519" s="119"/>
      <c r="G519" s="75"/>
    </row>
    <row r="520" spans="1:7" x14ac:dyDescent="0.2">
      <c r="A520" s="83"/>
      <c r="B520" s="146"/>
      <c r="C520" s="83"/>
      <c r="D520" s="83"/>
      <c r="E520" s="119"/>
      <c r="F520" s="119"/>
      <c r="G520" s="75"/>
    </row>
    <row r="521" spans="1:7" x14ac:dyDescent="0.2">
      <c r="A521" s="83"/>
      <c r="B521" s="146"/>
      <c r="C521" s="83"/>
      <c r="D521" s="83"/>
      <c r="E521" s="119"/>
      <c r="F521" s="119"/>
      <c r="G521" s="75"/>
    </row>
    <row r="522" spans="1:7" x14ac:dyDescent="0.2">
      <c r="A522" s="83"/>
      <c r="B522" s="146"/>
      <c r="C522" s="83"/>
      <c r="D522" s="83"/>
      <c r="E522" s="119"/>
      <c r="F522" s="119"/>
      <c r="G522" s="75"/>
    </row>
    <row r="523" spans="1:7" x14ac:dyDescent="0.2">
      <c r="A523" s="83"/>
      <c r="B523" s="146"/>
      <c r="C523" s="83"/>
      <c r="D523" s="83"/>
      <c r="E523" s="119"/>
      <c r="F523" s="119"/>
      <c r="G523" s="75"/>
    </row>
    <row r="524" spans="1:7" x14ac:dyDescent="0.2">
      <c r="A524" s="83"/>
      <c r="B524" s="146"/>
      <c r="C524" s="83"/>
      <c r="D524" s="83"/>
      <c r="E524" s="119"/>
      <c r="F524" s="119"/>
      <c r="G524" s="75"/>
    </row>
    <row r="525" spans="1:7" x14ac:dyDescent="0.2">
      <c r="A525" s="83"/>
      <c r="B525" s="146"/>
      <c r="C525" s="83"/>
      <c r="D525" s="83"/>
      <c r="E525" s="119"/>
      <c r="F525" s="119"/>
      <c r="G525" s="75"/>
    </row>
    <row r="526" spans="1:7" x14ac:dyDescent="0.2">
      <c r="A526" s="83"/>
      <c r="B526" s="146"/>
      <c r="C526" s="83"/>
      <c r="D526" s="83"/>
      <c r="E526" s="119"/>
      <c r="F526" s="119"/>
      <c r="G526" s="75"/>
    </row>
    <row r="527" spans="1:7" x14ac:dyDescent="0.2">
      <c r="A527" s="83"/>
      <c r="B527" s="146"/>
      <c r="C527" s="83"/>
      <c r="D527" s="83"/>
      <c r="E527" s="119"/>
      <c r="F527" s="119"/>
      <c r="G527" s="75"/>
    </row>
    <row r="528" spans="1:7" x14ac:dyDescent="0.2">
      <c r="A528" s="83"/>
      <c r="B528" s="146"/>
      <c r="C528" s="83"/>
      <c r="D528" s="83"/>
      <c r="E528" s="119"/>
      <c r="F528" s="119"/>
      <c r="G528" s="75"/>
    </row>
    <row r="529" spans="1:7" x14ac:dyDescent="0.2">
      <c r="A529" s="83"/>
      <c r="B529" s="146"/>
      <c r="C529" s="83"/>
      <c r="D529" s="83"/>
      <c r="E529" s="119"/>
      <c r="F529" s="119"/>
      <c r="G529" s="75"/>
    </row>
    <row r="530" spans="1:7" x14ac:dyDescent="0.2">
      <c r="A530" s="83"/>
      <c r="B530" s="146"/>
      <c r="C530" s="83"/>
      <c r="D530" s="83"/>
      <c r="E530" s="119"/>
      <c r="F530" s="119"/>
      <c r="G530" s="75"/>
    </row>
    <row r="531" spans="1:7" x14ac:dyDescent="0.2">
      <c r="A531" s="83"/>
      <c r="B531" s="146"/>
      <c r="C531" s="83"/>
      <c r="D531" s="83"/>
      <c r="E531" s="119"/>
      <c r="F531" s="119"/>
      <c r="G531" s="75"/>
    </row>
    <row r="532" spans="1:7" x14ac:dyDescent="0.2">
      <c r="A532" s="83"/>
      <c r="B532" s="146"/>
      <c r="C532" s="83"/>
      <c r="D532" s="83"/>
      <c r="E532" s="119"/>
      <c r="F532" s="119"/>
      <c r="G532" s="75"/>
    </row>
    <row r="533" spans="1:7" x14ac:dyDescent="0.2">
      <c r="A533" s="83"/>
      <c r="B533" s="146"/>
      <c r="C533" s="83"/>
      <c r="D533" s="83"/>
      <c r="E533" s="119"/>
      <c r="F533" s="119"/>
      <c r="G533" s="75"/>
    </row>
    <row r="534" spans="1:7" x14ac:dyDescent="0.2">
      <c r="A534" s="83"/>
      <c r="B534" s="146"/>
      <c r="C534" s="83"/>
      <c r="D534" s="83"/>
      <c r="E534" s="119"/>
      <c r="F534" s="119"/>
      <c r="G534" s="75"/>
    </row>
    <row r="535" spans="1:7" x14ac:dyDescent="0.2">
      <c r="A535" s="83"/>
      <c r="B535" s="146"/>
      <c r="C535" s="83"/>
      <c r="D535" s="83"/>
      <c r="E535" s="119"/>
      <c r="F535" s="119"/>
      <c r="G535" s="75"/>
    </row>
    <row r="536" spans="1:7" x14ac:dyDescent="0.2">
      <c r="A536" s="83"/>
      <c r="B536" s="146"/>
      <c r="C536" s="83"/>
      <c r="D536" s="83"/>
      <c r="E536" s="119"/>
      <c r="F536" s="119"/>
      <c r="G536" s="75"/>
    </row>
    <row r="537" spans="1:7" x14ac:dyDescent="0.2">
      <c r="A537" s="83"/>
      <c r="B537" s="146"/>
      <c r="C537" s="83"/>
      <c r="D537" s="83"/>
      <c r="E537" s="119"/>
      <c r="F537" s="119"/>
      <c r="G537" s="75"/>
    </row>
    <row r="538" spans="1:7" x14ac:dyDescent="0.2">
      <c r="A538" s="83"/>
      <c r="B538" s="146"/>
      <c r="C538" s="83"/>
      <c r="D538" s="83"/>
      <c r="E538" s="119"/>
      <c r="F538" s="119"/>
      <c r="G538" s="75"/>
    </row>
    <row r="539" spans="1:7" x14ac:dyDescent="0.2">
      <c r="A539" s="83"/>
      <c r="B539" s="146"/>
      <c r="C539" s="83"/>
      <c r="D539" s="83"/>
      <c r="E539" s="119"/>
      <c r="F539" s="119"/>
      <c r="G539" s="75"/>
    </row>
    <row r="540" spans="1:7" x14ac:dyDescent="0.2">
      <c r="A540" s="83"/>
      <c r="B540" s="146"/>
      <c r="C540" s="83"/>
      <c r="D540" s="83"/>
      <c r="E540" s="119"/>
      <c r="F540" s="119"/>
      <c r="G540" s="75"/>
    </row>
    <row r="541" spans="1:7" x14ac:dyDescent="0.2">
      <c r="A541" s="83"/>
      <c r="B541" s="146"/>
      <c r="C541" s="83"/>
      <c r="D541" s="83"/>
      <c r="E541" s="119"/>
      <c r="F541" s="119"/>
      <c r="G541" s="75"/>
    </row>
    <row r="542" spans="1:7" x14ac:dyDescent="0.2">
      <c r="A542" s="83"/>
      <c r="B542" s="146"/>
      <c r="C542" s="83"/>
      <c r="D542" s="83"/>
      <c r="E542" s="119"/>
      <c r="F542" s="119"/>
      <c r="G542" s="75"/>
    </row>
    <row r="543" spans="1:7" x14ac:dyDescent="0.2">
      <c r="A543" s="83"/>
      <c r="B543" s="146"/>
      <c r="C543" s="83"/>
      <c r="D543" s="83"/>
      <c r="E543" s="119"/>
      <c r="F543" s="119"/>
      <c r="G543" s="75"/>
    </row>
    <row r="544" spans="1:7" x14ac:dyDescent="0.2">
      <c r="A544" s="83"/>
      <c r="B544" s="146"/>
      <c r="C544" s="83"/>
      <c r="D544" s="83"/>
      <c r="E544" s="119"/>
      <c r="F544" s="119"/>
      <c r="G544" s="75"/>
    </row>
    <row r="545" spans="1:7" x14ac:dyDescent="0.2">
      <c r="A545" s="83"/>
      <c r="B545" s="146"/>
      <c r="C545" s="83"/>
      <c r="D545" s="83"/>
      <c r="E545" s="119"/>
      <c r="F545" s="119"/>
      <c r="G545" s="75"/>
    </row>
    <row r="546" spans="1:7" x14ac:dyDescent="0.2">
      <c r="A546" s="83"/>
      <c r="B546" s="146"/>
      <c r="C546" s="83"/>
      <c r="D546" s="83"/>
      <c r="E546" s="119"/>
      <c r="F546" s="119"/>
      <c r="G546" s="75"/>
    </row>
    <row r="547" spans="1:7" x14ac:dyDescent="0.2">
      <c r="A547" s="83"/>
      <c r="B547" s="146"/>
      <c r="C547" s="83"/>
      <c r="D547" s="83"/>
      <c r="E547" s="119"/>
      <c r="F547" s="119"/>
      <c r="G547" s="75"/>
    </row>
    <row r="548" spans="1:7" x14ac:dyDescent="0.2">
      <c r="A548" s="83"/>
      <c r="B548" s="146"/>
      <c r="C548" s="83"/>
      <c r="D548" s="83"/>
      <c r="E548" s="119"/>
      <c r="F548" s="119"/>
      <c r="G548" s="75"/>
    </row>
    <row r="549" spans="1:7" x14ac:dyDescent="0.2">
      <c r="A549" s="83"/>
      <c r="B549" s="146"/>
      <c r="C549" s="83"/>
      <c r="D549" s="83"/>
      <c r="E549" s="119"/>
      <c r="F549" s="119"/>
      <c r="G549" s="75"/>
    </row>
    <row r="550" spans="1:7" x14ac:dyDescent="0.2">
      <c r="A550" s="83"/>
      <c r="B550" s="146"/>
      <c r="C550" s="83"/>
      <c r="D550" s="83"/>
      <c r="E550" s="119"/>
      <c r="F550" s="119"/>
      <c r="G550" s="75"/>
    </row>
    <row r="551" spans="1:7" x14ac:dyDescent="0.2">
      <c r="A551" s="83"/>
      <c r="B551" s="146"/>
      <c r="C551" s="83"/>
      <c r="D551" s="83"/>
      <c r="E551" s="119"/>
      <c r="F551" s="119"/>
      <c r="G551" s="75"/>
    </row>
    <row r="552" spans="1:7" x14ac:dyDescent="0.2">
      <c r="A552" s="83"/>
      <c r="B552" s="146"/>
      <c r="C552" s="83"/>
      <c r="D552" s="83"/>
      <c r="E552" s="119"/>
      <c r="F552" s="119"/>
      <c r="G552" s="75"/>
    </row>
    <row r="553" spans="1:7" x14ac:dyDescent="0.2">
      <c r="A553" s="83"/>
      <c r="B553" s="146"/>
      <c r="C553" s="83"/>
      <c r="D553" s="83"/>
      <c r="E553" s="119"/>
      <c r="F553" s="119"/>
      <c r="G553" s="75"/>
    </row>
    <row r="554" spans="1:7" x14ac:dyDescent="0.2">
      <c r="A554" s="83"/>
      <c r="B554" s="146"/>
      <c r="C554" s="83"/>
      <c r="D554" s="83"/>
      <c r="E554" s="119"/>
      <c r="F554" s="119"/>
      <c r="G554" s="75"/>
    </row>
    <row r="555" spans="1:7" x14ac:dyDescent="0.2">
      <c r="A555" s="83"/>
      <c r="B555" s="146"/>
      <c r="C555" s="83"/>
      <c r="D555" s="83"/>
      <c r="E555" s="119"/>
      <c r="F555" s="119"/>
      <c r="G555" s="75"/>
    </row>
    <row r="556" spans="1:7" x14ac:dyDescent="0.2">
      <c r="A556" s="83"/>
      <c r="B556" s="146"/>
      <c r="C556" s="83"/>
      <c r="D556" s="83"/>
      <c r="E556" s="119"/>
      <c r="F556" s="119"/>
      <c r="G556" s="75"/>
    </row>
    <row r="557" spans="1:7" x14ac:dyDescent="0.2">
      <c r="A557" s="83"/>
      <c r="B557" s="146"/>
      <c r="C557" s="83"/>
      <c r="D557" s="83"/>
      <c r="E557" s="119"/>
      <c r="F557" s="119"/>
      <c r="G557" s="75"/>
    </row>
    <row r="558" spans="1:7" x14ac:dyDescent="0.2">
      <c r="A558" s="83"/>
      <c r="B558" s="146"/>
      <c r="C558" s="83"/>
      <c r="D558" s="83"/>
      <c r="E558" s="119"/>
      <c r="F558" s="119"/>
      <c r="G558" s="75"/>
    </row>
    <row r="559" spans="1:7" x14ac:dyDescent="0.2">
      <c r="A559" s="83"/>
      <c r="B559" s="146"/>
      <c r="C559" s="83"/>
      <c r="D559" s="83"/>
      <c r="E559" s="119"/>
      <c r="F559" s="119"/>
      <c r="G559" s="75"/>
    </row>
    <row r="560" spans="1:7" x14ac:dyDescent="0.2">
      <c r="A560" s="83"/>
      <c r="B560" s="146"/>
      <c r="C560" s="83"/>
      <c r="D560" s="83"/>
      <c r="E560" s="119"/>
      <c r="F560" s="119"/>
      <c r="G560" s="75"/>
    </row>
    <row r="561" spans="1:7" x14ac:dyDescent="0.2">
      <c r="A561" s="83"/>
      <c r="B561" s="146"/>
      <c r="C561" s="83"/>
      <c r="D561" s="83"/>
      <c r="E561" s="119"/>
      <c r="F561" s="119"/>
      <c r="G561" s="75"/>
    </row>
    <row r="562" spans="1:7" x14ac:dyDescent="0.2">
      <c r="A562" s="83"/>
      <c r="B562" s="146"/>
      <c r="C562" s="83"/>
      <c r="D562" s="83"/>
      <c r="E562" s="119"/>
      <c r="F562" s="119"/>
      <c r="G562" s="75"/>
    </row>
    <row r="563" spans="1:7" x14ac:dyDescent="0.2">
      <c r="A563" s="83"/>
      <c r="B563" s="146"/>
      <c r="C563" s="83"/>
      <c r="D563" s="83"/>
      <c r="E563" s="119"/>
      <c r="F563" s="119"/>
      <c r="G563" s="75"/>
    </row>
    <row r="564" spans="1:7" x14ac:dyDescent="0.2">
      <c r="A564" s="83"/>
      <c r="B564" s="146"/>
      <c r="C564" s="83"/>
      <c r="D564" s="83"/>
      <c r="E564" s="119"/>
      <c r="F564" s="119"/>
      <c r="G564" s="75"/>
    </row>
    <row r="565" spans="1:7" x14ac:dyDescent="0.2">
      <c r="A565" s="83"/>
      <c r="B565" s="146"/>
      <c r="C565" s="83"/>
      <c r="D565" s="83"/>
      <c r="E565" s="119"/>
      <c r="F565" s="119"/>
      <c r="G565" s="75"/>
    </row>
    <row r="566" spans="1:7" x14ac:dyDescent="0.2">
      <c r="A566" s="83"/>
      <c r="B566" s="146"/>
      <c r="C566" s="83"/>
      <c r="D566" s="83"/>
      <c r="E566" s="119"/>
      <c r="F566" s="119"/>
      <c r="G566" s="75"/>
    </row>
    <row r="567" spans="1:7" x14ac:dyDescent="0.2">
      <c r="A567" s="83"/>
      <c r="B567" s="146"/>
      <c r="C567" s="83"/>
      <c r="D567" s="83"/>
      <c r="E567" s="119"/>
      <c r="F567" s="119"/>
      <c r="G567" s="75"/>
    </row>
    <row r="568" spans="1:7" x14ac:dyDescent="0.2">
      <c r="A568" s="83"/>
      <c r="B568" s="146"/>
      <c r="C568" s="83"/>
      <c r="D568" s="83"/>
      <c r="E568" s="119"/>
      <c r="F568" s="119"/>
      <c r="G568" s="75"/>
    </row>
    <row r="569" spans="1:7" x14ac:dyDescent="0.2">
      <c r="A569" s="83"/>
      <c r="B569" s="146"/>
      <c r="C569" s="83"/>
      <c r="D569" s="83"/>
      <c r="E569" s="119"/>
      <c r="F569" s="119"/>
      <c r="G569" s="75"/>
    </row>
    <row r="570" spans="1:7" x14ac:dyDescent="0.2">
      <c r="A570" s="83"/>
      <c r="B570" s="146"/>
      <c r="C570" s="83"/>
      <c r="D570" s="83"/>
      <c r="E570" s="119"/>
      <c r="F570" s="119"/>
      <c r="G570" s="75"/>
    </row>
    <row r="571" spans="1:7" x14ac:dyDescent="0.2">
      <c r="A571" s="83"/>
      <c r="B571" s="146"/>
      <c r="C571" s="83"/>
      <c r="D571" s="83"/>
      <c r="E571" s="119"/>
      <c r="F571" s="119"/>
      <c r="G571" s="75"/>
    </row>
    <row r="572" spans="1:7" x14ac:dyDescent="0.2">
      <c r="A572" s="83"/>
      <c r="B572" s="146"/>
      <c r="C572" s="83"/>
      <c r="D572" s="83"/>
      <c r="E572" s="119"/>
      <c r="F572" s="119"/>
      <c r="G572" s="75"/>
    </row>
    <row r="573" spans="1:7" x14ac:dyDescent="0.2">
      <c r="A573" s="83"/>
      <c r="B573" s="146"/>
      <c r="C573" s="83"/>
      <c r="D573" s="83"/>
      <c r="E573" s="119"/>
      <c r="F573" s="119"/>
      <c r="G573" s="75"/>
    </row>
    <row r="574" spans="1:7" x14ac:dyDescent="0.2">
      <c r="A574" s="83"/>
      <c r="B574" s="146"/>
      <c r="C574" s="83"/>
      <c r="D574" s="83"/>
      <c r="E574" s="119"/>
      <c r="F574" s="119"/>
      <c r="G574" s="75"/>
    </row>
    <row r="575" spans="1:7" x14ac:dyDescent="0.2">
      <c r="A575" s="83"/>
      <c r="B575" s="146"/>
      <c r="C575" s="83"/>
      <c r="D575" s="83"/>
      <c r="E575" s="119"/>
      <c r="F575" s="119"/>
      <c r="G575" s="75"/>
    </row>
    <row r="576" spans="1:7" x14ac:dyDescent="0.2">
      <c r="A576" s="83"/>
      <c r="B576" s="146"/>
      <c r="C576" s="83"/>
      <c r="D576" s="83"/>
      <c r="E576" s="119"/>
      <c r="F576" s="119"/>
      <c r="G576" s="75"/>
    </row>
    <row r="577" spans="1:7" x14ac:dyDescent="0.2">
      <c r="A577" s="83"/>
      <c r="B577" s="146"/>
      <c r="C577" s="83"/>
      <c r="D577" s="83"/>
      <c r="E577" s="119"/>
      <c r="F577" s="119"/>
      <c r="G577" s="75"/>
    </row>
    <row r="578" spans="1:7" x14ac:dyDescent="0.2">
      <c r="A578" s="83"/>
      <c r="B578" s="146"/>
      <c r="C578" s="83"/>
      <c r="D578" s="83"/>
      <c r="E578" s="119"/>
      <c r="F578" s="119"/>
      <c r="G578" s="75"/>
    </row>
    <row r="579" spans="1:7" x14ac:dyDescent="0.2">
      <c r="A579" s="83"/>
      <c r="B579" s="146"/>
      <c r="C579" s="83"/>
      <c r="D579" s="83"/>
      <c r="E579" s="119"/>
      <c r="F579" s="119"/>
      <c r="G579" s="75"/>
    </row>
    <row r="580" spans="1:7" x14ac:dyDescent="0.2">
      <c r="A580" s="83"/>
      <c r="B580" s="146"/>
      <c r="C580" s="83"/>
      <c r="D580" s="83"/>
      <c r="E580" s="119"/>
      <c r="F580" s="119"/>
      <c r="G580" s="75"/>
    </row>
    <row r="581" spans="1:7" x14ac:dyDescent="0.2">
      <c r="A581" s="83"/>
      <c r="B581" s="146"/>
      <c r="C581" s="83"/>
      <c r="D581" s="83"/>
      <c r="E581" s="119"/>
      <c r="F581" s="119"/>
      <c r="G581" s="75"/>
    </row>
    <row r="582" spans="1:7" x14ac:dyDescent="0.2">
      <c r="A582" s="83"/>
      <c r="B582" s="146"/>
      <c r="C582" s="83"/>
      <c r="D582" s="83"/>
      <c r="E582" s="119"/>
      <c r="F582" s="119"/>
      <c r="G582" s="75"/>
    </row>
    <row r="583" spans="1:7" x14ac:dyDescent="0.2">
      <c r="A583" s="83"/>
      <c r="B583" s="146"/>
      <c r="C583" s="83"/>
      <c r="D583" s="83"/>
      <c r="E583" s="119"/>
      <c r="F583" s="119"/>
      <c r="G583" s="75"/>
    </row>
    <row r="584" spans="1:7" x14ac:dyDescent="0.2">
      <c r="A584" s="83"/>
      <c r="B584" s="146"/>
      <c r="C584" s="83"/>
      <c r="D584" s="83"/>
      <c r="E584" s="119"/>
      <c r="F584" s="119"/>
      <c r="G584" s="75"/>
    </row>
    <row r="585" spans="1:7" x14ac:dyDescent="0.2">
      <c r="A585" s="83"/>
      <c r="B585" s="146"/>
      <c r="C585" s="83"/>
      <c r="D585" s="83"/>
      <c r="E585" s="119"/>
      <c r="F585" s="119"/>
      <c r="G585" s="75"/>
    </row>
    <row r="586" spans="1:7" x14ac:dyDescent="0.2">
      <c r="A586" s="83"/>
      <c r="B586" s="146"/>
      <c r="C586" s="83"/>
      <c r="D586" s="83"/>
      <c r="E586" s="119"/>
      <c r="F586" s="119"/>
      <c r="G586" s="75"/>
    </row>
    <row r="587" spans="1:7" x14ac:dyDescent="0.2">
      <c r="A587" s="83"/>
      <c r="B587" s="146"/>
      <c r="C587" s="83"/>
      <c r="D587" s="83"/>
      <c r="E587" s="119"/>
      <c r="F587" s="119"/>
      <c r="G587" s="75"/>
    </row>
    <row r="588" spans="1:7" x14ac:dyDescent="0.2">
      <c r="A588" s="83"/>
      <c r="B588" s="146"/>
      <c r="C588" s="83"/>
      <c r="D588" s="83"/>
      <c r="E588" s="119"/>
      <c r="F588" s="119"/>
      <c r="G588" s="75"/>
    </row>
    <row r="589" spans="1:7" x14ac:dyDescent="0.2">
      <c r="A589" s="83"/>
      <c r="B589" s="146"/>
      <c r="C589" s="83"/>
      <c r="D589" s="83"/>
      <c r="E589" s="119"/>
      <c r="F589" s="119"/>
      <c r="G589" s="75"/>
    </row>
    <row r="590" spans="1:7" x14ac:dyDescent="0.2">
      <c r="A590" s="83"/>
      <c r="B590" s="146"/>
      <c r="C590" s="83"/>
      <c r="D590" s="83"/>
      <c r="E590" s="119"/>
      <c r="F590" s="119"/>
      <c r="G590" s="75"/>
    </row>
    <row r="591" spans="1:7" x14ac:dyDescent="0.2">
      <c r="A591" s="83"/>
      <c r="B591" s="146"/>
      <c r="C591" s="83"/>
      <c r="D591" s="83"/>
      <c r="E591" s="119"/>
      <c r="F591" s="119"/>
      <c r="G591" s="75"/>
    </row>
    <row r="592" spans="1:7" x14ac:dyDescent="0.2">
      <c r="A592" s="83"/>
      <c r="B592" s="146"/>
      <c r="C592" s="83"/>
      <c r="D592" s="83"/>
      <c r="E592" s="119"/>
      <c r="F592" s="119"/>
      <c r="G592" s="75"/>
    </row>
    <row r="593" spans="1:7" x14ac:dyDescent="0.2">
      <c r="A593" s="83"/>
      <c r="B593" s="146"/>
      <c r="C593" s="83"/>
      <c r="D593" s="83"/>
      <c r="E593" s="119"/>
      <c r="F593" s="119"/>
      <c r="G593" s="75"/>
    </row>
    <row r="594" spans="1:7" x14ac:dyDescent="0.2">
      <c r="A594" s="83"/>
      <c r="B594" s="146"/>
      <c r="C594" s="83"/>
      <c r="D594" s="83"/>
      <c r="E594" s="119"/>
      <c r="F594" s="119"/>
      <c r="G594" s="75"/>
    </row>
    <row r="595" spans="1:7" x14ac:dyDescent="0.2">
      <c r="A595" s="83"/>
      <c r="B595" s="146"/>
      <c r="C595" s="83"/>
      <c r="D595" s="83"/>
      <c r="E595" s="119"/>
      <c r="F595" s="119"/>
      <c r="G595" s="75"/>
    </row>
    <row r="596" spans="1:7" x14ac:dyDescent="0.2">
      <c r="A596" s="83"/>
      <c r="B596" s="146"/>
      <c r="C596" s="83"/>
      <c r="D596" s="83"/>
      <c r="E596" s="119"/>
      <c r="F596" s="119"/>
      <c r="G596" s="75"/>
    </row>
    <row r="597" spans="1:7" x14ac:dyDescent="0.2">
      <c r="A597" s="83"/>
      <c r="B597" s="146"/>
      <c r="C597" s="83"/>
      <c r="D597" s="83"/>
      <c r="E597" s="119"/>
      <c r="F597" s="119"/>
      <c r="G597" s="75"/>
    </row>
    <row r="598" spans="1:7" x14ac:dyDescent="0.2">
      <c r="A598" s="83"/>
      <c r="B598" s="146"/>
      <c r="C598" s="83"/>
      <c r="D598" s="83"/>
      <c r="E598" s="119"/>
      <c r="F598" s="119"/>
      <c r="G598" s="75"/>
    </row>
    <row r="599" spans="1:7" x14ac:dyDescent="0.2">
      <c r="A599" s="83"/>
      <c r="B599" s="146"/>
      <c r="C599" s="83"/>
      <c r="D599" s="83"/>
      <c r="E599" s="119"/>
      <c r="F599" s="119"/>
      <c r="G599" s="75"/>
    </row>
    <row r="600" spans="1:7" x14ac:dyDescent="0.2">
      <c r="A600" s="83"/>
      <c r="B600" s="146"/>
      <c r="C600" s="83"/>
      <c r="D600" s="83"/>
      <c r="E600" s="119"/>
      <c r="F600" s="119"/>
      <c r="G600" s="75"/>
    </row>
    <row r="601" spans="1:7" x14ac:dyDescent="0.2">
      <c r="A601" s="83"/>
      <c r="B601" s="146"/>
      <c r="C601" s="83"/>
      <c r="D601" s="83"/>
      <c r="E601" s="119"/>
      <c r="F601" s="119"/>
      <c r="G601" s="75"/>
    </row>
    <row r="602" spans="1:7" x14ac:dyDescent="0.2">
      <c r="A602" s="83"/>
      <c r="B602" s="146"/>
      <c r="C602" s="83"/>
      <c r="D602" s="83"/>
      <c r="E602" s="119"/>
      <c r="F602" s="119"/>
      <c r="G602" s="75"/>
    </row>
    <row r="603" spans="1:7" x14ac:dyDescent="0.2">
      <c r="A603" s="83"/>
      <c r="B603" s="146"/>
      <c r="C603" s="83"/>
      <c r="D603" s="83"/>
      <c r="E603" s="119"/>
      <c r="F603" s="119"/>
      <c r="G603" s="75"/>
    </row>
    <row r="604" spans="1:7" x14ac:dyDescent="0.2">
      <c r="A604" s="83"/>
      <c r="B604" s="146"/>
      <c r="C604" s="83"/>
      <c r="D604" s="83"/>
      <c r="E604" s="119"/>
      <c r="F604" s="119"/>
      <c r="G604" s="75"/>
    </row>
    <row r="605" spans="1:7" x14ac:dyDescent="0.2">
      <c r="A605" s="83"/>
      <c r="B605" s="146"/>
      <c r="C605" s="83"/>
      <c r="D605" s="83"/>
      <c r="E605" s="119"/>
      <c r="F605" s="119"/>
      <c r="G605" s="75"/>
    </row>
    <row r="606" spans="1:7" x14ac:dyDescent="0.2">
      <c r="A606" s="83"/>
      <c r="B606" s="146"/>
      <c r="C606" s="83"/>
      <c r="D606" s="83"/>
      <c r="E606" s="119"/>
      <c r="F606" s="119"/>
      <c r="G606" s="75"/>
    </row>
    <row r="607" spans="1:7" x14ac:dyDescent="0.2">
      <c r="A607" s="83"/>
      <c r="B607" s="146"/>
      <c r="C607" s="83"/>
      <c r="D607" s="83"/>
      <c r="E607" s="119"/>
      <c r="F607" s="119"/>
      <c r="G607" s="75"/>
    </row>
    <row r="608" spans="1:7" x14ac:dyDescent="0.2">
      <c r="A608" s="83"/>
      <c r="B608" s="146"/>
      <c r="C608" s="83"/>
      <c r="D608" s="83"/>
      <c r="E608" s="119"/>
      <c r="F608" s="119"/>
      <c r="G608" s="75"/>
    </row>
    <row r="609" spans="1:7" x14ac:dyDescent="0.2">
      <c r="A609" s="83"/>
      <c r="B609" s="146"/>
      <c r="C609" s="83"/>
      <c r="D609" s="83"/>
      <c r="E609" s="119"/>
      <c r="F609" s="119"/>
      <c r="G609" s="75"/>
    </row>
    <row r="610" spans="1:7" x14ac:dyDescent="0.2">
      <c r="A610" s="83"/>
      <c r="B610" s="146"/>
      <c r="C610" s="83"/>
      <c r="D610" s="83"/>
      <c r="E610" s="119"/>
      <c r="F610" s="119"/>
      <c r="G610" s="75"/>
    </row>
    <row r="611" spans="1:7" x14ac:dyDescent="0.2">
      <c r="A611" s="83"/>
      <c r="B611" s="146"/>
      <c r="C611" s="83"/>
      <c r="D611" s="83"/>
      <c r="E611" s="119"/>
      <c r="F611" s="119"/>
      <c r="G611" s="75"/>
    </row>
    <row r="612" spans="1:7" x14ac:dyDescent="0.2">
      <c r="A612" s="83"/>
      <c r="B612" s="146"/>
      <c r="C612" s="83"/>
      <c r="D612" s="83"/>
      <c r="E612" s="119"/>
      <c r="F612" s="119"/>
      <c r="G612" s="75"/>
    </row>
    <row r="613" spans="1:7" x14ac:dyDescent="0.2">
      <c r="A613" s="83"/>
      <c r="B613" s="146"/>
      <c r="C613" s="83"/>
      <c r="D613" s="83"/>
      <c r="E613" s="119"/>
      <c r="F613" s="119"/>
      <c r="G613" s="75"/>
    </row>
    <row r="614" spans="1:7" x14ac:dyDescent="0.2">
      <c r="A614" s="83"/>
      <c r="B614" s="146"/>
      <c r="C614" s="83"/>
      <c r="D614" s="83"/>
      <c r="E614" s="119"/>
      <c r="F614" s="119"/>
      <c r="G614" s="75"/>
    </row>
    <row r="615" spans="1:7" x14ac:dyDescent="0.2">
      <c r="A615" s="83"/>
      <c r="B615" s="146"/>
      <c r="C615" s="83"/>
      <c r="D615" s="83"/>
      <c r="E615" s="119"/>
      <c r="F615" s="119"/>
      <c r="G615" s="75"/>
    </row>
    <row r="616" spans="1:7" x14ac:dyDescent="0.2">
      <c r="A616" s="83"/>
      <c r="B616" s="146"/>
      <c r="C616" s="83"/>
      <c r="D616" s="83"/>
      <c r="E616" s="119"/>
      <c r="F616" s="119"/>
      <c r="G616" s="75"/>
    </row>
    <row r="617" spans="1:7" x14ac:dyDescent="0.2">
      <c r="A617" s="83"/>
      <c r="B617" s="146"/>
      <c r="C617" s="83"/>
      <c r="D617" s="83"/>
      <c r="E617" s="119"/>
      <c r="F617" s="119"/>
      <c r="G617" s="75"/>
    </row>
    <row r="618" spans="1:7" x14ac:dyDescent="0.2">
      <c r="A618" s="83"/>
      <c r="B618" s="146"/>
      <c r="C618" s="83"/>
      <c r="D618" s="83"/>
      <c r="E618" s="119"/>
      <c r="F618" s="119"/>
      <c r="G618" s="75"/>
    </row>
    <row r="619" spans="1:7" x14ac:dyDescent="0.2">
      <c r="A619" s="83"/>
      <c r="B619" s="146"/>
      <c r="C619" s="83"/>
      <c r="D619" s="83"/>
      <c r="E619" s="119"/>
      <c r="F619" s="119"/>
      <c r="G619" s="75"/>
    </row>
    <row r="620" spans="1:7" x14ac:dyDescent="0.2">
      <c r="A620" s="83"/>
      <c r="B620" s="146"/>
      <c r="C620" s="83"/>
      <c r="D620" s="83"/>
      <c r="E620" s="119"/>
      <c r="F620" s="119"/>
      <c r="G620" s="75"/>
    </row>
    <row r="621" spans="1:7" x14ac:dyDescent="0.2">
      <c r="A621" s="83"/>
      <c r="B621" s="146"/>
      <c r="C621" s="83"/>
      <c r="D621" s="83"/>
      <c r="E621" s="119"/>
      <c r="F621" s="119"/>
      <c r="G621" s="75"/>
    </row>
    <row r="622" spans="1:7" x14ac:dyDescent="0.2">
      <c r="A622" s="83"/>
      <c r="B622" s="146"/>
      <c r="C622" s="83"/>
      <c r="D622" s="83"/>
      <c r="E622" s="119"/>
      <c r="F622" s="119"/>
      <c r="G622" s="75"/>
    </row>
    <row r="623" spans="1:7" x14ac:dyDescent="0.2">
      <c r="A623" s="83"/>
      <c r="B623" s="146"/>
      <c r="C623" s="83"/>
      <c r="D623" s="83"/>
      <c r="E623" s="119"/>
      <c r="F623" s="119"/>
      <c r="G623" s="75"/>
    </row>
    <row r="624" spans="1:7" x14ac:dyDescent="0.2">
      <c r="A624" s="83"/>
      <c r="B624" s="146"/>
      <c r="C624" s="83"/>
      <c r="D624" s="83"/>
      <c r="E624" s="119"/>
      <c r="F624" s="119"/>
      <c r="G624" s="75"/>
    </row>
    <row r="625" spans="1:7" x14ac:dyDescent="0.2">
      <c r="A625" s="83"/>
      <c r="B625" s="146"/>
      <c r="C625" s="83"/>
      <c r="D625" s="83"/>
      <c r="E625" s="119"/>
      <c r="F625" s="119"/>
      <c r="G625" s="75"/>
    </row>
    <row r="626" spans="1:7" x14ac:dyDescent="0.2">
      <c r="A626" s="83"/>
      <c r="B626" s="146"/>
      <c r="C626" s="83"/>
      <c r="D626" s="83"/>
      <c r="E626" s="119"/>
      <c r="F626" s="119"/>
      <c r="G626" s="75"/>
    </row>
    <row r="627" spans="1:7" x14ac:dyDescent="0.2">
      <c r="A627" s="83"/>
      <c r="B627" s="146"/>
      <c r="C627" s="83"/>
      <c r="D627" s="83"/>
      <c r="E627" s="119"/>
      <c r="F627" s="119"/>
      <c r="G627" s="75"/>
    </row>
    <row r="628" spans="1:7" x14ac:dyDescent="0.2">
      <c r="A628" s="83"/>
      <c r="B628" s="146"/>
      <c r="C628" s="83"/>
      <c r="D628" s="83"/>
      <c r="E628" s="119"/>
      <c r="F628" s="119"/>
      <c r="G628" s="75"/>
    </row>
    <row r="629" spans="1:7" x14ac:dyDescent="0.2">
      <c r="A629" s="83"/>
      <c r="B629" s="146"/>
      <c r="C629" s="83"/>
      <c r="D629" s="83"/>
      <c r="E629" s="119"/>
      <c r="F629" s="119"/>
      <c r="G629" s="75"/>
    </row>
    <row r="630" spans="1:7" x14ac:dyDescent="0.2">
      <c r="A630" s="83"/>
      <c r="B630" s="146"/>
      <c r="C630" s="83"/>
      <c r="D630" s="83"/>
      <c r="E630" s="119"/>
      <c r="F630" s="119"/>
      <c r="G630" s="75"/>
    </row>
    <row r="631" spans="1:7" x14ac:dyDescent="0.2">
      <c r="A631" s="83"/>
      <c r="B631" s="146"/>
      <c r="C631" s="83"/>
      <c r="D631" s="83"/>
      <c r="E631" s="119"/>
      <c r="F631" s="119"/>
      <c r="G631" s="75"/>
    </row>
    <row r="632" spans="1:7" x14ac:dyDescent="0.2">
      <c r="A632" s="83"/>
      <c r="B632" s="146"/>
      <c r="C632" s="83"/>
      <c r="D632" s="83"/>
      <c r="E632" s="119"/>
      <c r="F632" s="119"/>
      <c r="G632" s="75"/>
    </row>
    <row r="633" spans="1:7" x14ac:dyDescent="0.2">
      <c r="A633" s="83"/>
      <c r="B633" s="146"/>
      <c r="C633" s="83"/>
      <c r="D633" s="83"/>
      <c r="E633" s="119"/>
      <c r="F633" s="119"/>
      <c r="G633" s="75"/>
    </row>
    <row r="634" spans="1:7" x14ac:dyDescent="0.2">
      <c r="A634" s="83"/>
      <c r="B634" s="146"/>
      <c r="C634" s="83"/>
      <c r="D634" s="83"/>
      <c r="E634" s="119"/>
      <c r="F634" s="119"/>
      <c r="G634" s="75"/>
    </row>
    <row r="635" spans="1:7" x14ac:dyDescent="0.2">
      <c r="A635" s="83"/>
      <c r="B635" s="146"/>
      <c r="C635" s="83"/>
      <c r="D635" s="83"/>
      <c r="E635" s="119"/>
      <c r="F635" s="119"/>
      <c r="G635" s="75"/>
    </row>
    <row r="636" spans="1:7" x14ac:dyDescent="0.2">
      <c r="A636" s="83"/>
      <c r="B636" s="146"/>
      <c r="C636" s="83"/>
      <c r="D636" s="83"/>
      <c r="E636" s="119"/>
      <c r="F636" s="119"/>
      <c r="G636" s="75"/>
    </row>
    <row r="637" spans="1:7" x14ac:dyDescent="0.2">
      <c r="A637" s="83"/>
      <c r="B637" s="146"/>
      <c r="C637" s="83"/>
      <c r="D637" s="83"/>
      <c r="E637" s="119"/>
      <c r="F637" s="119"/>
      <c r="G637" s="75"/>
    </row>
    <row r="638" spans="1:7" x14ac:dyDescent="0.2">
      <c r="A638" s="83"/>
      <c r="B638" s="146"/>
      <c r="C638" s="83"/>
      <c r="D638" s="83"/>
      <c r="E638" s="119"/>
      <c r="F638" s="119"/>
      <c r="G638" s="75"/>
    </row>
    <row r="639" spans="1:7" x14ac:dyDescent="0.2">
      <c r="A639" s="83"/>
      <c r="B639" s="146"/>
      <c r="C639" s="83"/>
      <c r="D639" s="83"/>
      <c r="E639" s="119"/>
      <c r="F639" s="119"/>
      <c r="G639" s="75"/>
    </row>
    <row r="640" spans="1:7" x14ac:dyDescent="0.2">
      <c r="A640" s="83"/>
      <c r="B640" s="146"/>
      <c r="C640" s="83"/>
      <c r="D640" s="83"/>
      <c r="E640" s="119"/>
      <c r="F640" s="119"/>
      <c r="G640" s="75"/>
    </row>
    <row r="641" spans="1:7" x14ac:dyDescent="0.2">
      <c r="A641" s="83"/>
      <c r="B641" s="146"/>
      <c r="C641" s="83"/>
      <c r="D641" s="83"/>
      <c r="E641" s="119"/>
      <c r="F641" s="119"/>
      <c r="G641" s="75"/>
    </row>
    <row r="642" spans="1:7" x14ac:dyDescent="0.2">
      <c r="A642" s="83"/>
      <c r="B642" s="146"/>
      <c r="C642" s="83"/>
      <c r="D642" s="83"/>
      <c r="E642" s="119"/>
      <c r="F642" s="119"/>
      <c r="G642" s="75"/>
    </row>
    <row r="643" spans="1:7" x14ac:dyDescent="0.2">
      <c r="A643" s="83"/>
      <c r="B643" s="146"/>
      <c r="C643" s="83"/>
      <c r="D643" s="83"/>
      <c r="E643" s="119"/>
      <c r="F643" s="119"/>
      <c r="G643" s="75"/>
    </row>
    <row r="644" spans="1:7" x14ac:dyDescent="0.2">
      <c r="A644" s="83"/>
      <c r="B644" s="146"/>
      <c r="C644" s="83"/>
      <c r="D644" s="83"/>
      <c r="E644" s="119"/>
      <c r="F644" s="119"/>
      <c r="G644" s="75"/>
    </row>
    <row r="645" spans="1:7" x14ac:dyDescent="0.2">
      <c r="A645" s="83"/>
      <c r="B645" s="146"/>
      <c r="C645" s="83"/>
      <c r="D645" s="83"/>
      <c r="E645" s="119"/>
      <c r="F645" s="119"/>
      <c r="G645" s="75"/>
    </row>
    <row r="646" spans="1:7" x14ac:dyDescent="0.2">
      <c r="A646" s="83"/>
      <c r="B646" s="146"/>
      <c r="C646" s="83"/>
      <c r="D646" s="83"/>
      <c r="E646" s="119"/>
      <c r="F646" s="119"/>
      <c r="G646" s="75"/>
    </row>
    <row r="647" spans="1:7" x14ac:dyDescent="0.2">
      <c r="A647" s="83"/>
      <c r="B647" s="146"/>
      <c r="C647" s="83"/>
      <c r="D647" s="83"/>
      <c r="E647" s="119"/>
      <c r="F647" s="119"/>
      <c r="G647" s="75"/>
    </row>
    <row r="648" spans="1:7" x14ac:dyDescent="0.2">
      <c r="A648" s="83"/>
      <c r="B648" s="146"/>
      <c r="C648" s="83"/>
      <c r="D648" s="83"/>
      <c r="E648" s="119"/>
      <c r="F648" s="119"/>
      <c r="G648" s="75"/>
    </row>
    <row r="649" spans="1:7" x14ac:dyDescent="0.2">
      <c r="A649" s="83"/>
      <c r="B649" s="146"/>
      <c r="C649" s="83"/>
      <c r="D649" s="83"/>
      <c r="E649" s="119"/>
      <c r="F649" s="119"/>
      <c r="G649" s="75"/>
    </row>
    <row r="650" spans="1:7" x14ac:dyDescent="0.2">
      <c r="A650" s="83"/>
      <c r="B650" s="146"/>
      <c r="C650" s="83"/>
      <c r="D650" s="83"/>
      <c r="E650" s="119"/>
      <c r="F650" s="119"/>
      <c r="G650" s="75"/>
    </row>
    <row r="651" spans="1:7" x14ac:dyDescent="0.2">
      <c r="A651" s="83"/>
      <c r="B651" s="146"/>
      <c r="C651" s="83"/>
      <c r="D651" s="83"/>
      <c r="E651" s="119"/>
      <c r="F651" s="119"/>
      <c r="G651" s="75"/>
    </row>
    <row r="652" spans="1:7" x14ac:dyDescent="0.2">
      <c r="A652" s="83"/>
      <c r="B652" s="146"/>
      <c r="C652" s="83"/>
      <c r="D652" s="83"/>
      <c r="E652" s="119"/>
      <c r="F652" s="119"/>
      <c r="G652" s="75"/>
    </row>
    <row r="653" spans="1:7" x14ac:dyDescent="0.2">
      <c r="A653" s="83"/>
      <c r="B653" s="146"/>
      <c r="C653" s="83"/>
      <c r="D653" s="83"/>
      <c r="E653" s="119"/>
      <c r="F653" s="119"/>
      <c r="G653" s="75"/>
    </row>
    <row r="654" spans="1:7" x14ac:dyDescent="0.2">
      <c r="A654" s="83"/>
      <c r="B654" s="146"/>
      <c r="C654" s="83"/>
      <c r="D654" s="83"/>
      <c r="E654" s="119"/>
      <c r="F654" s="119"/>
      <c r="G654" s="75"/>
    </row>
    <row r="655" spans="1:7" x14ac:dyDescent="0.2">
      <c r="A655" s="83"/>
      <c r="B655" s="146"/>
      <c r="C655" s="83"/>
      <c r="D655" s="83"/>
      <c r="E655" s="119"/>
      <c r="F655" s="119"/>
      <c r="G655" s="75"/>
    </row>
    <row r="656" spans="1:7" x14ac:dyDescent="0.2">
      <c r="A656" s="83"/>
      <c r="B656" s="146"/>
      <c r="C656" s="83"/>
      <c r="D656" s="83"/>
      <c r="E656" s="119"/>
      <c r="F656" s="119"/>
      <c r="G656" s="75"/>
    </row>
    <row r="657" spans="1:7" x14ac:dyDescent="0.2">
      <c r="A657" s="83"/>
      <c r="B657" s="146"/>
      <c r="C657" s="83"/>
      <c r="D657" s="83"/>
      <c r="E657" s="119"/>
      <c r="F657" s="119"/>
      <c r="G657" s="75"/>
    </row>
    <row r="658" spans="1:7" x14ac:dyDescent="0.2">
      <c r="A658" s="83"/>
      <c r="B658" s="146"/>
      <c r="C658" s="83"/>
      <c r="D658" s="83"/>
      <c r="E658" s="119"/>
      <c r="F658" s="119"/>
      <c r="G658" s="75"/>
    </row>
    <row r="659" spans="1:7" x14ac:dyDescent="0.2">
      <c r="A659" s="83"/>
      <c r="B659" s="146"/>
      <c r="C659" s="83"/>
      <c r="D659" s="83"/>
      <c r="E659" s="119"/>
      <c r="F659" s="119"/>
      <c r="G659" s="75"/>
    </row>
    <row r="660" spans="1:7" x14ac:dyDescent="0.2">
      <c r="A660" s="83"/>
      <c r="B660" s="146"/>
      <c r="C660" s="83"/>
      <c r="D660" s="83"/>
      <c r="E660" s="119"/>
      <c r="F660" s="119"/>
      <c r="G660" s="75"/>
    </row>
    <row r="661" spans="1:7" x14ac:dyDescent="0.2">
      <c r="A661" s="83"/>
      <c r="B661" s="146"/>
      <c r="C661" s="83"/>
      <c r="D661" s="83"/>
      <c r="E661" s="119"/>
      <c r="F661" s="119"/>
      <c r="G661" s="75"/>
    </row>
    <row r="662" spans="1:7" x14ac:dyDescent="0.2">
      <c r="A662" s="83"/>
      <c r="B662" s="146"/>
      <c r="C662" s="83"/>
      <c r="D662" s="83"/>
      <c r="E662" s="119"/>
      <c r="F662" s="119"/>
      <c r="G662" s="75"/>
    </row>
    <row r="663" spans="1:7" x14ac:dyDescent="0.2">
      <c r="A663" s="83"/>
      <c r="B663" s="146"/>
      <c r="C663" s="83"/>
      <c r="D663" s="83"/>
      <c r="E663" s="119"/>
      <c r="F663" s="119"/>
      <c r="G663" s="75"/>
    </row>
    <row r="664" spans="1:7" x14ac:dyDescent="0.2">
      <c r="A664" s="83"/>
      <c r="B664" s="146"/>
      <c r="C664" s="83"/>
      <c r="D664" s="83"/>
      <c r="E664" s="119"/>
      <c r="F664" s="119"/>
      <c r="G664" s="75"/>
    </row>
    <row r="665" spans="1:7" x14ac:dyDescent="0.2">
      <c r="A665" s="83"/>
      <c r="B665" s="146"/>
      <c r="C665" s="83"/>
      <c r="D665" s="83"/>
      <c r="E665" s="119"/>
      <c r="F665" s="119"/>
      <c r="G665" s="75"/>
    </row>
    <row r="666" spans="1:7" x14ac:dyDescent="0.2">
      <c r="A666" s="83"/>
      <c r="B666" s="146"/>
      <c r="C666" s="83"/>
      <c r="D666" s="83"/>
      <c r="E666" s="119"/>
      <c r="F666" s="119"/>
      <c r="G666" s="75"/>
    </row>
    <row r="667" spans="1:7" x14ac:dyDescent="0.2">
      <c r="A667" s="83"/>
      <c r="B667" s="146"/>
      <c r="C667" s="83"/>
      <c r="D667" s="83"/>
      <c r="E667" s="119"/>
      <c r="F667" s="119"/>
      <c r="G667" s="75"/>
    </row>
    <row r="668" spans="1:7" x14ac:dyDescent="0.2">
      <c r="A668" s="83"/>
      <c r="B668" s="146"/>
      <c r="C668" s="83"/>
      <c r="D668" s="83"/>
      <c r="E668" s="119"/>
      <c r="F668" s="119"/>
      <c r="G668" s="75"/>
    </row>
    <row r="669" spans="1:7" x14ac:dyDescent="0.2">
      <c r="A669" s="83"/>
      <c r="B669" s="146"/>
      <c r="C669" s="83"/>
      <c r="D669" s="83"/>
      <c r="E669" s="119"/>
      <c r="F669" s="119"/>
      <c r="G669" s="75"/>
    </row>
    <row r="670" spans="1:7" x14ac:dyDescent="0.2">
      <c r="A670" s="83"/>
      <c r="B670" s="146"/>
      <c r="C670" s="83"/>
      <c r="D670" s="83"/>
      <c r="E670" s="119"/>
      <c r="F670" s="119"/>
      <c r="G670" s="75"/>
    </row>
    <row r="671" spans="1:7" x14ac:dyDescent="0.2">
      <c r="A671" s="83"/>
      <c r="B671" s="146"/>
      <c r="C671" s="83"/>
      <c r="D671" s="83"/>
      <c r="E671" s="119"/>
      <c r="F671" s="119"/>
      <c r="G671" s="75"/>
    </row>
    <row r="672" spans="1:7" x14ac:dyDescent="0.2">
      <c r="A672" s="83"/>
      <c r="B672" s="146"/>
      <c r="C672" s="83"/>
      <c r="D672" s="83"/>
      <c r="E672" s="119"/>
      <c r="F672" s="119"/>
      <c r="G672" s="75"/>
    </row>
    <row r="673" spans="1:7" x14ac:dyDescent="0.2">
      <c r="A673" s="83"/>
      <c r="B673" s="146"/>
      <c r="C673" s="83"/>
      <c r="D673" s="83"/>
      <c r="E673" s="119"/>
      <c r="F673" s="119"/>
      <c r="G673" s="75"/>
    </row>
    <row r="674" spans="1:7" x14ac:dyDescent="0.2">
      <c r="A674" s="83"/>
      <c r="B674" s="146"/>
      <c r="C674" s="83"/>
      <c r="D674" s="83"/>
      <c r="E674" s="119"/>
      <c r="F674" s="119"/>
      <c r="G674" s="75"/>
    </row>
    <row r="675" spans="1:7" x14ac:dyDescent="0.2">
      <c r="A675" s="83"/>
      <c r="B675" s="146"/>
      <c r="C675" s="83"/>
      <c r="D675" s="83"/>
      <c r="E675" s="119"/>
      <c r="F675" s="119"/>
      <c r="G675" s="75"/>
    </row>
    <row r="676" spans="1:7" x14ac:dyDescent="0.2">
      <c r="A676" s="83"/>
      <c r="B676" s="146"/>
      <c r="C676" s="83"/>
      <c r="D676" s="83"/>
      <c r="E676" s="119"/>
      <c r="F676" s="119"/>
      <c r="G676" s="75"/>
    </row>
    <row r="677" spans="1:7" x14ac:dyDescent="0.2">
      <c r="A677" s="83"/>
      <c r="B677" s="146"/>
      <c r="C677" s="83"/>
      <c r="D677" s="83"/>
      <c r="E677" s="119"/>
      <c r="F677" s="119"/>
      <c r="G677" s="75"/>
    </row>
    <row r="678" spans="1:7" x14ac:dyDescent="0.2">
      <c r="A678" s="83"/>
      <c r="B678" s="146"/>
      <c r="C678" s="83"/>
      <c r="D678" s="83"/>
      <c r="E678" s="119"/>
      <c r="F678" s="119"/>
      <c r="G678" s="75"/>
    </row>
    <row r="679" spans="1:7" x14ac:dyDescent="0.2">
      <c r="A679" s="83"/>
      <c r="B679" s="146"/>
      <c r="C679" s="83"/>
      <c r="D679" s="83"/>
      <c r="E679" s="119"/>
      <c r="F679" s="119"/>
      <c r="G679" s="75"/>
    </row>
    <row r="680" spans="1:7" x14ac:dyDescent="0.2">
      <c r="A680" s="83"/>
      <c r="B680" s="146"/>
      <c r="C680" s="83"/>
      <c r="D680" s="83"/>
      <c r="E680" s="119"/>
      <c r="F680" s="119"/>
      <c r="G680" s="75"/>
    </row>
    <row r="681" spans="1:7" x14ac:dyDescent="0.2">
      <c r="A681" s="83"/>
      <c r="B681" s="146"/>
      <c r="C681" s="83"/>
      <c r="D681" s="83"/>
      <c r="E681" s="119"/>
      <c r="F681" s="119"/>
      <c r="G681" s="75"/>
    </row>
    <row r="682" spans="1:7" x14ac:dyDescent="0.2">
      <c r="A682" s="83"/>
      <c r="B682" s="146"/>
      <c r="C682" s="83"/>
      <c r="D682" s="83"/>
      <c r="E682" s="119"/>
      <c r="F682" s="119"/>
      <c r="G682" s="75"/>
    </row>
    <row r="683" spans="1:7" x14ac:dyDescent="0.2">
      <c r="A683" s="83"/>
      <c r="B683" s="146"/>
      <c r="C683" s="83"/>
      <c r="D683" s="83"/>
      <c r="E683" s="119"/>
      <c r="F683" s="119"/>
      <c r="G683" s="75"/>
    </row>
    <row r="684" spans="1:7" x14ac:dyDescent="0.2">
      <c r="A684" s="83"/>
      <c r="B684" s="146"/>
      <c r="C684" s="83"/>
      <c r="D684" s="83"/>
      <c r="E684" s="119"/>
      <c r="F684" s="119"/>
      <c r="G684" s="75"/>
    </row>
    <row r="685" spans="1:7" x14ac:dyDescent="0.2">
      <c r="A685" s="83"/>
      <c r="B685" s="146"/>
      <c r="C685" s="83"/>
      <c r="D685" s="83"/>
      <c r="E685" s="119"/>
      <c r="F685" s="119"/>
      <c r="G685" s="75"/>
    </row>
    <row r="686" spans="1:7" x14ac:dyDescent="0.2">
      <c r="A686" s="83"/>
      <c r="B686" s="146"/>
      <c r="C686" s="83"/>
      <c r="D686" s="83"/>
      <c r="E686" s="119"/>
      <c r="F686" s="119"/>
      <c r="G686" s="75"/>
    </row>
    <row r="687" spans="1:7" x14ac:dyDescent="0.2">
      <c r="A687" s="83"/>
      <c r="B687" s="146"/>
      <c r="C687" s="83"/>
      <c r="D687" s="83"/>
      <c r="E687" s="119"/>
      <c r="F687" s="119"/>
      <c r="G687" s="75"/>
    </row>
    <row r="688" spans="1:7" x14ac:dyDescent="0.2">
      <c r="A688" s="83"/>
      <c r="B688" s="146"/>
      <c r="C688" s="83"/>
      <c r="D688" s="83"/>
      <c r="E688" s="119"/>
      <c r="F688" s="119"/>
      <c r="G688" s="75"/>
    </row>
    <row r="689" spans="1:7" x14ac:dyDescent="0.2">
      <c r="A689" s="83"/>
      <c r="B689" s="146"/>
      <c r="C689" s="83"/>
      <c r="D689" s="83"/>
      <c r="E689" s="119"/>
      <c r="F689" s="119"/>
      <c r="G689" s="75"/>
    </row>
    <row r="690" spans="1:7" x14ac:dyDescent="0.2">
      <c r="A690" s="83"/>
      <c r="B690" s="146"/>
      <c r="C690" s="83"/>
      <c r="D690" s="83"/>
      <c r="E690" s="119"/>
      <c r="F690" s="119"/>
      <c r="G690" s="75"/>
    </row>
    <row r="691" spans="1:7" x14ac:dyDescent="0.2">
      <c r="A691" s="83"/>
      <c r="B691" s="146"/>
      <c r="C691" s="83"/>
      <c r="D691" s="83"/>
      <c r="E691" s="119"/>
      <c r="F691" s="119"/>
      <c r="G691" s="75"/>
    </row>
    <row r="692" spans="1:7" x14ac:dyDescent="0.2">
      <c r="A692" s="83"/>
      <c r="B692" s="146"/>
      <c r="C692" s="83"/>
      <c r="D692" s="83"/>
      <c r="E692" s="119"/>
      <c r="F692" s="119"/>
      <c r="G692" s="75"/>
    </row>
    <row r="693" spans="1:7" x14ac:dyDescent="0.2">
      <c r="A693" s="83"/>
      <c r="B693" s="146"/>
      <c r="C693" s="83"/>
      <c r="D693" s="83"/>
      <c r="E693" s="119"/>
      <c r="F693" s="119"/>
      <c r="G693" s="75"/>
    </row>
    <row r="694" spans="1:7" x14ac:dyDescent="0.2">
      <c r="A694" s="83"/>
      <c r="B694" s="146"/>
      <c r="C694" s="83"/>
      <c r="D694" s="83"/>
      <c r="E694" s="119"/>
      <c r="F694" s="119"/>
      <c r="G694" s="75"/>
    </row>
    <row r="695" spans="1:7" x14ac:dyDescent="0.2">
      <c r="A695" s="83"/>
      <c r="B695" s="146"/>
      <c r="C695" s="83"/>
      <c r="D695" s="83"/>
      <c r="E695" s="119"/>
      <c r="F695" s="119"/>
      <c r="G695" s="75"/>
    </row>
    <row r="696" spans="1:7" x14ac:dyDescent="0.2">
      <c r="A696" s="83"/>
      <c r="B696" s="146"/>
      <c r="C696" s="83"/>
      <c r="D696" s="83"/>
      <c r="E696" s="119"/>
      <c r="F696" s="119"/>
      <c r="G696" s="75"/>
    </row>
    <row r="697" spans="1:7" x14ac:dyDescent="0.2">
      <c r="A697" s="83"/>
      <c r="B697" s="146"/>
      <c r="C697" s="83"/>
      <c r="D697" s="83"/>
      <c r="E697" s="119"/>
      <c r="F697" s="119"/>
      <c r="G697" s="75"/>
    </row>
    <row r="698" spans="1:7" x14ac:dyDescent="0.2">
      <c r="A698" s="83"/>
      <c r="B698" s="146"/>
      <c r="C698" s="83"/>
      <c r="D698" s="83"/>
      <c r="E698" s="119"/>
      <c r="F698" s="119"/>
      <c r="G698" s="75"/>
    </row>
    <row r="699" spans="1:7" x14ac:dyDescent="0.2">
      <c r="A699" s="83"/>
      <c r="B699" s="146"/>
      <c r="C699" s="83"/>
      <c r="D699" s="83"/>
      <c r="E699" s="119"/>
      <c r="F699" s="119"/>
      <c r="G699" s="75"/>
    </row>
    <row r="700" spans="1:7" x14ac:dyDescent="0.2">
      <c r="A700" s="83"/>
      <c r="B700" s="146"/>
      <c r="C700" s="83"/>
      <c r="D700" s="83"/>
      <c r="E700" s="119"/>
      <c r="F700" s="119"/>
      <c r="G700" s="75"/>
    </row>
    <row r="701" spans="1:7" x14ac:dyDescent="0.2">
      <c r="A701" s="83"/>
      <c r="B701" s="146"/>
      <c r="C701" s="83"/>
      <c r="D701" s="83"/>
      <c r="E701" s="119"/>
      <c r="F701" s="119"/>
      <c r="G701" s="75"/>
    </row>
    <row r="702" spans="1:7" x14ac:dyDescent="0.2">
      <c r="A702" s="83"/>
      <c r="B702" s="146"/>
      <c r="C702" s="83"/>
      <c r="D702" s="83"/>
      <c r="E702" s="119"/>
      <c r="F702" s="119"/>
      <c r="G702" s="75"/>
    </row>
    <row r="703" spans="1:7" x14ac:dyDescent="0.2">
      <c r="A703" s="83"/>
      <c r="B703" s="146"/>
      <c r="C703" s="83"/>
      <c r="D703" s="83"/>
      <c r="E703" s="119"/>
      <c r="F703" s="119"/>
      <c r="G703" s="75"/>
    </row>
    <row r="704" spans="1:7" x14ac:dyDescent="0.2">
      <c r="A704" s="83"/>
      <c r="B704" s="146"/>
      <c r="C704" s="83"/>
      <c r="D704" s="83"/>
      <c r="E704" s="119"/>
      <c r="F704" s="119"/>
      <c r="G704" s="75"/>
    </row>
    <row r="705" spans="1:7" x14ac:dyDescent="0.2">
      <c r="A705" s="83"/>
      <c r="B705" s="146"/>
      <c r="C705" s="83"/>
      <c r="D705" s="83"/>
      <c r="E705" s="119"/>
      <c r="F705" s="119"/>
      <c r="G705" s="75"/>
    </row>
    <row r="706" spans="1:7" x14ac:dyDescent="0.2">
      <c r="A706" s="83"/>
      <c r="B706" s="146"/>
      <c r="C706" s="83"/>
      <c r="D706" s="83"/>
      <c r="E706" s="119"/>
      <c r="F706" s="119"/>
      <c r="G706" s="75"/>
    </row>
    <row r="707" spans="1:7" x14ac:dyDescent="0.2">
      <c r="A707" s="83"/>
      <c r="B707" s="146"/>
      <c r="C707" s="83"/>
      <c r="D707" s="83"/>
      <c r="E707" s="119"/>
      <c r="F707" s="119"/>
      <c r="G707" s="75"/>
    </row>
    <row r="708" spans="1:7" x14ac:dyDescent="0.2">
      <c r="A708" s="83"/>
      <c r="B708" s="146"/>
      <c r="C708" s="83"/>
      <c r="D708" s="83"/>
      <c r="E708" s="119"/>
      <c r="F708" s="119"/>
      <c r="G708" s="75"/>
    </row>
    <row r="709" spans="1:7" x14ac:dyDescent="0.2">
      <c r="A709" s="83"/>
      <c r="B709" s="146"/>
      <c r="C709" s="83"/>
      <c r="D709" s="83"/>
      <c r="E709" s="119"/>
      <c r="F709" s="119"/>
      <c r="G709" s="75"/>
    </row>
    <row r="710" spans="1:7" x14ac:dyDescent="0.2">
      <c r="A710" s="83"/>
      <c r="B710" s="146"/>
      <c r="C710" s="83"/>
      <c r="D710" s="83"/>
      <c r="E710" s="119"/>
      <c r="F710" s="119"/>
      <c r="G710" s="75"/>
    </row>
    <row r="711" spans="1:7" x14ac:dyDescent="0.2">
      <c r="A711" s="83"/>
      <c r="B711" s="146"/>
      <c r="C711" s="83"/>
      <c r="D711" s="83"/>
      <c r="E711" s="119"/>
      <c r="F711" s="119"/>
      <c r="G711" s="75"/>
    </row>
    <row r="712" spans="1:7" x14ac:dyDescent="0.2">
      <c r="A712" s="83"/>
      <c r="B712" s="146"/>
      <c r="C712" s="83"/>
      <c r="D712" s="83"/>
      <c r="E712" s="119"/>
      <c r="F712" s="119"/>
      <c r="G712" s="75"/>
    </row>
    <row r="713" spans="1:7" x14ac:dyDescent="0.2">
      <c r="A713" s="83"/>
      <c r="B713" s="146"/>
      <c r="C713" s="83"/>
      <c r="D713" s="83"/>
      <c r="E713" s="119"/>
      <c r="F713" s="119"/>
      <c r="G713" s="75"/>
    </row>
    <row r="714" spans="1:7" x14ac:dyDescent="0.2">
      <c r="A714" s="83"/>
      <c r="B714" s="146"/>
      <c r="C714" s="83"/>
      <c r="D714" s="83"/>
      <c r="E714" s="119"/>
      <c r="F714" s="119"/>
      <c r="G714" s="75"/>
    </row>
    <row r="715" spans="1:7" x14ac:dyDescent="0.2">
      <c r="A715" s="83"/>
      <c r="B715" s="146"/>
      <c r="C715" s="83"/>
      <c r="D715" s="83"/>
      <c r="E715" s="119"/>
      <c r="F715" s="119"/>
      <c r="G715" s="75"/>
    </row>
    <row r="716" spans="1:7" x14ac:dyDescent="0.2">
      <c r="A716" s="83"/>
      <c r="B716" s="146"/>
      <c r="C716" s="83"/>
      <c r="D716" s="83"/>
      <c r="E716" s="119"/>
      <c r="F716" s="119"/>
      <c r="G716" s="75"/>
    </row>
    <row r="717" spans="1:7" x14ac:dyDescent="0.2">
      <c r="A717" s="83"/>
      <c r="B717" s="146"/>
      <c r="C717" s="83"/>
      <c r="D717" s="83"/>
      <c r="E717" s="119"/>
      <c r="F717" s="119"/>
      <c r="G717" s="75"/>
    </row>
    <row r="718" spans="1:7" x14ac:dyDescent="0.2">
      <c r="A718" s="83"/>
      <c r="B718" s="146"/>
      <c r="C718" s="83"/>
      <c r="D718" s="83"/>
      <c r="E718" s="119"/>
      <c r="F718" s="119"/>
      <c r="G718" s="75"/>
    </row>
    <row r="719" spans="1:7" x14ac:dyDescent="0.2">
      <c r="A719" s="83"/>
      <c r="B719" s="146"/>
      <c r="C719" s="83"/>
      <c r="D719" s="83"/>
      <c r="E719" s="119"/>
      <c r="F719" s="119"/>
      <c r="G719" s="75"/>
    </row>
    <row r="720" spans="1:7" x14ac:dyDescent="0.2">
      <c r="A720" s="83"/>
      <c r="B720" s="146"/>
      <c r="C720" s="83"/>
      <c r="D720" s="83"/>
      <c r="E720" s="119"/>
      <c r="F720" s="119"/>
      <c r="G720" s="75"/>
    </row>
    <row r="721" spans="1:7" x14ac:dyDescent="0.2">
      <c r="A721" s="83"/>
      <c r="B721" s="146"/>
      <c r="C721" s="83"/>
      <c r="D721" s="83"/>
      <c r="E721" s="119"/>
      <c r="F721" s="119"/>
      <c r="G721" s="75"/>
    </row>
    <row r="722" spans="1:7" x14ac:dyDescent="0.2">
      <c r="A722" s="83"/>
      <c r="B722" s="146"/>
      <c r="C722" s="83"/>
      <c r="D722" s="83"/>
      <c r="E722" s="119"/>
      <c r="F722" s="119"/>
      <c r="G722" s="75"/>
    </row>
    <row r="723" spans="1:7" x14ac:dyDescent="0.2">
      <c r="A723" s="83"/>
      <c r="B723" s="146"/>
      <c r="C723" s="83"/>
      <c r="D723" s="83"/>
      <c r="E723" s="119"/>
      <c r="F723" s="119"/>
      <c r="G723" s="75"/>
    </row>
    <row r="724" spans="1:7" x14ac:dyDescent="0.2">
      <c r="A724" s="83"/>
      <c r="B724" s="146"/>
      <c r="C724" s="83"/>
      <c r="D724" s="83"/>
      <c r="E724" s="119"/>
      <c r="F724" s="119"/>
      <c r="G724" s="75"/>
    </row>
    <row r="725" spans="1:7" x14ac:dyDescent="0.2">
      <c r="A725" s="83"/>
      <c r="B725" s="146"/>
      <c r="C725" s="83"/>
      <c r="D725" s="83"/>
      <c r="E725" s="119"/>
      <c r="F725" s="119"/>
      <c r="G725" s="75"/>
    </row>
    <row r="726" spans="1:7" x14ac:dyDescent="0.2">
      <c r="A726" s="83"/>
      <c r="B726" s="146"/>
      <c r="C726" s="83"/>
      <c r="D726" s="83"/>
      <c r="E726" s="119"/>
      <c r="F726" s="119"/>
      <c r="G726" s="75"/>
    </row>
    <row r="727" spans="1:7" x14ac:dyDescent="0.2">
      <c r="A727" s="83"/>
      <c r="B727" s="146"/>
      <c r="C727" s="83"/>
      <c r="D727" s="83"/>
      <c r="E727" s="119"/>
      <c r="F727" s="119"/>
      <c r="G727" s="75"/>
    </row>
    <row r="728" spans="1:7" x14ac:dyDescent="0.2">
      <c r="A728" s="83"/>
      <c r="B728" s="146"/>
      <c r="C728" s="83"/>
      <c r="D728" s="83"/>
      <c r="E728" s="119"/>
      <c r="F728" s="119"/>
      <c r="G728" s="75"/>
    </row>
    <row r="729" spans="1:7" x14ac:dyDescent="0.2">
      <c r="A729" s="83"/>
      <c r="B729" s="146"/>
      <c r="C729" s="83"/>
      <c r="D729" s="83"/>
      <c r="E729" s="119"/>
      <c r="F729" s="119"/>
      <c r="G729" s="75"/>
    </row>
    <row r="730" spans="1:7" x14ac:dyDescent="0.2">
      <c r="A730" s="83"/>
      <c r="B730" s="146"/>
      <c r="C730" s="83"/>
      <c r="D730" s="83"/>
      <c r="E730" s="119"/>
      <c r="F730" s="119"/>
      <c r="G730" s="75"/>
    </row>
    <row r="731" spans="1:7" x14ac:dyDescent="0.2">
      <c r="A731" s="83"/>
      <c r="B731" s="146"/>
      <c r="C731" s="83"/>
      <c r="D731" s="83"/>
      <c r="E731" s="119"/>
      <c r="F731" s="119"/>
      <c r="G731" s="75"/>
    </row>
    <row r="732" spans="1:7" x14ac:dyDescent="0.2">
      <c r="A732" s="83"/>
      <c r="B732" s="146"/>
      <c r="C732" s="83"/>
      <c r="D732" s="83"/>
      <c r="E732" s="119"/>
      <c r="F732" s="119"/>
      <c r="G732" s="75"/>
    </row>
    <row r="733" spans="1:7" x14ac:dyDescent="0.2">
      <c r="A733" s="83"/>
      <c r="B733" s="146"/>
      <c r="C733" s="83"/>
      <c r="D733" s="83"/>
      <c r="E733" s="119"/>
      <c r="F733" s="119"/>
      <c r="G733" s="75"/>
    </row>
    <row r="734" spans="1:7" x14ac:dyDescent="0.2">
      <c r="A734" s="83"/>
      <c r="B734" s="146"/>
      <c r="C734" s="83"/>
      <c r="D734" s="83"/>
      <c r="E734" s="119"/>
      <c r="F734" s="119"/>
      <c r="G734" s="75"/>
    </row>
    <row r="735" spans="1:7" x14ac:dyDescent="0.2">
      <c r="A735" s="83"/>
      <c r="B735" s="146"/>
      <c r="C735" s="83"/>
      <c r="D735" s="83"/>
      <c r="E735" s="119"/>
      <c r="F735" s="119"/>
      <c r="G735" s="75"/>
    </row>
    <row r="736" spans="1:7" x14ac:dyDescent="0.2">
      <c r="A736" s="83"/>
      <c r="B736" s="146"/>
      <c r="C736" s="83"/>
      <c r="D736" s="83"/>
      <c r="E736" s="119"/>
      <c r="F736" s="119"/>
      <c r="G736" s="75"/>
    </row>
    <row r="737" spans="1:7" x14ac:dyDescent="0.2">
      <c r="A737" s="83"/>
      <c r="B737" s="146"/>
      <c r="C737" s="83"/>
      <c r="D737" s="83"/>
      <c r="E737" s="119"/>
      <c r="F737" s="119"/>
      <c r="G737" s="75"/>
    </row>
    <row r="738" spans="1:7" x14ac:dyDescent="0.2">
      <c r="A738" s="83"/>
      <c r="B738" s="146"/>
      <c r="C738" s="83"/>
      <c r="D738" s="83"/>
      <c r="E738" s="119"/>
      <c r="F738" s="119"/>
      <c r="G738" s="75"/>
    </row>
    <row r="739" spans="1:7" x14ac:dyDescent="0.2">
      <c r="A739" s="83"/>
      <c r="B739" s="146"/>
      <c r="C739" s="83"/>
      <c r="D739" s="83"/>
      <c r="E739" s="119"/>
      <c r="F739" s="119"/>
      <c r="G739" s="75"/>
    </row>
    <row r="740" spans="1:7" x14ac:dyDescent="0.2">
      <c r="A740" s="83"/>
      <c r="B740" s="146"/>
      <c r="C740" s="83"/>
      <c r="D740" s="83"/>
      <c r="E740" s="119"/>
      <c r="F740" s="119"/>
      <c r="G740" s="75"/>
    </row>
    <row r="741" spans="1:7" x14ac:dyDescent="0.2">
      <c r="A741" s="83"/>
      <c r="B741" s="146"/>
      <c r="C741" s="83"/>
      <c r="D741" s="83"/>
      <c r="E741" s="119"/>
      <c r="F741" s="119"/>
      <c r="G741" s="75"/>
    </row>
    <row r="742" spans="1:7" x14ac:dyDescent="0.2">
      <c r="A742" s="83"/>
      <c r="B742" s="146"/>
      <c r="C742" s="83"/>
      <c r="D742" s="83"/>
      <c r="E742" s="119"/>
      <c r="F742" s="119"/>
      <c r="G742" s="75"/>
    </row>
    <row r="743" spans="1:7" x14ac:dyDescent="0.2">
      <c r="A743" s="83"/>
      <c r="B743" s="146"/>
      <c r="C743" s="83"/>
      <c r="D743" s="83"/>
      <c r="E743" s="119"/>
      <c r="F743" s="119"/>
      <c r="G743" s="75"/>
    </row>
    <row r="744" spans="1:7" x14ac:dyDescent="0.2">
      <c r="A744" s="83"/>
      <c r="B744" s="146"/>
      <c r="C744" s="83"/>
      <c r="D744" s="83"/>
      <c r="E744" s="119"/>
      <c r="F744" s="119"/>
      <c r="G744" s="75"/>
    </row>
    <row r="745" spans="1:7" x14ac:dyDescent="0.2">
      <c r="A745" s="83"/>
      <c r="B745" s="146"/>
      <c r="C745" s="83"/>
      <c r="D745" s="83"/>
      <c r="E745" s="119"/>
      <c r="F745" s="119"/>
      <c r="G745" s="75"/>
    </row>
    <row r="746" spans="1:7" x14ac:dyDescent="0.2">
      <c r="A746" s="83"/>
      <c r="B746" s="146"/>
      <c r="C746" s="83"/>
      <c r="D746" s="83"/>
      <c r="E746" s="119"/>
      <c r="F746" s="119"/>
      <c r="G746" s="75"/>
    </row>
    <row r="747" spans="1:7" x14ac:dyDescent="0.2">
      <c r="A747" s="83"/>
      <c r="B747" s="146"/>
      <c r="C747" s="83"/>
      <c r="D747" s="83"/>
      <c r="E747" s="119"/>
      <c r="F747" s="119"/>
      <c r="G747" s="75"/>
    </row>
    <row r="748" spans="1:7" x14ac:dyDescent="0.2">
      <c r="A748" s="83"/>
      <c r="B748" s="146"/>
      <c r="C748" s="83"/>
      <c r="D748" s="83"/>
      <c r="E748" s="119"/>
      <c r="F748" s="119"/>
      <c r="G748" s="75"/>
    </row>
    <row r="749" spans="1:7" x14ac:dyDescent="0.2">
      <c r="A749" s="83"/>
      <c r="B749" s="146"/>
      <c r="C749" s="83"/>
      <c r="D749" s="83"/>
      <c r="E749" s="119"/>
      <c r="F749" s="119"/>
      <c r="G749" s="75"/>
    </row>
    <row r="750" spans="1:7" x14ac:dyDescent="0.2">
      <c r="A750" s="83"/>
      <c r="B750" s="146"/>
      <c r="C750" s="83"/>
      <c r="D750" s="83"/>
      <c r="E750" s="119"/>
      <c r="F750" s="119"/>
      <c r="G750" s="75"/>
    </row>
    <row r="751" spans="1:7" x14ac:dyDescent="0.2">
      <c r="A751" s="83"/>
      <c r="B751" s="146"/>
      <c r="C751" s="83"/>
      <c r="D751" s="83"/>
      <c r="E751" s="119"/>
      <c r="F751" s="119"/>
      <c r="G751" s="75"/>
    </row>
    <row r="752" spans="1:7" x14ac:dyDescent="0.2">
      <c r="A752" s="83"/>
      <c r="B752" s="146"/>
      <c r="C752" s="83"/>
      <c r="D752" s="83"/>
      <c r="E752" s="119"/>
      <c r="F752" s="119"/>
      <c r="G752" s="75"/>
    </row>
    <row r="753" spans="1:7" x14ac:dyDescent="0.2">
      <c r="A753" s="83"/>
      <c r="B753" s="146"/>
      <c r="C753" s="83"/>
      <c r="D753" s="83"/>
      <c r="E753" s="119"/>
      <c r="F753" s="119"/>
      <c r="G753" s="75"/>
    </row>
    <row r="754" spans="1:7" x14ac:dyDescent="0.2">
      <c r="A754" s="83"/>
      <c r="B754" s="146"/>
      <c r="C754" s="83"/>
      <c r="D754" s="83"/>
      <c r="E754" s="119"/>
      <c r="F754" s="119"/>
      <c r="G754" s="75"/>
    </row>
    <row r="755" spans="1:7" x14ac:dyDescent="0.2">
      <c r="A755" s="83"/>
      <c r="B755" s="146"/>
      <c r="C755" s="83"/>
      <c r="D755" s="83"/>
      <c r="E755" s="119"/>
      <c r="F755" s="119"/>
      <c r="G755" s="75"/>
    </row>
    <row r="756" spans="1:7" x14ac:dyDescent="0.2">
      <c r="A756" s="83"/>
      <c r="B756" s="146"/>
      <c r="C756" s="83"/>
      <c r="D756" s="83"/>
      <c r="E756" s="119"/>
      <c r="F756" s="119"/>
      <c r="G756" s="75"/>
    </row>
    <row r="757" spans="1:7" x14ac:dyDescent="0.2">
      <c r="A757" s="83"/>
      <c r="B757" s="146"/>
      <c r="C757" s="83"/>
      <c r="D757" s="83"/>
      <c r="E757" s="119"/>
      <c r="F757" s="119"/>
      <c r="G757" s="75"/>
    </row>
    <row r="758" spans="1:7" x14ac:dyDescent="0.2">
      <c r="A758" s="83"/>
      <c r="B758" s="146"/>
      <c r="C758" s="83"/>
      <c r="D758" s="83"/>
      <c r="E758" s="119"/>
      <c r="F758" s="119"/>
      <c r="G758" s="75"/>
    </row>
    <row r="759" spans="1:7" x14ac:dyDescent="0.2">
      <c r="A759" s="83"/>
      <c r="B759" s="146"/>
      <c r="C759" s="83"/>
      <c r="D759" s="83"/>
      <c r="E759" s="119"/>
      <c r="F759" s="119"/>
      <c r="G759" s="75"/>
    </row>
    <row r="760" spans="1:7" x14ac:dyDescent="0.2">
      <c r="A760" s="83"/>
      <c r="B760" s="146"/>
      <c r="C760" s="83"/>
      <c r="D760" s="83"/>
      <c r="E760" s="119"/>
      <c r="F760" s="119"/>
      <c r="G760" s="75"/>
    </row>
    <row r="761" spans="1:7" x14ac:dyDescent="0.2">
      <c r="A761" s="83"/>
      <c r="B761" s="146"/>
      <c r="C761" s="83"/>
      <c r="D761" s="83"/>
      <c r="E761" s="119"/>
      <c r="F761" s="119"/>
      <c r="G761" s="75"/>
    </row>
    <row r="762" spans="1:7" x14ac:dyDescent="0.2">
      <c r="A762" s="83"/>
      <c r="B762" s="146"/>
      <c r="C762" s="83"/>
      <c r="D762" s="83"/>
      <c r="E762" s="119"/>
      <c r="F762" s="119"/>
      <c r="G762" s="75"/>
    </row>
    <row r="763" spans="1:7" x14ac:dyDescent="0.2">
      <c r="A763" s="83"/>
      <c r="B763" s="146"/>
      <c r="C763" s="83"/>
      <c r="D763" s="83"/>
      <c r="E763" s="119"/>
      <c r="F763" s="119"/>
      <c r="G763" s="75"/>
    </row>
    <row r="764" spans="1:7" x14ac:dyDescent="0.2">
      <c r="A764" s="83"/>
      <c r="B764" s="146"/>
      <c r="C764" s="83"/>
      <c r="D764" s="83"/>
      <c r="E764" s="119"/>
      <c r="F764" s="119"/>
      <c r="G764" s="75"/>
    </row>
    <row r="765" spans="1:7" x14ac:dyDescent="0.2">
      <c r="A765" s="83"/>
      <c r="B765" s="146"/>
      <c r="C765" s="83"/>
      <c r="D765" s="83"/>
      <c r="E765" s="119"/>
      <c r="F765" s="119"/>
      <c r="G765" s="75"/>
    </row>
    <row r="766" spans="1:7" x14ac:dyDescent="0.2">
      <c r="A766" s="83"/>
      <c r="B766" s="146"/>
      <c r="C766" s="83"/>
      <c r="D766" s="83"/>
      <c r="E766" s="119"/>
      <c r="F766" s="119"/>
      <c r="G766" s="75"/>
    </row>
    <row r="767" spans="1:7" x14ac:dyDescent="0.2">
      <c r="A767" s="83"/>
      <c r="B767" s="146"/>
      <c r="C767" s="83"/>
      <c r="D767" s="83"/>
      <c r="E767" s="119"/>
      <c r="F767" s="119"/>
      <c r="G767" s="75"/>
    </row>
    <row r="768" spans="1:7" x14ac:dyDescent="0.2">
      <c r="A768" s="83"/>
      <c r="B768" s="146"/>
      <c r="C768" s="83"/>
      <c r="D768" s="83"/>
      <c r="E768" s="119"/>
      <c r="F768" s="119"/>
      <c r="G768" s="75"/>
    </row>
    <row r="769" spans="1:7" x14ac:dyDescent="0.2">
      <c r="A769" s="83"/>
      <c r="B769" s="146"/>
      <c r="C769" s="83"/>
      <c r="D769" s="83"/>
      <c r="E769" s="119"/>
      <c r="F769" s="119"/>
      <c r="G769" s="75"/>
    </row>
    <row r="770" spans="1:7" x14ac:dyDescent="0.2">
      <c r="A770" s="83"/>
      <c r="B770" s="146"/>
      <c r="C770" s="83"/>
      <c r="D770" s="83"/>
      <c r="E770" s="119"/>
      <c r="F770" s="119"/>
      <c r="G770" s="75"/>
    </row>
    <row r="771" spans="1:7" x14ac:dyDescent="0.2">
      <c r="A771" s="83"/>
      <c r="B771" s="146"/>
      <c r="C771" s="83"/>
      <c r="D771" s="83"/>
      <c r="E771" s="119"/>
      <c r="F771" s="119"/>
      <c r="G771" s="75"/>
    </row>
    <row r="772" spans="1:7" x14ac:dyDescent="0.2">
      <c r="A772" s="83"/>
      <c r="B772" s="146"/>
      <c r="C772" s="83"/>
      <c r="D772" s="83"/>
      <c r="E772" s="119"/>
      <c r="F772" s="119"/>
      <c r="G772" s="75"/>
    </row>
    <row r="773" spans="1:7" x14ac:dyDescent="0.2">
      <c r="A773" s="83"/>
      <c r="B773" s="146"/>
      <c r="C773" s="83"/>
      <c r="D773" s="83"/>
      <c r="E773" s="119"/>
      <c r="F773" s="119"/>
      <c r="G773" s="75"/>
    </row>
    <row r="774" spans="1:7" x14ac:dyDescent="0.2">
      <c r="A774" s="83"/>
      <c r="B774" s="146"/>
      <c r="C774" s="83"/>
      <c r="D774" s="83"/>
      <c r="E774" s="119"/>
      <c r="F774" s="119"/>
      <c r="G774" s="75"/>
    </row>
    <row r="775" spans="1:7" x14ac:dyDescent="0.2">
      <c r="A775" s="83"/>
      <c r="B775" s="146"/>
      <c r="C775" s="83"/>
      <c r="D775" s="83"/>
      <c r="E775" s="119"/>
      <c r="F775" s="119"/>
      <c r="G775" s="75"/>
    </row>
    <row r="776" spans="1:7" x14ac:dyDescent="0.2">
      <c r="A776" s="83"/>
      <c r="B776" s="146"/>
      <c r="C776" s="83"/>
      <c r="D776" s="83"/>
      <c r="E776" s="119"/>
      <c r="F776" s="119"/>
      <c r="G776" s="75"/>
    </row>
    <row r="777" spans="1:7" x14ac:dyDescent="0.2">
      <c r="A777" s="83"/>
      <c r="B777" s="146"/>
      <c r="C777" s="83"/>
      <c r="D777" s="83"/>
      <c r="E777" s="119"/>
      <c r="F777" s="119"/>
      <c r="G777" s="75"/>
    </row>
    <row r="778" spans="1:7" x14ac:dyDescent="0.2">
      <c r="A778" s="83"/>
      <c r="B778" s="146"/>
      <c r="C778" s="83"/>
      <c r="D778" s="83"/>
      <c r="E778" s="119"/>
      <c r="F778" s="119"/>
      <c r="G778" s="75"/>
    </row>
    <row r="779" spans="1:7" x14ac:dyDescent="0.2">
      <c r="A779" s="83"/>
      <c r="B779" s="146"/>
      <c r="C779" s="83"/>
      <c r="D779" s="83"/>
      <c r="E779" s="119"/>
      <c r="F779" s="119"/>
      <c r="G779" s="75"/>
    </row>
    <row r="780" spans="1:7" x14ac:dyDescent="0.2">
      <c r="A780" s="83"/>
      <c r="B780" s="146"/>
      <c r="C780" s="83"/>
      <c r="D780" s="83"/>
      <c r="E780" s="119"/>
      <c r="F780" s="119"/>
      <c r="G780" s="75"/>
    </row>
    <row r="781" spans="1:7" x14ac:dyDescent="0.2">
      <c r="A781" s="83"/>
      <c r="B781" s="146"/>
      <c r="C781" s="83"/>
      <c r="D781" s="83"/>
      <c r="E781" s="119"/>
      <c r="F781" s="119"/>
      <c r="G781" s="75"/>
    </row>
    <row r="782" spans="1:7" x14ac:dyDescent="0.2">
      <c r="A782" s="83"/>
      <c r="B782" s="146"/>
      <c r="C782" s="83"/>
      <c r="D782" s="83"/>
      <c r="E782" s="119"/>
      <c r="F782" s="119"/>
      <c r="G782" s="75"/>
    </row>
    <row r="783" spans="1:7" x14ac:dyDescent="0.2">
      <c r="A783" s="83"/>
      <c r="B783" s="146"/>
      <c r="C783" s="83"/>
      <c r="D783" s="83"/>
      <c r="E783" s="119"/>
      <c r="F783" s="119"/>
      <c r="G783" s="75"/>
    </row>
    <row r="784" spans="1:7" x14ac:dyDescent="0.2">
      <c r="A784" s="83"/>
      <c r="B784" s="146"/>
      <c r="C784" s="83"/>
      <c r="D784" s="83"/>
      <c r="E784" s="119"/>
      <c r="F784" s="119"/>
      <c r="G784" s="75"/>
    </row>
    <row r="785" spans="1:7" x14ac:dyDescent="0.2">
      <c r="A785" s="83"/>
      <c r="B785" s="146"/>
      <c r="C785" s="83"/>
      <c r="D785" s="83"/>
      <c r="E785" s="119"/>
      <c r="F785" s="119"/>
      <c r="G785" s="75"/>
    </row>
    <row r="786" spans="1:7" x14ac:dyDescent="0.2">
      <c r="A786" s="83"/>
      <c r="B786" s="146"/>
      <c r="C786" s="83"/>
      <c r="D786" s="83"/>
      <c r="E786" s="119"/>
      <c r="F786" s="119"/>
      <c r="G786" s="75"/>
    </row>
    <row r="787" spans="1:7" x14ac:dyDescent="0.2">
      <c r="A787" s="83"/>
      <c r="B787" s="146"/>
      <c r="C787" s="83"/>
      <c r="D787" s="83"/>
      <c r="E787" s="119"/>
      <c r="F787" s="119"/>
      <c r="G787" s="75"/>
    </row>
    <row r="788" spans="1:7" x14ac:dyDescent="0.2">
      <c r="A788" s="83"/>
      <c r="B788" s="146"/>
      <c r="C788" s="83"/>
      <c r="D788" s="83"/>
      <c r="E788" s="119"/>
      <c r="F788" s="119"/>
      <c r="G788" s="75"/>
    </row>
    <row r="789" spans="1:7" x14ac:dyDescent="0.2">
      <c r="A789" s="83"/>
      <c r="B789" s="146"/>
      <c r="C789" s="83"/>
      <c r="D789" s="83"/>
      <c r="E789" s="119"/>
      <c r="F789" s="119"/>
      <c r="G789" s="75"/>
    </row>
    <row r="790" spans="1:7" x14ac:dyDescent="0.2">
      <c r="A790" s="83"/>
      <c r="B790" s="146"/>
      <c r="C790" s="83"/>
      <c r="D790" s="83"/>
      <c r="E790" s="119"/>
      <c r="F790" s="119"/>
      <c r="G790" s="75"/>
    </row>
    <row r="791" spans="1:7" x14ac:dyDescent="0.2">
      <c r="A791" s="83"/>
      <c r="B791" s="146"/>
      <c r="C791" s="83"/>
      <c r="D791" s="83"/>
      <c r="E791" s="119"/>
      <c r="F791" s="119"/>
      <c r="G791" s="75"/>
    </row>
    <row r="792" spans="1:7" x14ac:dyDescent="0.2">
      <c r="A792" s="83"/>
      <c r="B792" s="146"/>
      <c r="C792" s="83"/>
      <c r="D792" s="83"/>
      <c r="E792" s="119"/>
      <c r="F792" s="119"/>
      <c r="G792" s="75"/>
    </row>
    <row r="793" spans="1:7" x14ac:dyDescent="0.2">
      <c r="A793" s="83"/>
      <c r="B793" s="146"/>
      <c r="C793" s="83"/>
      <c r="D793" s="83"/>
      <c r="E793" s="119"/>
      <c r="F793" s="119"/>
      <c r="G793" s="75"/>
    </row>
    <row r="794" spans="1:7" x14ac:dyDescent="0.2">
      <c r="A794" s="83"/>
      <c r="B794" s="146"/>
      <c r="C794" s="83"/>
      <c r="D794" s="83"/>
      <c r="E794" s="119"/>
      <c r="F794" s="119"/>
      <c r="G794" s="75"/>
    </row>
    <row r="795" spans="1:7" x14ac:dyDescent="0.2">
      <c r="A795" s="83"/>
      <c r="B795" s="146"/>
      <c r="C795" s="83"/>
      <c r="D795" s="83"/>
      <c r="E795" s="119"/>
      <c r="F795" s="119"/>
      <c r="G795" s="75"/>
    </row>
    <row r="796" spans="1:7" x14ac:dyDescent="0.2">
      <c r="A796" s="83"/>
      <c r="B796" s="146"/>
      <c r="C796" s="83"/>
      <c r="D796" s="83"/>
      <c r="E796" s="119"/>
      <c r="F796" s="119"/>
      <c r="G796" s="75"/>
    </row>
    <row r="797" spans="1:7" x14ac:dyDescent="0.2">
      <c r="A797" s="83"/>
      <c r="B797" s="146"/>
      <c r="C797" s="83"/>
      <c r="D797" s="83"/>
      <c r="E797" s="119"/>
      <c r="F797" s="119"/>
      <c r="G797" s="75"/>
    </row>
    <row r="798" spans="1:7" x14ac:dyDescent="0.2">
      <c r="A798" s="83"/>
      <c r="B798" s="146"/>
      <c r="C798" s="83"/>
      <c r="D798" s="83"/>
      <c r="E798" s="119"/>
      <c r="F798" s="119"/>
      <c r="G798" s="75"/>
    </row>
    <row r="799" spans="1:7" x14ac:dyDescent="0.2">
      <c r="A799" s="83"/>
      <c r="B799" s="146"/>
      <c r="C799" s="83"/>
      <c r="D799" s="83"/>
      <c r="E799" s="119"/>
      <c r="F799" s="119"/>
      <c r="G799" s="75"/>
    </row>
    <row r="800" spans="1:7" x14ac:dyDescent="0.2">
      <c r="A800" s="83"/>
      <c r="B800" s="146"/>
      <c r="C800" s="83"/>
      <c r="D800" s="83"/>
      <c r="E800" s="119"/>
      <c r="F800" s="119"/>
      <c r="G800" s="75"/>
    </row>
    <row r="801" spans="1:7" x14ac:dyDescent="0.2">
      <c r="A801" s="83"/>
      <c r="B801" s="146"/>
      <c r="C801" s="83"/>
      <c r="D801" s="83"/>
      <c r="E801" s="119"/>
      <c r="F801" s="119"/>
      <c r="G801" s="75"/>
    </row>
    <row r="802" spans="1:7" x14ac:dyDescent="0.2">
      <c r="A802" s="83"/>
      <c r="B802" s="146"/>
      <c r="C802" s="83"/>
      <c r="D802" s="83"/>
      <c r="E802" s="119"/>
      <c r="F802" s="119"/>
      <c r="G802" s="75"/>
    </row>
    <row r="803" spans="1:7" x14ac:dyDescent="0.2">
      <c r="A803" s="83"/>
      <c r="B803" s="146"/>
      <c r="C803" s="83"/>
      <c r="D803" s="83"/>
      <c r="E803" s="119"/>
      <c r="F803" s="119"/>
      <c r="G803" s="75"/>
    </row>
    <row r="804" spans="1:7" x14ac:dyDescent="0.2">
      <c r="A804" s="83"/>
      <c r="B804" s="146"/>
      <c r="C804" s="83"/>
      <c r="D804" s="83"/>
      <c r="E804" s="119"/>
      <c r="F804" s="119"/>
      <c r="G804" s="75"/>
    </row>
    <row r="805" spans="1:7" x14ac:dyDescent="0.2">
      <c r="A805" s="83"/>
      <c r="B805" s="146"/>
      <c r="C805" s="83"/>
      <c r="D805" s="83"/>
      <c r="E805" s="119"/>
      <c r="F805" s="119"/>
      <c r="G805" s="75"/>
    </row>
    <row r="806" spans="1:7" x14ac:dyDescent="0.2">
      <c r="A806" s="83"/>
      <c r="B806" s="146"/>
      <c r="C806" s="83"/>
      <c r="D806" s="83"/>
      <c r="E806" s="119"/>
      <c r="F806" s="119"/>
      <c r="G806" s="75"/>
    </row>
    <row r="807" spans="1:7" x14ac:dyDescent="0.2">
      <c r="A807" s="83"/>
      <c r="B807" s="146"/>
      <c r="C807" s="83"/>
      <c r="D807" s="83"/>
      <c r="E807" s="119"/>
      <c r="F807" s="119"/>
      <c r="G807" s="75"/>
    </row>
    <row r="808" spans="1:7" x14ac:dyDescent="0.2">
      <c r="A808" s="83"/>
      <c r="B808" s="146"/>
      <c r="C808" s="83"/>
      <c r="D808" s="83"/>
      <c r="E808" s="119"/>
      <c r="F808" s="119"/>
      <c r="G808" s="75"/>
    </row>
    <row r="809" spans="1:7" x14ac:dyDescent="0.2">
      <c r="A809" s="83"/>
      <c r="B809" s="146"/>
      <c r="C809" s="83"/>
      <c r="D809" s="83"/>
      <c r="E809" s="119"/>
      <c r="F809" s="119"/>
      <c r="G809" s="75"/>
    </row>
    <row r="810" spans="1:7" x14ac:dyDescent="0.2">
      <c r="A810" s="83"/>
      <c r="B810" s="146"/>
      <c r="C810" s="83"/>
      <c r="D810" s="83"/>
      <c r="E810" s="119"/>
      <c r="F810" s="119"/>
      <c r="G810" s="75"/>
    </row>
    <row r="811" spans="1:7" x14ac:dyDescent="0.2">
      <c r="A811" s="83"/>
      <c r="B811" s="146"/>
      <c r="C811" s="83"/>
      <c r="D811" s="83"/>
      <c r="E811" s="119"/>
      <c r="F811" s="119"/>
      <c r="G811" s="75"/>
    </row>
    <row r="812" spans="1:7" x14ac:dyDescent="0.2">
      <c r="A812" s="83"/>
      <c r="B812" s="146"/>
      <c r="C812" s="83"/>
      <c r="D812" s="83"/>
      <c r="E812" s="119"/>
      <c r="F812" s="119"/>
      <c r="G812" s="75"/>
    </row>
    <row r="813" spans="1:7" x14ac:dyDescent="0.2">
      <c r="A813" s="83"/>
      <c r="B813" s="146"/>
      <c r="C813" s="83"/>
      <c r="D813" s="83"/>
      <c r="E813" s="119"/>
      <c r="F813" s="119"/>
      <c r="G813" s="75"/>
    </row>
    <row r="814" spans="1:7" x14ac:dyDescent="0.2">
      <c r="A814" s="83"/>
      <c r="B814" s="146"/>
      <c r="C814" s="83"/>
      <c r="D814" s="83"/>
      <c r="E814" s="119"/>
      <c r="F814" s="119"/>
      <c r="G814" s="75"/>
    </row>
    <row r="815" spans="1:7" x14ac:dyDescent="0.2">
      <c r="A815" s="83"/>
      <c r="B815" s="146"/>
      <c r="C815" s="83"/>
      <c r="D815" s="83"/>
      <c r="E815" s="119"/>
      <c r="F815" s="119"/>
      <c r="G815" s="75"/>
    </row>
    <row r="816" spans="1:7" x14ac:dyDescent="0.2">
      <c r="A816" s="83"/>
      <c r="B816" s="146"/>
      <c r="C816" s="83"/>
      <c r="D816" s="83"/>
      <c r="E816" s="119"/>
      <c r="F816" s="119"/>
      <c r="G816" s="75"/>
    </row>
    <row r="817" spans="1:7" x14ac:dyDescent="0.2">
      <c r="A817" s="83"/>
      <c r="B817" s="146"/>
      <c r="C817" s="83"/>
      <c r="D817" s="83"/>
      <c r="E817" s="119"/>
      <c r="F817" s="119"/>
      <c r="G817" s="75"/>
    </row>
    <row r="818" spans="1:7" x14ac:dyDescent="0.2">
      <c r="A818" s="83"/>
      <c r="B818" s="146"/>
      <c r="C818" s="83"/>
      <c r="D818" s="83"/>
      <c r="E818" s="119"/>
      <c r="F818" s="119"/>
      <c r="G818" s="75"/>
    </row>
    <row r="819" spans="1:7" x14ac:dyDescent="0.2">
      <c r="A819" s="83"/>
      <c r="B819" s="146"/>
      <c r="C819" s="83"/>
      <c r="D819" s="83"/>
      <c r="E819" s="119"/>
      <c r="F819" s="119"/>
      <c r="G819" s="75"/>
    </row>
    <row r="820" spans="1:7" x14ac:dyDescent="0.2">
      <c r="A820" s="83"/>
      <c r="B820" s="146"/>
      <c r="C820" s="83"/>
      <c r="D820" s="83"/>
      <c r="E820" s="119"/>
      <c r="F820" s="119"/>
      <c r="G820" s="75"/>
    </row>
    <row r="821" spans="1:7" x14ac:dyDescent="0.2">
      <c r="A821" s="83"/>
      <c r="B821" s="146"/>
      <c r="C821" s="83"/>
      <c r="D821" s="83"/>
      <c r="E821" s="119"/>
      <c r="F821" s="119"/>
      <c r="G821" s="75"/>
    </row>
    <row r="822" spans="1:7" x14ac:dyDescent="0.2">
      <c r="A822" s="83"/>
      <c r="B822" s="146"/>
      <c r="C822" s="83"/>
      <c r="D822" s="83"/>
      <c r="E822" s="119"/>
      <c r="F822" s="119"/>
      <c r="G822" s="75"/>
    </row>
    <row r="823" spans="1:7" x14ac:dyDescent="0.2">
      <c r="A823" s="83"/>
      <c r="B823" s="146"/>
      <c r="C823" s="83"/>
      <c r="D823" s="83"/>
      <c r="E823" s="119"/>
      <c r="F823" s="119"/>
      <c r="G823" s="75"/>
    </row>
    <row r="824" spans="1:7" x14ac:dyDescent="0.2">
      <c r="A824" s="83"/>
      <c r="B824" s="146"/>
      <c r="C824" s="83"/>
      <c r="D824" s="83"/>
      <c r="E824" s="119"/>
      <c r="F824" s="119"/>
      <c r="G824" s="75"/>
    </row>
    <row r="825" spans="1:7" x14ac:dyDescent="0.2">
      <c r="A825" s="83"/>
      <c r="B825" s="146"/>
      <c r="C825" s="83"/>
      <c r="D825" s="83"/>
      <c r="E825" s="119"/>
      <c r="F825" s="119"/>
      <c r="G825" s="75"/>
    </row>
    <row r="826" spans="1:7" x14ac:dyDescent="0.2">
      <c r="A826" s="83"/>
      <c r="B826" s="146"/>
      <c r="C826" s="83"/>
      <c r="D826" s="83"/>
      <c r="E826" s="119"/>
      <c r="F826" s="119"/>
      <c r="G826" s="75"/>
    </row>
    <row r="827" spans="1:7" x14ac:dyDescent="0.2">
      <c r="A827" s="83"/>
      <c r="B827" s="146"/>
      <c r="C827" s="83"/>
      <c r="D827" s="83"/>
      <c r="E827" s="119"/>
      <c r="F827" s="119"/>
      <c r="G827" s="75"/>
    </row>
    <row r="828" spans="1:7" x14ac:dyDescent="0.2">
      <c r="A828" s="83"/>
      <c r="B828" s="146"/>
      <c r="C828" s="83"/>
      <c r="D828" s="83"/>
      <c r="E828" s="119"/>
      <c r="F828" s="119"/>
      <c r="G828" s="75"/>
    </row>
    <row r="829" spans="1:7" x14ac:dyDescent="0.2">
      <c r="A829" s="83"/>
      <c r="B829" s="146"/>
      <c r="C829" s="83"/>
      <c r="D829" s="83"/>
      <c r="E829" s="119"/>
      <c r="F829" s="119"/>
      <c r="G829" s="75"/>
    </row>
    <row r="830" spans="1:7" x14ac:dyDescent="0.2">
      <c r="A830" s="83"/>
      <c r="B830" s="146"/>
      <c r="C830" s="83"/>
      <c r="D830" s="83"/>
      <c r="E830" s="119"/>
      <c r="F830" s="119"/>
      <c r="G830" s="75"/>
    </row>
    <row r="831" spans="1:7" x14ac:dyDescent="0.2">
      <c r="A831" s="83"/>
      <c r="B831" s="146"/>
      <c r="C831" s="83"/>
      <c r="D831" s="83"/>
      <c r="E831" s="119"/>
      <c r="F831" s="119"/>
      <c r="G831" s="75"/>
    </row>
    <row r="832" spans="1:7" x14ac:dyDescent="0.2">
      <c r="A832" s="83"/>
      <c r="B832" s="146"/>
      <c r="C832" s="83"/>
      <c r="D832" s="83"/>
      <c r="E832" s="119"/>
      <c r="F832" s="119"/>
      <c r="G832" s="75"/>
    </row>
    <row r="833" spans="1:7" x14ac:dyDescent="0.2">
      <c r="A833" s="83"/>
      <c r="B833" s="146"/>
      <c r="C833" s="83"/>
      <c r="D833" s="83"/>
      <c r="E833" s="119"/>
      <c r="F833" s="119"/>
      <c r="G833" s="75"/>
    </row>
    <row r="834" spans="1:7" x14ac:dyDescent="0.2">
      <c r="A834" s="83"/>
      <c r="B834" s="146"/>
      <c r="C834" s="83"/>
      <c r="D834" s="83"/>
      <c r="E834" s="119"/>
      <c r="F834" s="119"/>
      <c r="G834" s="75"/>
    </row>
    <row r="835" spans="1:7" x14ac:dyDescent="0.2">
      <c r="A835" s="83"/>
      <c r="B835" s="146"/>
      <c r="C835" s="83"/>
      <c r="D835" s="83"/>
      <c r="E835" s="119"/>
      <c r="F835" s="119"/>
      <c r="G835" s="75"/>
    </row>
    <row r="836" spans="1:7" x14ac:dyDescent="0.2">
      <c r="A836" s="83"/>
      <c r="B836" s="146"/>
      <c r="C836" s="83"/>
      <c r="D836" s="83"/>
      <c r="E836" s="119"/>
      <c r="F836" s="119"/>
      <c r="G836" s="75"/>
    </row>
    <row r="837" spans="1:7" x14ac:dyDescent="0.2">
      <c r="A837" s="83"/>
      <c r="B837" s="146"/>
      <c r="C837" s="83"/>
      <c r="D837" s="83"/>
      <c r="E837" s="119"/>
      <c r="F837" s="119"/>
      <c r="G837" s="75"/>
    </row>
    <row r="838" spans="1:7" x14ac:dyDescent="0.2">
      <c r="A838" s="83"/>
      <c r="B838" s="146"/>
      <c r="C838" s="83"/>
      <c r="D838" s="83"/>
      <c r="E838" s="119"/>
      <c r="F838" s="119"/>
      <c r="G838" s="75"/>
    </row>
    <row r="839" spans="1:7" x14ac:dyDescent="0.2">
      <c r="A839" s="83"/>
      <c r="B839" s="146"/>
      <c r="C839" s="83"/>
      <c r="D839" s="83"/>
      <c r="E839" s="119"/>
      <c r="F839" s="119"/>
      <c r="G839" s="75"/>
    </row>
    <row r="840" spans="1:7" x14ac:dyDescent="0.2">
      <c r="A840" s="83"/>
      <c r="B840" s="146"/>
      <c r="C840" s="83"/>
      <c r="D840" s="83"/>
      <c r="E840" s="119"/>
      <c r="F840" s="119"/>
      <c r="G840" s="75"/>
    </row>
    <row r="841" spans="1:7" x14ac:dyDescent="0.2">
      <c r="A841" s="83"/>
      <c r="B841" s="146"/>
      <c r="C841" s="83"/>
      <c r="D841" s="83"/>
      <c r="E841" s="119"/>
      <c r="F841" s="119"/>
      <c r="G841" s="75"/>
    </row>
    <row r="842" spans="1:7" x14ac:dyDescent="0.2">
      <c r="A842" s="83"/>
      <c r="B842" s="146"/>
      <c r="C842" s="83"/>
      <c r="D842" s="83"/>
      <c r="E842" s="119"/>
      <c r="F842" s="119"/>
      <c r="G842" s="75"/>
    </row>
    <row r="843" spans="1:7" x14ac:dyDescent="0.2">
      <c r="A843" s="83"/>
      <c r="B843" s="146"/>
      <c r="C843" s="83"/>
      <c r="D843" s="83"/>
      <c r="E843" s="119"/>
      <c r="F843" s="119"/>
      <c r="G843" s="75"/>
    </row>
    <row r="844" spans="1:7" x14ac:dyDescent="0.2">
      <c r="A844" s="83"/>
      <c r="B844" s="146"/>
      <c r="C844" s="83"/>
      <c r="D844" s="83"/>
      <c r="E844" s="119"/>
      <c r="F844" s="119"/>
      <c r="G844" s="75"/>
    </row>
    <row r="845" spans="1:7" x14ac:dyDescent="0.2">
      <c r="A845" s="83"/>
      <c r="B845" s="146"/>
      <c r="C845" s="83"/>
      <c r="D845" s="83"/>
      <c r="E845" s="119"/>
      <c r="F845" s="119"/>
      <c r="G845" s="75"/>
    </row>
    <row r="846" spans="1:7" x14ac:dyDescent="0.2">
      <c r="A846" s="83"/>
      <c r="B846" s="146"/>
      <c r="C846" s="83"/>
      <c r="D846" s="83"/>
      <c r="E846" s="119"/>
      <c r="F846" s="119"/>
      <c r="G846" s="75"/>
    </row>
    <row r="847" spans="1:7" x14ac:dyDescent="0.2">
      <c r="A847" s="83"/>
      <c r="B847" s="146"/>
      <c r="C847" s="83"/>
      <c r="D847" s="83"/>
      <c r="E847" s="119"/>
      <c r="F847" s="119"/>
      <c r="G847" s="75"/>
    </row>
    <row r="848" spans="1:7" x14ac:dyDescent="0.2">
      <c r="A848" s="83"/>
      <c r="B848" s="146"/>
      <c r="C848" s="83"/>
      <c r="D848" s="83"/>
      <c r="E848" s="119"/>
      <c r="F848" s="119"/>
      <c r="G848" s="75"/>
    </row>
    <row r="849" spans="1:7" x14ac:dyDescent="0.2">
      <c r="A849" s="83"/>
      <c r="B849" s="146"/>
      <c r="C849" s="83"/>
      <c r="D849" s="83"/>
      <c r="E849" s="119"/>
      <c r="F849" s="119"/>
      <c r="G849" s="75"/>
    </row>
    <row r="850" spans="1:7" x14ac:dyDescent="0.2">
      <c r="A850" s="83"/>
      <c r="B850" s="146"/>
      <c r="C850" s="83"/>
      <c r="D850" s="83"/>
      <c r="E850" s="119"/>
      <c r="F850" s="119"/>
      <c r="G850" s="75"/>
    </row>
    <row r="851" spans="1:7" x14ac:dyDescent="0.2">
      <c r="A851" s="83"/>
      <c r="B851" s="146"/>
      <c r="C851" s="83"/>
      <c r="D851" s="83"/>
      <c r="E851" s="119"/>
      <c r="F851" s="119"/>
      <c r="G851" s="75"/>
    </row>
    <row r="852" spans="1:7" x14ac:dyDescent="0.2">
      <c r="A852" s="83"/>
      <c r="B852" s="146"/>
      <c r="C852" s="83"/>
      <c r="D852" s="83"/>
      <c r="E852" s="119"/>
      <c r="F852" s="119"/>
      <c r="G852" s="75"/>
    </row>
    <row r="853" spans="1:7" x14ac:dyDescent="0.2">
      <c r="A853" s="83"/>
      <c r="B853" s="146"/>
      <c r="C853" s="83"/>
      <c r="D853" s="83"/>
      <c r="E853" s="119"/>
      <c r="F853" s="119"/>
      <c r="G853" s="75"/>
    </row>
    <row r="854" spans="1:7" x14ac:dyDescent="0.2">
      <c r="A854" s="83"/>
      <c r="B854" s="146"/>
      <c r="C854" s="83"/>
      <c r="D854" s="83"/>
      <c r="E854" s="119"/>
      <c r="F854" s="119"/>
      <c r="G854" s="75"/>
    </row>
    <row r="855" spans="1:7" x14ac:dyDescent="0.2">
      <c r="A855" s="83"/>
      <c r="B855" s="146"/>
      <c r="C855" s="83"/>
      <c r="D855" s="83"/>
      <c r="E855" s="119"/>
      <c r="F855" s="119"/>
      <c r="G855" s="75"/>
    </row>
    <row r="856" spans="1:7" x14ac:dyDescent="0.2">
      <c r="A856" s="83"/>
      <c r="B856" s="146"/>
      <c r="C856" s="83"/>
      <c r="D856" s="83"/>
      <c r="E856" s="119"/>
      <c r="F856" s="119"/>
      <c r="G856" s="75"/>
    </row>
    <row r="857" spans="1:7" x14ac:dyDescent="0.2">
      <c r="A857" s="83"/>
      <c r="B857" s="146"/>
      <c r="C857" s="83"/>
      <c r="D857" s="83"/>
      <c r="E857" s="119"/>
      <c r="F857" s="119"/>
      <c r="G857" s="75"/>
    </row>
    <row r="858" spans="1:7" x14ac:dyDescent="0.2">
      <c r="A858" s="83"/>
      <c r="B858" s="146"/>
      <c r="C858" s="83"/>
      <c r="D858" s="83"/>
      <c r="E858" s="119"/>
      <c r="F858" s="119"/>
      <c r="G858" s="75"/>
    </row>
    <row r="859" spans="1:7" x14ac:dyDescent="0.2">
      <c r="A859" s="83"/>
      <c r="B859" s="146"/>
      <c r="C859" s="83"/>
      <c r="D859" s="83"/>
      <c r="E859" s="119"/>
      <c r="F859" s="119"/>
      <c r="G859" s="75"/>
    </row>
    <row r="860" spans="1:7" x14ac:dyDescent="0.2">
      <c r="A860" s="83"/>
      <c r="B860" s="146"/>
      <c r="C860" s="83"/>
      <c r="D860" s="83"/>
      <c r="E860" s="119"/>
      <c r="F860" s="119"/>
      <c r="G860" s="75"/>
    </row>
    <row r="861" spans="1:7" x14ac:dyDescent="0.2">
      <c r="A861" s="83"/>
      <c r="B861" s="146"/>
      <c r="C861" s="83"/>
      <c r="D861" s="83"/>
      <c r="E861" s="119"/>
      <c r="F861" s="119"/>
      <c r="G861" s="75"/>
    </row>
    <row r="862" spans="1:7" x14ac:dyDescent="0.2">
      <c r="A862" s="83"/>
      <c r="B862" s="146"/>
      <c r="C862" s="83"/>
      <c r="D862" s="83"/>
      <c r="E862" s="119"/>
      <c r="F862" s="119"/>
      <c r="G862" s="75"/>
    </row>
    <row r="863" spans="1:7" x14ac:dyDescent="0.2">
      <c r="A863" s="83"/>
      <c r="B863" s="146"/>
      <c r="C863" s="83"/>
      <c r="D863" s="83"/>
      <c r="E863" s="119"/>
      <c r="F863" s="119"/>
      <c r="G863" s="75"/>
    </row>
    <row r="864" spans="1:7" x14ac:dyDescent="0.2">
      <c r="A864" s="83"/>
      <c r="B864" s="146"/>
      <c r="C864" s="83"/>
      <c r="D864" s="83"/>
      <c r="E864" s="119"/>
      <c r="F864" s="119"/>
      <c r="G864" s="75"/>
    </row>
    <row r="865" spans="1:7" x14ac:dyDescent="0.2">
      <c r="A865" s="83"/>
      <c r="B865" s="146"/>
      <c r="C865" s="83"/>
      <c r="D865" s="83"/>
      <c r="E865" s="119"/>
      <c r="F865" s="119"/>
      <c r="G865" s="75"/>
    </row>
    <row r="866" spans="1:7" x14ac:dyDescent="0.2">
      <c r="A866" s="83"/>
      <c r="B866" s="146"/>
      <c r="C866" s="83"/>
      <c r="D866" s="83"/>
      <c r="E866" s="119"/>
      <c r="F866" s="119"/>
      <c r="G866" s="75"/>
    </row>
    <row r="867" spans="1:7" x14ac:dyDescent="0.2">
      <c r="A867" s="83"/>
      <c r="B867" s="146"/>
      <c r="C867" s="83"/>
      <c r="D867" s="83"/>
      <c r="E867" s="119"/>
      <c r="F867" s="119"/>
      <c r="G867" s="75"/>
    </row>
    <row r="868" spans="1:7" x14ac:dyDescent="0.2">
      <c r="A868" s="83"/>
      <c r="B868" s="146"/>
      <c r="C868" s="83"/>
      <c r="D868" s="83"/>
      <c r="E868" s="119"/>
      <c r="F868" s="119"/>
      <c r="G868" s="75"/>
    </row>
    <row r="869" spans="1:7" x14ac:dyDescent="0.2">
      <c r="A869" s="83"/>
      <c r="B869" s="146"/>
      <c r="C869" s="83"/>
      <c r="D869" s="83"/>
      <c r="E869" s="119"/>
      <c r="F869" s="119"/>
      <c r="G869" s="75"/>
    </row>
    <row r="870" spans="1:7" x14ac:dyDescent="0.2">
      <c r="A870" s="83"/>
      <c r="B870" s="146"/>
      <c r="C870" s="83"/>
      <c r="D870" s="83"/>
      <c r="E870" s="119"/>
      <c r="F870" s="119"/>
      <c r="G870" s="75"/>
    </row>
    <row r="871" spans="1:7" x14ac:dyDescent="0.2">
      <c r="A871" s="83"/>
      <c r="B871" s="146"/>
      <c r="C871" s="83"/>
      <c r="D871" s="83"/>
      <c r="E871" s="119"/>
      <c r="F871" s="119"/>
      <c r="G871" s="75"/>
    </row>
    <row r="872" spans="1:7" x14ac:dyDescent="0.2">
      <c r="A872" s="83"/>
      <c r="B872" s="146"/>
      <c r="C872" s="83"/>
      <c r="D872" s="83"/>
      <c r="E872" s="119"/>
      <c r="F872" s="119"/>
      <c r="G872" s="75"/>
    </row>
    <row r="873" spans="1:7" x14ac:dyDescent="0.2">
      <c r="A873" s="83"/>
      <c r="B873" s="146"/>
      <c r="C873" s="83"/>
      <c r="D873" s="83"/>
      <c r="E873" s="119"/>
      <c r="F873" s="119"/>
      <c r="G873" s="75"/>
    </row>
    <row r="874" spans="1:7" x14ac:dyDescent="0.2">
      <c r="A874" s="83"/>
      <c r="B874" s="146"/>
      <c r="C874" s="83"/>
      <c r="D874" s="83"/>
      <c r="E874" s="119"/>
      <c r="F874" s="119"/>
      <c r="G874" s="75"/>
    </row>
    <row r="875" spans="1:7" x14ac:dyDescent="0.2">
      <c r="A875" s="83"/>
      <c r="B875" s="146"/>
      <c r="C875" s="83"/>
      <c r="D875" s="83"/>
      <c r="E875" s="119"/>
      <c r="F875" s="119"/>
      <c r="G875" s="75"/>
    </row>
    <row r="876" spans="1:7" x14ac:dyDescent="0.2">
      <c r="A876" s="83"/>
      <c r="B876" s="146"/>
      <c r="C876" s="83"/>
      <c r="D876" s="83"/>
      <c r="E876" s="119"/>
      <c r="F876" s="119"/>
      <c r="G876" s="75"/>
    </row>
    <row r="877" spans="1:7" x14ac:dyDescent="0.2">
      <c r="A877" s="83"/>
      <c r="B877" s="146"/>
      <c r="C877" s="83"/>
      <c r="D877" s="83"/>
      <c r="E877" s="119"/>
      <c r="F877" s="119"/>
      <c r="G877" s="75"/>
    </row>
    <row r="878" spans="1:7" x14ac:dyDescent="0.2">
      <c r="A878" s="83"/>
      <c r="B878" s="146"/>
      <c r="C878" s="83"/>
      <c r="D878" s="83"/>
      <c r="E878" s="119"/>
      <c r="F878" s="119"/>
      <c r="G878" s="75"/>
    </row>
    <row r="879" spans="1:7" x14ac:dyDescent="0.2">
      <c r="A879" s="83"/>
      <c r="B879" s="146"/>
      <c r="C879" s="83"/>
      <c r="D879" s="83"/>
      <c r="E879" s="119"/>
      <c r="F879" s="119"/>
      <c r="G879" s="75"/>
    </row>
    <row r="880" spans="1:7" x14ac:dyDescent="0.2">
      <c r="A880" s="83"/>
      <c r="B880" s="146"/>
      <c r="C880" s="83"/>
      <c r="D880" s="83"/>
      <c r="E880" s="119"/>
      <c r="F880" s="119"/>
      <c r="G880" s="75"/>
    </row>
    <row r="881" spans="1:7" x14ac:dyDescent="0.2">
      <c r="A881" s="83"/>
      <c r="B881" s="146"/>
      <c r="C881" s="83"/>
      <c r="D881" s="83"/>
      <c r="E881" s="119"/>
      <c r="F881" s="119"/>
      <c r="G881" s="75"/>
    </row>
    <row r="882" spans="1:7" x14ac:dyDescent="0.2">
      <c r="A882" s="83"/>
      <c r="B882" s="146"/>
      <c r="C882" s="83"/>
      <c r="D882" s="83"/>
      <c r="E882" s="119"/>
      <c r="F882" s="119"/>
      <c r="G882" s="75"/>
    </row>
    <row r="883" spans="1:7" x14ac:dyDescent="0.2">
      <c r="A883" s="83"/>
      <c r="B883" s="146"/>
      <c r="C883" s="83"/>
      <c r="D883" s="83"/>
      <c r="E883" s="119"/>
      <c r="F883" s="119"/>
      <c r="G883" s="75"/>
    </row>
    <row r="884" spans="1:7" x14ac:dyDescent="0.2">
      <c r="A884" s="83"/>
      <c r="B884" s="146"/>
      <c r="C884" s="83"/>
      <c r="D884" s="83"/>
      <c r="E884" s="119"/>
      <c r="F884" s="119"/>
      <c r="G884" s="75"/>
    </row>
    <row r="885" spans="1:7" x14ac:dyDescent="0.2">
      <c r="A885" s="83"/>
      <c r="B885" s="146"/>
      <c r="C885" s="83"/>
      <c r="D885" s="83"/>
      <c r="E885" s="119"/>
      <c r="F885" s="119"/>
      <c r="G885" s="75"/>
    </row>
    <row r="886" spans="1:7" x14ac:dyDescent="0.2">
      <c r="A886" s="83"/>
      <c r="B886" s="146"/>
      <c r="C886" s="83"/>
      <c r="D886" s="83"/>
      <c r="E886" s="119"/>
      <c r="F886" s="119"/>
      <c r="G886" s="75"/>
    </row>
    <row r="887" spans="1:7" x14ac:dyDescent="0.2">
      <c r="A887" s="83"/>
      <c r="B887" s="146"/>
      <c r="C887" s="83"/>
      <c r="D887" s="83"/>
      <c r="E887" s="119"/>
      <c r="F887" s="119"/>
      <c r="G887" s="75"/>
    </row>
    <row r="888" spans="1:7" x14ac:dyDescent="0.2">
      <c r="A888" s="83"/>
      <c r="B888" s="146"/>
      <c r="C888" s="83"/>
      <c r="D888" s="83"/>
      <c r="E888" s="119"/>
      <c r="F888" s="119"/>
      <c r="G888" s="75"/>
    </row>
    <row r="889" spans="1:7" x14ac:dyDescent="0.2">
      <c r="A889" s="83"/>
      <c r="B889" s="146"/>
      <c r="C889" s="83"/>
      <c r="D889" s="83"/>
      <c r="E889" s="119"/>
      <c r="F889" s="119"/>
      <c r="G889" s="75"/>
    </row>
    <row r="890" spans="1:7" x14ac:dyDescent="0.2">
      <c r="A890" s="83"/>
      <c r="B890" s="146"/>
      <c r="C890" s="83"/>
      <c r="D890" s="83"/>
      <c r="E890" s="119"/>
      <c r="F890" s="119"/>
      <c r="G890" s="75"/>
    </row>
    <row r="891" spans="1:7" x14ac:dyDescent="0.2">
      <c r="A891" s="83"/>
      <c r="B891" s="146"/>
      <c r="C891" s="83"/>
      <c r="D891" s="83"/>
      <c r="E891" s="119"/>
      <c r="F891" s="119"/>
      <c r="G891" s="75"/>
    </row>
    <row r="892" spans="1:7" x14ac:dyDescent="0.2">
      <c r="A892" s="83"/>
      <c r="B892" s="146"/>
      <c r="C892" s="83"/>
      <c r="D892" s="83"/>
      <c r="E892" s="119"/>
      <c r="F892" s="119"/>
      <c r="G892" s="75"/>
    </row>
    <row r="893" spans="1:7" x14ac:dyDescent="0.2">
      <c r="A893" s="83"/>
      <c r="B893" s="146"/>
      <c r="C893" s="83"/>
      <c r="D893" s="83"/>
      <c r="E893" s="119"/>
      <c r="F893" s="119"/>
      <c r="G893" s="75"/>
    </row>
    <row r="894" spans="1:7" x14ac:dyDescent="0.2">
      <c r="A894" s="83"/>
      <c r="B894" s="146"/>
      <c r="C894" s="83"/>
      <c r="D894" s="83"/>
      <c r="E894" s="119"/>
      <c r="F894" s="119"/>
      <c r="G894" s="75"/>
    </row>
    <row r="895" spans="1:7" x14ac:dyDescent="0.2">
      <c r="A895" s="83"/>
      <c r="B895" s="146"/>
      <c r="C895" s="83"/>
      <c r="D895" s="83"/>
      <c r="E895" s="119"/>
      <c r="F895" s="119"/>
      <c r="G895" s="75"/>
    </row>
    <row r="896" spans="1:7" x14ac:dyDescent="0.2">
      <c r="A896" s="83"/>
      <c r="B896" s="146"/>
      <c r="C896" s="83"/>
      <c r="D896" s="83"/>
      <c r="E896" s="119"/>
      <c r="F896" s="119"/>
      <c r="G896" s="75"/>
    </row>
    <row r="897" spans="1:7" x14ac:dyDescent="0.2">
      <c r="A897" s="83"/>
      <c r="B897" s="146"/>
      <c r="C897" s="83"/>
      <c r="D897" s="83"/>
      <c r="E897" s="119"/>
      <c r="F897" s="119"/>
      <c r="G897" s="75"/>
    </row>
    <row r="898" spans="1:7" x14ac:dyDescent="0.2">
      <c r="A898" s="83"/>
      <c r="B898" s="146"/>
      <c r="C898" s="83"/>
      <c r="D898" s="83"/>
      <c r="E898" s="119"/>
      <c r="F898" s="119"/>
      <c r="G898" s="75"/>
    </row>
    <row r="899" spans="1:7" x14ac:dyDescent="0.2">
      <c r="A899" s="83"/>
      <c r="B899" s="146"/>
      <c r="C899" s="83"/>
      <c r="D899" s="83"/>
      <c r="E899" s="119"/>
      <c r="F899" s="119"/>
      <c r="G899" s="75"/>
    </row>
    <row r="900" spans="1:7" x14ac:dyDescent="0.2">
      <c r="A900" s="83"/>
      <c r="B900" s="146"/>
      <c r="C900" s="83"/>
      <c r="D900" s="83"/>
      <c r="E900" s="119"/>
      <c r="F900" s="119"/>
      <c r="G900" s="75"/>
    </row>
    <row r="901" spans="1:7" x14ac:dyDescent="0.2">
      <c r="A901" s="83"/>
      <c r="B901" s="146"/>
      <c r="C901" s="83"/>
      <c r="D901" s="83"/>
      <c r="E901" s="119"/>
      <c r="F901" s="119"/>
      <c r="G901" s="75"/>
    </row>
    <row r="902" spans="1:7" x14ac:dyDescent="0.2">
      <c r="A902" s="83"/>
      <c r="B902" s="146"/>
      <c r="C902" s="83"/>
      <c r="D902" s="83"/>
      <c r="E902" s="119"/>
      <c r="F902" s="119"/>
      <c r="G902" s="75"/>
    </row>
    <row r="903" spans="1:7" x14ac:dyDescent="0.2">
      <c r="A903" s="83"/>
      <c r="B903" s="146"/>
      <c r="C903" s="83"/>
      <c r="D903" s="83"/>
      <c r="E903" s="119"/>
      <c r="F903" s="119"/>
      <c r="G903" s="75"/>
    </row>
    <row r="904" spans="1:7" x14ac:dyDescent="0.2">
      <c r="A904" s="83"/>
      <c r="B904" s="146"/>
      <c r="C904" s="83"/>
      <c r="D904" s="83"/>
      <c r="E904" s="119"/>
      <c r="F904" s="119"/>
      <c r="G904" s="75"/>
    </row>
    <row r="905" spans="1:7" x14ac:dyDescent="0.2">
      <c r="A905" s="83"/>
      <c r="B905" s="146"/>
      <c r="C905" s="83"/>
      <c r="D905" s="83"/>
      <c r="E905" s="119"/>
      <c r="F905" s="119"/>
      <c r="G905" s="75"/>
    </row>
    <row r="906" spans="1:7" x14ac:dyDescent="0.2">
      <c r="A906" s="83"/>
      <c r="B906" s="146"/>
      <c r="C906" s="83"/>
      <c r="D906" s="83"/>
      <c r="E906" s="119"/>
      <c r="F906" s="119"/>
      <c r="G906" s="75"/>
    </row>
    <row r="907" spans="1:7" x14ac:dyDescent="0.2">
      <c r="A907" s="83"/>
      <c r="B907" s="146"/>
      <c r="C907" s="83"/>
      <c r="D907" s="83"/>
      <c r="E907" s="119"/>
      <c r="F907" s="119"/>
      <c r="G907" s="75"/>
    </row>
    <row r="908" spans="1:7" x14ac:dyDescent="0.2">
      <c r="A908" s="83"/>
      <c r="B908" s="146"/>
      <c r="C908" s="83"/>
      <c r="D908" s="83"/>
      <c r="E908" s="119"/>
      <c r="F908" s="119"/>
      <c r="G908" s="75"/>
    </row>
    <row r="909" spans="1:7" x14ac:dyDescent="0.2">
      <c r="A909" s="83"/>
      <c r="B909" s="146"/>
      <c r="C909" s="83"/>
      <c r="D909" s="83"/>
      <c r="E909" s="119"/>
      <c r="F909" s="119"/>
      <c r="G909" s="75"/>
    </row>
    <row r="910" spans="1:7" x14ac:dyDescent="0.2">
      <c r="A910" s="83"/>
      <c r="B910" s="146"/>
      <c r="C910" s="83"/>
      <c r="D910" s="83"/>
      <c r="E910" s="119"/>
      <c r="F910" s="119"/>
      <c r="G910" s="75"/>
    </row>
    <row r="911" spans="1:7" x14ac:dyDescent="0.2">
      <c r="A911" s="83"/>
      <c r="B911" s="146"/>
      <c r="C911" s="83"/>
      <c r="D911" s="83"/>
      <c r="E911" s="119"/>
      <c r="F911" s="119"/>
      <c r="G911" s="75"/>
    </row>
    <row r="912" spans="1:7" x14ac:dyDescent="0.2">
      <c r="A912" s="83"/>
      <c r="B912" s="146"/>
      <c r="C912" s="83"/>
      <c r="D912" s="83"/>
      <c r="E912" s="119"/>
      <c r="F912" s="119"/>
      <c r="G912" s="75"/>
    </row>
    <row r="913" spans="1:7" x14ac:dyDescent="0.2">
      <c r="A913" s="83"/>
      <c r="B913" s="146"/>
      <c r="C913" s="83"/>
      <c r="D913" s="83"/>
      <c r="E913" s="119"/>
      <c r="F913" s="119"/>
      <c r="G913" s="75"/>
    </row>
    <row r="914" spans="1:7" x14ac:dyDescent="0.2">
      <c r="A914" s="83"/>
      <c r="B914" s="146"/>
      <c r="C914" s="83"/>
      <c r="D914" s="83"/>
      <c r="E914" s="119"/>
      <c r="F914" s="119"/>
      <c r="G914" s="75"/>
    </row>
    <row r="915" spans="1:7" x14ac:dyDescent="0.2">
      <c r="A915" s="83"/>
      <c r="B915" s="146"/>
      <c r="C915" s="83"/>
      <c r="D915" s="83"/>
      <c r="E915" s="119"/>
      <c r="F915" s="119"/>
      <c r="G915" s="75"/>
    </row>
    <row r="916" spans="1:7" x14ac:dyDescent="0.2">
      <c r="A916" s="83"/>
      <c r="B916" s="146"/>
      <c r="C916" s="83"/>
      <c r="D916" s="83"/>
      <c r="E916" s="119"/>
      <c r="F916" s="119"/>
      <c r="G916" s="75"/>
    </row>
    <row r="917" spans="1:7" x14ac:dyDescent="0.2">
      <c r="A917" s="83"/>
      <c r="B917" s="146"/>
      <c r="C917" s="83"/>
      <c r="D917" s="83"/>
      <c r="E917" s="119"/>
      <c r="F917" s="119"/>
      <c r="G917" s="75"/>
    </row>
    <row r="918" spans="1:7" x14ac:dyDescent="0.2">
      <c r="A918" s="83"/>
      <c r="B918" s="146"/>
      <c r="C918" s="83"/>
      <c r="D918" s="83"/>
      <c r="E918" s="119"/>
      <c r="F918" s="119"/>
      <c r="G918" s="75"/>
    </row>
    <row r="919" spans="1:7" x14ac:dyDescent="0.2">
      <c r="A919" s="83"/>
      <c r="B919" s="146"/>
      <c r="C919" s="83"/>
      <c r="D919" s="83"/>
      <c r="E919" s="119"/>
      <c r="F919" s="119"/>
      <c r="G919" s="75"/>
    </row>
    <row r="920" spans="1:7" x14ac:dyDescent="0.2">
      <c r="A920" s="83"/>
      <c r="B920" s="146"/>
      <c r="C920" s="83"/>
      <c r="D920" s="83"/>
      <c r="E920" s="119"/>
      <c r="F920" s="119"/>
      <c r="G920" s="75"/>
    </row>
    <row r="921" spans="1:7" x14ac:dyDescent="0.2">
      <c r="A921" s="83"/>
      <c r="B921" s="146"/>
      <c r="C921" s="83"/>
      <c r="D921" s="83"/>
      <c r="E921" s="119"/>
      <c r="F921" s="119"/>
      <c r="G921" s="75"/>
    </row>
    <row r="922" spans="1:7" x14ac:dyDescent="0.2">
      <c r="A922" s="83"/>
      <c r="B922" s="146"/>
      <c r="C922" s="83"/>
      <c r="D922" s="83"/>
      <c r="E922" s="119"/>
      <c r="F922" s="119"/>
      <c r="G922" s="75"/>
    </row>
    <row r="923" spans="1:7" x14ac:dyDescent="0.2">
      <c r="A923" s="83"/>
      <c r="B923" s="146"/>
      <c r="C923" s="83"/>
      <c r="D923" s="83"/>
      <c r="E923" s="119"/>
      <c r="F923" s="119"/>
      <c r="G923" s="75"/>
    </row>
    <row r="924" spans="1:7" x14ac:dyDescent="0.2">
      <c r="A924" s="83"/>
      <c r="B924" s="146"/>
      <c r="C924" s="83"/>
      <c r="D924" s="83"/>
      <c r="E924" s="119"/>
      <c r="F924" s="119"/>
      <c r="G924" s="75"/>
    </row>
    <row r="925" spans="1:7" x14ac:dyDescent="0.2">
      <c r="A925" s="83"/>
      <c r="B925" s="146"/>
      <c r="C925" s="83"/>
      <c r="D925" s="83"/>
      <c r="E925" s="119"/>
      <c r="F925" s="119"/>
      <c r="G925" s="75"/>
    </row>
    <row r="926" spans="1:7" x14ac:dyDescent="0.2">
      <c r="A926" s="83"/>
      <c r="B926" s="146"/>
      <c r="C926" s="83"/>
      <c r="D926" s="83"/>
      <c r="E926" s="119"/>
      <c r="F926" s="119"/>
      <c r="G926" s="75"/>
    </row>
    <row r="927" spans="1:7" x14ac:dyDescent="0.2">
      <c r="A927" s="83"/>
      <c r="B927" s="146"/>
      <c r="C927" s="83"/>
      <c r="D927" s="83"/>
      <c r="E927" s="119"/>
      <c r="F927" s="119"/>
      <c r="G927" s="75"/>
    </row>
    <row r="928" spans="1:7" x14ac:dyDescent="0.2">
      <c r="A928" s="83"/>
      <c r="B928" s="146"/>
      <c r="C928" s="83"/>
      <c r="D928" s="83"/>
      <c r="E928" s="119"/>
      <c r="F928" s="119"/>
      <c r="G928" s="75"/>
    </row>
    <row r="929" spans="1:7" x14ac:dyDescent="0.2">
      <c r="A929" s="83"/>
      <c r="B929" s="146"/>
      <c r="C929" s="83"/>
      <c r="D929" s="83"/>
      <c r="E929" s="119"/>
      <c r="F929" s="119"/>
      <c r="G929" s="75"/>
    </row>
    <row r="930" spans="1:7" x14ac:dyDescent="0.2">
      <c r="A930" s="83"/>
      <c r="B930" s="146"/>
      <c r="C930" s="83"/>
      <c r="D930" s="83"/>
      <c r="E930" s="119"/>
      <c r="F930" s="119"/>
      <c r="G930" s="75"/>
    </row>
    <row r="931" spans="1:7" x14ac:dyDescent="0.2">
      <c r="A931" s="83"/>
      <c r="B931" s="146"/>
      <c r="C931" s="83"/>
      <c r="D931" s="83"/>
      <c r="E931" s="119"/>
      <c r="F931" s="119"/>
      <c r="G931" s="75"/>
    </row>
    <row r="932" spans="1:7" x14ac:dyDescent="0.2">
      <c r="A932" s="83"/>
      <c r="B932" s="146"/>
      <c r="C932" s="83"/>
      <c r="D932" s="83"/>
      <c r="E932" s="119"/>
      <c r="F932" s="119"/>
      <c r="G932" s="75"/>
    </row>
    <row r="933" spans="1:7" x14ac:dyDescent="0.2">
      <c r="A933" s="83"/>
      <c r="B933" s="146"/>
      <c r="C933" s="83"/>
      <c r="D933" s="83"/>
      <c r="E933" s="119"/>
      <c r="F933" s="119"/>
      <c r="G933" s="75"/>
    </row>
    <row r="934" spans="1:7" x14ac:dyDescent="0.2">
      <c r="A934" s="83"/>
      <c r="B934" s="146"/>
      <c r="C934" s="83"/>
      <c r="D934" s="83"/>
      <c r="E934" s="119"/>
      <c r="F934" s="119"/>
      <c r="G934" s="75"/>
    </row>
    <row r="935" spans="1:7" x14ac:dyDescent="0.2">
      <c r="A935" s="83"/>
      <c r="B935" s="146"/>
      <c r="C935" s="83"/>
      <c r="D935" s="83"/>
      <c r="E935" s="119"/>
      <c r="F935" s="119"/>
      <c r="G935" s="75"/>
    </row>
    <row r="936" spans="1:7" x14ac:dyDescent="0.2">
      <c r="A936" s="83"/>
      <c r="B936" s="146"/>
      <c r="C936" s="83"/>
      <c r="D936" s="83"/>
      <c r="E936" s="119"/>
      <c r="F936" s="119"/>
      <c r="G936" s="75"/>
    </row>
    <row r="937" spans="1:7" x14ac:dyDescent="0.2">
      <c r="A937" s="83"/>
      <c r="B937" s="146"/>
      <c r="C937" s="83"/>
      <c r="D937" s="83"/>
      <c r="E937" s="119"/>
      <c r="F937" s="119"/>
      <c r="G937" s="75"/>
    </row>
    <row r="938" spans="1:7" x14ac:dyDescent="0.2">
      <c r="A938" s="83"/>
      <c r="B938" s="146"/>
      <c r="C938" s="83"/>
      <c r="D938" s="83"/>
      <c r="E938" s="119"/>
      <c r="F938" s="119"/>
      <c r="G938" s="75"/>
    </row>
    <row r="939" spans="1:7" x14ac:dyDescent="0.2">
      <c r="A939" s="83"/>
      <c r="B939" s="146"/>
      <c r="C939" s="83"/>
      <c r="D939" s="83"/>
      <c r="E939" s="119"/>
      <c r="F939" s="119"/>
      <c r="G939" s="75"/>
    </row>
    <row r="940" spans="1:7" x14ac:dyDescent="0.2">
      <c r="A940" s="83"/>
      <c r="B940" s="146"/>
      <c r="C940" s="83"/>
      <c r="D940" s="83"/>
      <c r="E940" s="119"/>
      <c r="F940" s="119"/>
      <c r="G940" s="75"/>
    </row>
    <row r="941" spans="1:7" x14ac:dyDescent="0.2">
      <c r="A941" s="83"/>
      <c r="B941" s="146"/>
      <c r="C941" s="83"/>
      <c r="D941" s="83"/>
      <c r="E941" s="119"/>
      <c r="F941" s="119"/>
      <c r="G941" s="75"/>
    </row>
    <row r="942" spans="1:7" x14ac:dyDescent="0.2">
      <c r="A942" s="83"/>
      <c r="B942" s="146"/>
      <c r="C942" s="83"/>
      <c r="D942" s="83"/>
      <c r="E942" s="119"/>
      <c r="F942" s="119"/>
      <c r="G942" s="75"/>
    </row>
    <row r="943" spans="1:7" x14ac:dyDescent="0.2">
      <c r="A943" s="83"/>
      <c r="B943" s="146"/>
      <c r="C943" s="83"/>
      <c r="D943" s="83"/>
      <c r="E943" s="119"/>
      <c r="F943" s="119"/>
      <c r="G943" s="75"/>
    </row>
    <row r="944" spans="1:7" x14ac:dyDescent="0.2">
      <c r="A944" s="83"/>
      <c r="B944" s="146"/>
      <c r="C944" s="83"/>
      <c r="D944" s="83"/>
      <c r="E944" s="119"/>
      <c r="F944" s="119"/>
      <c r="G944" s="75"/>
    </row>
    <row r="945" spans="1:7" x14ac:dyDescent="0.2">
      <c r="A945" s="83"/>
      <c r="B945" s="146"/>
      <c r="C945" s="83"/>
      <c r="D945" s="83"/>
      <c r="E945" s="119"/>
      <c r="F945" s="119"/>
      <c r="G945" s="75"/>
    </row>
    <row r="946" spans="1:7" x14ac:dyDescent="0.2">
      <c r="A946" s="83"/>
      <c r="B946" s="146"/>
      <c r="C946" s="83"/>
      <c r="D946" s="83"/>
      <c r="E946" s="119"/>
      <c r="F946" s="119"/>
      <c r="G946" s="75"/>
    </row>
    <row r="947" spans="1:7" x14ac:dyDescent="0.2">
      <c r="A947" s="83"/>
      <c r="B947" s="146"/>
      <c r="C947" s="83"/>
      <c r="D947" s="83"/>
      <c r="E947" s="119"/>
      <c r="F947" s="119"/>
      <c r="G947" s="75"/>
    </row>
    <row r="948" spans="1:7" x14ac:dyDescent="0.2">
      <c r="A948" s="83"/>
      <c r="B948" s="146"/>
      <c r="C948" s="83"/>
      <c r="D948" s="83"/>
      <c r="E948" s="119"/>
      <c r="F948" s="119"/>
      <c r="G948" s="75"/>
    </row>
    <row r="949" spans="1:7" x14ac:dyDescent="0.2">
      <c r="A949" s="83"/>
      <c r="B949" s="146"/>
      <c r="C949" s="83"/>
      <c r="D949" s="83"/>
      <c r="E949" s="119"/>
      <c r="F949" s="119"/>
      <c r="G949" s="75"/>
    </row>
    <row r="950" spans="1:7" x14ac:dyDescent="0.2">
      <c r="A950" s="83"/>
      <c r="B950" s="146"/>
      <c r="C950" s="83"/>
      <c r="D950" s="83"/>
      <c r="E950" s="119"/>
      <c r="F950" s="119"/>
      <c r="G950" s="75"/>
    </row>
    <row r="951" spans="1:7" x14ac:dyDescent="0.2">
      <c r="A951" s="83"/>
      <c r="B951" s="146"/>
      <c r="C951" s="83"/>
      <c r="D951" s="83"/>
      <c r="E951" s="119"/>
      <c r="F951" s="119"/>
      <c r="G951" s="75"/>
    </row>
    <row r="952" spans="1:7" x14ac:dyDescent="0.2">
      <c r="A952" s="83"/>
      <c r="B952" s="146"/>
      <c r="C952" s="83"/>
      <c r="D952" s="83"/>
      <c r="E952" s="119"/>
      <c r="F952" s="119"/>
      <c r="G952" s="75"/>
    </row>
    <row r="953" spans="1:7" x14ac:dyDescent="0.2">
      <c r="A953" s="83"/>
      <c r="B953" s="146"/>
      <c r="C953" s="83"/>
      <c r="D953" s="83"/>
      <c r="E953" s="119"/>
      <c r="F953" s="119"/>
      <c r="G953" s="75"/>
    </row>
    <row r="954" spans="1:7" x14ac:dyDescent="0.2">
      <c r="A954" s="83"/>
      <c r="B954" s="146"/>
      <c r="C954" s="83"/>
      <c r="D954" s="83"/>
      <c r="E954" s="119"/>
      <c r="F954" s="119"/>
      <c r="G954" s="75"/>
    </row>
    <row r="955" spans="1:7" x14ac:dyDescent="0.2">
      <c r="A955" s="83"/>
      <c r="B955" s="146"/>
      <c r="C955" s="83"/>
      <c r="D955" s="83"/>
      <c r="E955" s="119"/>
      <c r="F955" s="119"/>
      <c r="G955" s="75"/>
    </row>
    <row r="956" spans="1:7" x14ac:dyDescent="0.2">
      <c r="A956" s="83"/>
      <c r="B956" s="146"/>
      <c r="C956" s="83"/>
      <c r="D956" s="83"/>
      <c r="E956" s="119"/>
      <c r="F956" s="119"/>
      <c r="G956" s="75"/>
    </row>
    <row r="957" spans="1:7" x14ac:dyDescent="0.2">
      <c r="A957" s="83"/>
      <c r="B957" s="146"/>
      <c r="C957" s="83"/>
      <c r="D957" s="83"/>
      <c r="E957" s="119"/>
      <c r="F957" s="119"/>
      <c r="G957" s="75"/>
    </row>
    <row r="958" spans="1:7" x14ac:dyDescent="0.2">
      <c r="A958" s="83"/>
      <c r="B958" s="146"/>
      <c r="C958" s="83"/>
      <c r="D958" s="83"/>
      <c r="E958" s="119"/>
      <c r="F958" s="119"/>
      <c r="G958" s="75"/>
    </row>
    <row r="959" spans="1:7" x14ac:dyDescent="0.2">
      <c r="A959" s="83"/>
      <c r="B959" s="146"/>
      <c r="C959" s="83"/>
      <c r="D959" s="83"/>
      <c r="E959" s="119"/>
      <c r="F959" s="119"/>
      <c r="G959" s="75"/>
    </row>
    <row r="960" spans="1:7" x14ac:dyDescent="0.2">
      <c r="A960" s="83"/>
      <c r="B960" s="146"/>
      <c r="C960" s="83"/>
      <c r="D960" s="83"/>
      <c r="E960" s="119"/>
      <c r="F960" s="119"/>
      <c r="G960" s="75"/>
    </row>
    <row r="961" spans="1:7" x14ac:dyDescent="0.2">
      <c r="A961" s="83"/>
      <c r="B961" s="146"/>
      <c r="C961" s="83"/>
      <c r="D961" s="83"/>
      <c r="E961" s="119"/>
      <c r="F961" s="119"/>
      <c r="G961" s="75"/>
    </row>
    <row r="962" spans="1:7" x14ac:dyDescent="0.2">
      <c r="A962" s="83"/>
      <c r="B962" s="146"/>
      <c r="C962" s="83"/>
      <c r="D962" s="83"/>
      <c r="E962" s="119"/>
      <c r="F962" s="119"/>
      <c r="G962" s="75"/>
    </row>
    <row r="963" spans="1:7" x14ac:dyDescent="0.2">
      <c r="A963" s="83"/>
      <c r="B963" s="146"/>
      <c r="C963" s="83"/>
      <c r="D963" s="83"/>
      <c r="E963" s="119"/>
      <c r="F963" s="119"/>
      <c r="G963" s="75"/>
    </row>
    <row r="964" spans="1:7" x14ac:dyDescent="0.2">
      <c r="A964" s="83"/>
      <c r="B964" s="146"/>
      <c r="C964" s="83"/>
      <c r="D964" s="83"/>
      <c r="E964" s="119"/>
      <c r="F964" s="119"/>
      <c r="G964" s="75"/>
    </row>
    <row r="965" spans="1:7" x14ac:dyDescent="0.2">
      <c r="A965" s="83"/>
      <c r="B965" s="146"/>
      <c r="C965" s="83"/>
      <c r="D965" s="83"/>
      <c r="E965" s="119"/>
      <c r="F965" s="119"/>
      <c r="G965" s="75"/>
    </row>
    <row r="966" spans="1:7" x14ac:dyDescent="0.2">
      <c r="A966" s="83"/>
      <c r="B966" s="146"/>
      <c r="C966" s="83"/>
      <c r="D966" s="83"/>
      <c r="E966" s="119"/>
      <c r="F966" s="119"/>
      <c r="G966" s="75"/>
    </row>
    <row r="967" spans="1:7" x14ac:dyDescent="0.2">
      <c r="A967" s="83"/>
      <c r="B967" s="146"/>
      <c r="C967" s="83"/>
      <c r="D967" s="83"/>
      <c r="E967" s="119"/>
      <c r="F967" s="119"/>
      <c r="G967" s="75"/>
    </row>
    <row r="968" spans="1:7" x14ac:dyDescent="0.2">
      <c r="A968" s="83"/>
      <c r="B968" s="146"/>
      <c r="C968" s="83"/>
      <c r="D968" s="83"/>
      <c r="E968" s="119"/>
      <c r="F968" s="119"/>
      <c r="G968" s="75"/>
    </row>
    <row r="969" spans="1:7" x14ac:dyDescent="0.2">
      <c r="A969" s="83"/>
      <c r="B969" s="146"/>
      <c r="C969" s="83"/>
      <c r="D969" s="83"/>
      <c r="E969" s="119"/>
      <c r="F969" s="119"/>
      <c r="G969" s="75"/>
    </row>
    <row r="970" spans="1:7" x14ac:dyDescent="0.2">
      <c r="A970" s="83"/>
      <c r="B970" s="146"/>
      <c r="C970" s="83"/>
      <c r="D970" s="83"/>
      <c r="E970" s="119"/>
      <c r="F970" s="119"/>
      <c r="G970" s="75"/>
    </row>
    <row r="971" spans="1:7" x14ac:dyDescent="0.2">
      <c r="A971" s="83"/>
      <c r="B971" s="146"/>
      <c r="C971" s="83"/>
      <c r="D971" s="83"/>
      <c r="E971" s="119"/>
      <c r="F971" s="119"/>
      <c r="G971" s="75"/>
    </row>
    <row r="972" spans="1:7" x14ac:dyDescent="0.2">
      <c r="A972" s="83"/>
      <c r="B972" s="146"/>
      <c r="C972" s="83"/>
      <c r="D972" s="83"/>
      <c r="E972" s="119"/>
      <c r="F972" s="119"/>
      <c r="G972" s="75"/>
    </row>
    <row r="973" spans="1:7" x14ac:dyDescent="0.2">
      <c r="A973" s="83"/>
      <c r="B973" s="146"/>
      <c r="C973" s="83"/>
      <c r="D973" s="83"/>
      <c r="E973" s="119"/>
      <c r="F973" s="119"/>
      <c r="G973" s="75"/>
    </row>
    <row r="974" spans="1:7" x14ac:dyDescent="0.2">
      <c r="A974" s="83"/>
      <c r="B974" s="146"/>
      <c r="C974" s="83"/>
      <c r="D974" s="83"/>
      <c r="E974" s="119"/>
      <c r="F974" s="119"/>
      <c r="G974" s="75"/>
    </row>
    <row r="975" spans="1:7" x14ac:dyDescent="0.2">
      <c r="A975" s="83"/>
      <c r="B975" s="146"/>
      <c r="C975" s="83"/>
      <c r="D975" s="83"/>
      <c r="E975" s="119"/>
      <c r="F975" s="119"/>
      <c r="G975" s="75"/>
    </row>
    <row r="976" spans="1:7" x14ac:dyDescent="0.2">
      <c r="A976" s="83"/>
      <c r="B976" s="146"/>
      <c r="C976" s="83"/>
      <c r="D976" s="83"/>
      <c r="E976" s="119"/>
      <c r="F976" s="119"/>
      <c r="G976" s="75"/>
    </row>
    <row r="977" spans="1:7" x14ac:dyDescent="0.2">
      <c r="A977" s="83"/>
      <c r="B977" s="146"/>
      <c r="C977" s="83"/>
      <c r="D977" s="83"/>
      <c r="E977" s="119"/>
      <c r="F977" s="119"/>
      <c r="G977" s="75"/>
    </row>
    <row r="978" spans="1:7" x14ac:dyDescent="0.2">
      <c r="A978" s="83"/>
      <c r="B978" s="146"/>
      <c r="C978" s="83"/>
      <c r="D978" s="83"/>
      <c r="E978" s="119"/>
      <c r="F978" s="119"/>
      <c r="G978" s="75"/>
    </row>
  </sheetData>
  <printOptions horizontalCentered="1"/>
  <pageMargins left="0.31496062992125984" right="0.31496062992125984" top="0.74803149606299213" bottom="0.35433070866141736" header="0.31496062992125984" footer="0.31496062992125984"/>
  <pageSetup paperSize="9" scale="70" firstPageNumber="48" orientation="portrait" useFirstPageNumber="1" r:id="rId1"/>
  <headerFooter>
    <oddHeader xml:space="preserve">&amp;L&amp;"Arial,Bold"&amp;9TRANSNET No TNPA/2022/04/0339/RFP
PORT VIEW ROAD UPGRADE
PRELIMINARY ESTIMATE OF COST&amp;R&amp;9SECTION &amp;A
</oddHeader>
    <oddFooter xml:space="preserve">&amp;R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zoomScaleNormal="100" zoomScaleSheetLayoutView="100" zoomScalePageLayoutView="80" workbookViewId="0">
      <selection activeCell="C7" sqref="C7"/>
    </sheetView>
  </sheetViews>
  <sheetFormatPr defaultColWidth="9.140625" defaultRowHeight="12.75" x14ac:dyDescent="0.2"/>
  <cols>
    <col min="1" max="1" width="15.7109375" style="116" customWidth="1"/>
    <col min="2" max="2" width="47.140625" style="44" customWidth="1"/>
    <col min="3" max="3" width="21.7109375" style="307" customWidth="1"/>
    <col min="4" max="4" width="12.7109375" style="275" customWidth="1"/>
    <col min="5" max="6" width="15.7109375" style="275" customWidth="1"/>
    <col min="7" max="10" width="9.140625" style="275"/>
    <col min="11" max="11" width="11.7109375" style="275" bestFit="1" customWidth="1"/>
    <col min="12" max="16384" width="9.140625" style="275"/>
  </cols>
  <sheetData>
    <row r="1" spans="1:11" ht="20.100000000000001" customHeight="1" x14ac:dyDescent="0.2">
      <c r="A1" s="272" t="s">
        <v>145</v>
      </c>
      <c r="B1" s="273"/>
      <c r="C1" s="274"/>
    </row>
    <row r="2" spans="1:11" ht="20.100000000000001" customHeight="1" x14ac:dyDescent="0.2">
      <c r="A2" s="276" t="s">
        <v>24</v>
      </c>
      <c r="B2" s="308" t="s">
        <v>45</v>
      </c>
      <c r="C2" s="277" t="s">
        <v>86</v>
      </c>
    </row>
    <row r="3" spans="1:11" ht="20.100000000000001" customHeight="1" x14ac:dyDescent="0.2">
      <c r="A3" s="278" t="s">
        <v>146</v>
      </c>
      <c r="B3" s="7" t="s">
        <v>147</v>
      </c>
      <c r="C3" s="279"/>
    </row>
    <row r="4" spans="1:11" ht="20.100000000000001" customHeight="1" x14ac:dyDescent="0.2">
      <c r="A4" s="343">
        <v>1200</v>
      </c>
      <c r="B4" s="344" t="s">
        <v>230</v>
      </c>
      <c r="C4" s="345">
        <f>'1200'!G80</f>
        <v>0</v>
      </c>
    </row>
    <row r="5" spans="1:11" ht="32.25" customHeight="1" x14ac:dyDescent="0.2">
      <c r="A5" s="280">
        <v>1300</v>
      </c>
      <c r="B5" s="281" t="s">
        <v>52</v>
      </c>
      <c r="C5" s="282">
        <f>'1300'!G72</f>
        <v>0</v>
      </c>
      <c r="D5" s="116"/>
      <c r="E5" s="116"/>
      <c r="F5" s="116"/>
      <c r="G5" s="116"/>
      <c r="H5" s="116"/>
      <c r="I5" s="116"/>
      <c r="J5" s="116"/>
      <c r="K5" s="116"/>
    </row>
    <row r="6" spans="1:11" ht="32.25" customHeight="1" x14ac:dyDescent="0.2">
      <c r="A6" s="280">
        <v>1400</v>
      </c>
      <c r="B6" s="281" t="s">
        <v>237</v>
      </c>
      <c r="C6" s="282">
        <f>'1400'!G78</f>
        <v>0</v>
      </c>
      <c r="D6" s="116"/>
      <c r="E6" s="116"/>
      <c r="F6" s="116"/>
      <c r="G6" s="116"/>
      <c r="H6" s="116"/>
      <c r="I6" s="116"/>
      <c r="J6" s="116"/>
      <c r="K6" s="116"/>
    </row>
    <row r="7" spans="1:11" ht="20.100000000000001" customHeight="1" x14ac:dyDescent="0.2">
      <c r="A7" s="280">
        <v>1500</v>
      </c>
      <c r="B7" s="281" t="s">
        <v>58</v>
      </c>
      <c r="C7" s="283">
        <f>'1500'!G84</f>
        <v>0</v>
      </c>
      <c r="D7" s="116"/>
      <c r="E7" s="116"/>
      <c r="F7" s="116"/>
      <c r="G7" s="116"/>
      <c r="H7" s="116"/>
      <c r="I7" s="116"/>
      <c r="J7" s="116"/>
      <c r="K7" s="116"/>
    </row>
    <row r="8" spans="1:11" ht="20.100000000000001" customHeight="1" x14ac:dyDescent="0.2">
      <c r="A8" s="280">
        <v>1700</v>
      </c>
      <c r="B8" s="281" t="s">
        <v>63</v>
      </c>
      <c r="C8" s="283">
        <f>'1700'!G85</f>
        <v>0</v>
      </c>
      <c r="D8" s="116"/>
      <c r="E8" s="116"/>
      <c r="F8" s="116"/>
      <c r="G8" s="116"/>
      <c r="H8" s="116"/>
      <c r="I8" s="116"/>
      <c r="J8" s="116"/>
      <c r="K8" s="116"/>
    </row>
    <row r="9" spans="1:11" ht="20.100000000000001" customHeight="1" x14ac:dyDescent="0.2">
      <c r="A9" s="280">
        <v>2100</v>
      </c>
      <c r="B9" s="281" t="s">
        <v>7</v>
      </c>
      <c r="C9" s="283">
        <f>'2100'!G81</f>
        <v>0</v>
      </c>
      <c r="D9" s="116"/>
      <c r="E9" s="116"/>
      <c r="F9" s="116"/>
      <c r="G9" s="116"/>
      <c r="H9" s="116"/>
      <c r="I9" s="116"/>
      <c r="J9" s="116"/>
      <c r="K9" s="116"/>
    </row>
    <row r="10" spans="1:11" ht="20.100000000000001" customHeight="1" x14ac:dyDescent="0.2">
      <c r="A10" s="280">
        <v>2200</v>
      </c>
      <c r="B10" s="281" t="s">
        <v>12</v>
      </c>
      <c r="C10" s="283">
        <f>'2200'!G78</f>
        <v>0</v>
      </c>
      <c r="D10" s="116"/>
      <c r="E10" s="116"/>
      <c r="F10" s="116"/>
      <c r="G10" s="116"/>
      <c r="H10" s="116"/>
      <c r="I10" s="116"/>
      <c r="J10" s="116"/>
      <c r="K10" s="116"/>
    </row>
    <row r="11" spans="1:11" ht="45" customHeight="1" x14ac:dyDescent="0.2">
      <c r="A11" s="280">
        <v>2300</v>
      </c>
      <c r="B11" s="281" t="s">
        <v>204</v>
      </c>
      <c r="C11" s="283">
        <f>'2300'!G81</f>
        <v>0</v>
      </c>
      <c r="D11" s="116"/>
      <c r="E11" s="116"/>
      <c r="F11" s="116"/>
      <c r="G11" s="116"/>
      <c r="H11" s="116"/>
      <c r="I11" s="116"/>
      <c r="J11" s="116"/>
      <c r="K11" s="116"/>
    </row>
    <row r="12" spans="1:11" ht="20.100000000000001" customHeight="1" x14ac:dyDescent="0.2">
      <c r="A12" s="280">
        <v>3300</v>
      </c>
      <c r="B12" s="281" t="s">
        <v>66</v>
      </c>
      <c r="C12" s="283">
        <f>'3300'!G84</f>
        <v>0</v>
      </c>
      <c r="D12" s="116"/>
      <c r="E12" s="116"/>
      <c r="F12" s="116"/>
      <c r="G12" s="116"/>
      <c r="H12" s="116"/>
      <c r="I12" s="116"/>
      <c r="J12" s="116"/>
      <c r="K12" s="116"/>
    </row>
    <row r="13" spans="1:11" ht="20.100000000000001" customHeight="1" x14ac:dyDescent="0.2">
      <c r="A13" s="280">
        <v>3400</v>
      </c>
      <c r="B13" s="281" t="s">
        <v>67</v>
      </c>
      <c r="C13" s="283">
        <f>'3400'!G79</f>
        <v>0</v>
      </c>
      <c r="D13" s="116"/>
      <c r="E13" s="116"/>
      <c r="F13" s="116"/>
      <c r="G13" s="116"/>
      <c r="H13" s="116"/>
      <c r="I13" s="116"/>
      <c r="J13" s="116"/>
      <c r="K13" s="116"/>
    </row>
    <row r="14" spans="1:11" ht="20.100000000000001" customHeight="1" x14ac:dyDescent="0.2">
      <c r="A14" s="280">
        <v>3500</v>
      </c>
      <c r="B14" s="284" t="s">
        <v>159</v>
      </c>
      <c r="C14" s="283">
        <f>'3500'!G86</f>
        <v>0</v>
      </c>
      <c r="D14" s="204"/>
      <c r="E14" s="116"/>
      <c r="F14" s="116"/>
      <c r="G14" s="116"/>
      <c r="H14" s="116"/>
      <c r="I14" s="116"/>
      <c r="J14" s="116"/>
      <c r="K14" s="116"/>
    </row>
    <row r="15" spans="1:11" ht="20.100000000000001" customHeight="1" x14ac:dyDescent="0.2">
      <c r="A15" s="280">
        <v>4100</v>
      </c>
      <c r="B15" s="281" t="s">
        <v>70</v>
      </c>
      <c r="C15" s="283">
        <f>'4100'!G85</f>
        <v>0</v>
      </c>
      <c r="D15" s="116"/>
      <c r="E15" s="116"/>
      <c r="F15" s="116"/>
      <c r="G15" s="116"/>
      <c r="H15" s="116"/>
      <c r="I15" s="116"/>
      <c r="J15" s="116"/>
      <c r="K15" s="116"/>
    </row>
    <row r="16" spans="1:11" ht="20.100000000000001" customHeight="1" x14ac:dyDescent="0.2">
      <c r="A16" s="280">
        <v>4200</v>
      </c>
      <c r="B16" s="281" t="s">
        <v>77</v>
      </c>
      <c r="C16" s="283">
        <f>'4200'!G80</f>
        <v>0</v>
      </c>
      <c r="D16" s="116"/>
      <c r="E16" s="116"/>
      <c r="F16" s="116"/>
      <c r="G16" s="116"/>
      <c r="H16" s="116"/>
      <c r="I16" s="116"/>
      <c r="J16" s="116"/>
      <c r="K16" s="116"/>
    </row>
    <row r="17" spans="1:13" ht="20.100000000000001" customHeight="1" x14ac:dyDescent="0.2">
      <c r="A17" s="280">
        <v>5400</v>
      </c>
      <c r="B17" s="281" t="s">
        <v>40</v>
      </c>
      <c r="C17" s="283">
        <f>'5400'!G84</f>
        <v>0</v>
      </c>
      <c r="D17" s="116"/>
      <c r="E17" s="116"/>
      <c r="F17" s="116"/>
      <c r="G17" s="116"/>
      <c r="H17" s="116"/>
      <c r="I17" s="116"/>
      <c r="J17" s="116"/>
      <c r="K17" s="116"/>
    </row>
    <row r="18" spans="1:13" ht="20.100000000000001" customHeight="1" x14ac:dyDescent="0.2">
      <c r="A18" s="280">
        <v>5700</v>
      </c>
      <c r="B18" s="281" t="s">
        <v>0</v>
      </c>
      <c r="C18" s="283">
        <f>'5700'!G81</f>
        <v>0</v>
      </c>
      <c r="D18" s="116"/>
      <c r="E18" s="116"/>
      <c r="F18" s="116"/>
      <c r="G18" s="116"/>
      <c r="H18" s="99"/>
      <c r="I18" s="82"/>
      <c r="J18" s="75"/>
      <c r="K18" s="75"/>
    </row>
    <row r="19" spans="1:13" ht="27.75" customHeight="1" x14ac:dyDescent="0.2">
      <c r="A19" s="280">
        <v>5900</v>
      </c>
      <c r="B19" s="281" t="s">
        <v>195</v>
      </c>
      <c r="C19" s="283">
        <f>'5900'!G87</f>
        <v>0</v>
      </c>
      <c r="D19" s="116"/>
      <c r="E19" s="116"/>
      <c r="F19" s="116"/>
      <c r="G19" s="116"/>
      <c r="H19" s="99"/>
      <c r="I19" s="82"/>
      <c r="J19" s="75"/>
      <c r="K19" s="75"/>
    </row>
    <row r="20" spans="1:13" ht="20.100000000000001" customHeight="1" x14ac:dyDescent="0.2">
      <c r="A20" s="285">
        <v>8100</v>
      </c>
      <c r="B20" s="281" t="s">
        <v>96</v>
      </c>
      <c r="C20" s="283">
        <f>'8100'!G86</f>
        <v>0</v>
      </c>
      <c r="D20" s="116"/>
      <c r="E20" s="116"/>
      <c r="F20" s="116"/>
      <c r="G20" s="286"/>
      <c r="H20" s="286"/>
      <c r="I20" s="286"/>
      <c r="J20" s="286"/>
      <c r="K20" s="286"/>
      <c r="L20" s="116"/>
      <c r="M20" s="116"/>
    </row>
    <row r="21" spans="1:13" ht="20.100000000000001" customHeight="1" x14ac:dyDescent="0.2">
      <c r="A21" s="287"/>
      <c r="B21" s="288"/>
      <c r="C21" s="289"/>
      <c r="D21" s="116"/>
      <c r="E21" s="116"/>
      <c r="F21" s="116"/>
      <c r="G21" s="286"/>
      <c r="H21" s="286"/>
      <c r="I21" s="286"/>
      <c r="J21" s="286"/>
      <c r="K21" s="286"/>
      <c r="L21" s="116"/>
      <c r="M21" s="116"/>
    </row>
    <row r="22" spans="1:13" ht="20.100000000000001" customHeight="1" x14ac:dyDescent="0.2">
      <c r="A22" s="290"/>
      <c r="B22" s="95"/>
      <c r="C22" s="291"/>
      <c r="D22" s="116"/>
      <c r="E22" s="116"/>
      <c r="F22" s="116"/>
      <c r="G22" s="286"/>
      <c r="H22" s="286"/>
      <c r="I22" s="286"/>
      <c r="J22" s="286"/>
      <c r="K22" s="286"/>
      <c r="L22" s="116"/>
      <c r="M22" s="116"/>
    </row>
    <row r="23" spans="1:13" ht="20.100000000000001" customHeight="1" x14ac:dyDescent="0.2">
      <c r="A23" s="290"/>
      <c r="B23" s="95"/>
      <c r="C23" s="291"/>
      <c r="D23" s="116"/>
      <c r="E23" s="116"/>
      <c r="F23" s="116"/>
      <c r="G23" s="286"/>
      <c r="H23" s="286"/>
      <c r="I23" s="286"/>
      <c r="J23" s="286"/>
      <c r="K23" s="286"/>
      <c r="L23" s="116"/>
      <c r="M23" s="116"/>
    </row>
    <row r="24" spans="1:13" ht="20.100000000000001" customHeight="1" x14ac:dyDescent="0.2">
      <c r="A24" s="290"/>
      <c r="B24" s="95"/>
      <c r="C24" s="291"/>
      <c r="D24" s="116"/>
      <c r="E24" s="116"/>
      <c r="F24" s="116"/>
      <c r="G24" s="286"/>
      <c r="H24" s="286"/>
      <c r="I24" s="286"/>
      <c r="J24" s="286"/>
      <c r="K24" s="286"/>
      <c r="L24" s="116"/>
      <c r="M24" s="116"/>
    </row>
    <row r="25" spans="1:13" ht="20.100000000000001" customHeight="1" x14ac:dyDescent="0.2">
      <c r="A25" s="290"/>
      <c r="B25" s="95"/>
      <c r="C25" s="291"/>
      <c r="D25" s="116"/>
      <c r="E25" s="116"/>
      <c r="F25" s="116"/>
      <c r="G25" s="286"/>
      <c r="H25" s="286"/>
      <c r="I25" s="286"/>
      <c r="J25" s="286"/>
      <c r="K25" s="286"/>
      <c r="L25" s="116"/>
      <c r="M25" s="116"/>
    </row>
    <row r="26" spans="1:13" ht="20.100000000000001" customHeight="1" x14ac:dyDescent="0.2">
      <c r="A26" s="290"/>
      <c r="B26" s="95"/>
      <c r="C26" s="291"/>
      <c r="D26" s="116"/>
      <c r="E26" s="116"/>
      <c r="F26" s="116"/>
      <c r="G26" s="286"/>
      <c r="H26" s="286"/>
      <c r="I26" s="286"/>
      <c r="J26" s="286"/>
      <c r="K26" s="286"/>
      <c r="L26" s="116"/>
      <c r="M26" s="116"/>
    </row>
    <row r="27" spans="1:13" ht="20.100000000000001" customHeight="1" x14ac:dyDescent="0.2">
      <c r="A27" s="290"/>
      <c r="B27" s="95"/>
      <c r="C27" s="291"/>
      <c r="D27" s="116"/>
      <c r="E27" s="116"/>
      <c r="F27" s="116"/>
      <c r="G27" s="286"/>
      <c r="H27" s="286"/>
      <c r="I27" s="286"/>
      <c r="J27" s="286"/>
      <c r="K27" s="286"/>
      <c r="L27" s="116"/>
      <c r="M27" s="116"/>
    </row>
    <row r="28" spans="1:13" ht="20.100000000000001" customHeight="1" x14ac:dyDescent="0.2">
      <c r="A28" s="290"/>
      <c r="B28" s="95"/>
      <c r="C28" s="291"/>
      <c r="D28" s="116"/>
      <c r="E28" s="116"/>
      <c r="F28" s="116"/>
      <c r="G28" s="286"/>
      <c r="H28" s="286"/>
      <c r="I28" s="286"/>
      <c r="J28" s="286"/>
      <c r="K28" s="286"/>
      <c r="L28" s="116"/>
      <c r="M28" s="116"/>
    </row>
    <row r="29" spans="1:13" ht="20.100000000000001" customHeight="1" x14ac:dyDescent="0.2">
      <c r="A29" s="290"/>
      <c r="B29" s="95"/>
      <c r="C29" s="291"/>
      <c r="D29" s="116"/>
      <c r="E29" s="116"/>
      <c r="F29" s="116"/>
      <c r="G29" s="286"/>
      <c r="H29" s="286"/>
      <c r="I29" s="286"/>
      <c r="J29" s="286"/>
      <c r="K29" s="286"/>
      <c r="L29" s="116"/>
      <c r="M29" s="116"/>
    </row>
    <row r="30" spans="1:13" ht="20.100000000000001" customHeight="1" x14ac:dyDescent="0.2">
      <c r="A30" s="290"/>
      <c r="B30" s="95"/>
      <c r="C30" s="291"/>
      <c r="D30" s="116"/>
      <c r="E30" s="116"/>
      <c r="F30" s="116"/>
      <c r="G30" s="286"/>
      <c r="H30" s="286"/>
      <c r="I30" s="286"/>
      <c r="J30" s="286"/>
      <c r="K30" s="286"/>
      <c r="L30" s="116"/>
      <c r="M30" s="116"/>
    </row>
    <row r="31" spans="1:13" ht="20.100000000000001" customHeight="1" x14ac:dyDescent="0.2">
      <c r="A31" s="290"/>
      <c r="B31" s="95"/>
      <c r="C31" s="291"/>
      <c r="D31" s="116"/>
      <c r="E31" s="116"/>
      <c r="F31" s="116"/>
      <c r="G31" s="286"/>
      <c r="H31" s="286"/>
      <c r="I31" s="286"/>
      <c r="J31" s="286"/>
      <c r="K31" s="286"/>
      <c r="L31" s="116"/>
      <c r="M31" s="116"/>
    </row>
    <row r="32" spans="1:13" ht="20.100000000000001" customHeight="1" x14ac:dyDescent="0.2">
      <c r="A32" s="290"/>
      <c r="B32" s="95"/>
      <c r="C32" s="291"/>
      <c r="D32" s="116"/>
      <c r="E32" s="116"/>
      <c r="F32" s="116"/>
      <c r="G32" s="286"/>
      <c r="H32" s="286"/>
      <c r="I32" s="286"/>
      <c r="J32" s="286"/>
      <c r="K32" s="286"/>
      <c r="L32" s="116"/>
      <c r="M32" s="116"/>
    </row>
    <row r="33" spans="1:13" ht="20.100000000000001" customHeight="1" x14ac:dyDescent="0.2">
      <c r="A33" s="290"/>
      <c r="B33" s="95"/>
      <c r="C33" s="291"/>
      <c r="D33" s="116"/>
      <c r="E33" s="116"/>
      <c r="F33" s="116"/>
      <c r="G33" s="286"/>
      <c r="H33" s="286"/>
      <c r="I33" s="286"/>
      <c r="J33" s="286"/>
      <c r="K33" s="286"/>
      <c r="L33" s="116"/>
      <c r="M33" s="116"/>
    </row>
    <row r="34" spans="1:13" ht="20.100000000000001" customHeight="1" x14ac:dyDescent="0.2">
      <c r="A34" s="290"/>
      <c r="B34" s="95"/>
      <c r="C34" s="291"/>
      <c r="D34" s="116"/>
      <c r="E34" s="116"/>
      <c r="F34" s="116"/>
      <c r="G34" s="286"/>
      <c r="H34" s="286"/>
      <c r="I34" s="286"/>
      <c r="J34" s="286"/>
      <c r="K34" s="286"/>
      <c r="L34" s="116"/>
      <c r="M34" s="116"/>
    </row>
    <row r="35" spans="1:13" ht="20.100000000000001" customHeight="1" x14ac:dyDescent="0.2">
      <c r="A35" s="290"/>
      <c r="B35" s="95"/>
      <c r="C35" s="291"/>
      <c r="D35" s="116"/>
      <c r="E35" s="116"/>
      <c r="F35" s="116"/>
      <c r="G35" s="286"/>
      <c r="H35" s="286"/>
      <c r="I35" s="286"/>
      <c r="J35" s="286"/>
      <c r="K35" s="286"/>
      <c r="L35" s="116"/>
      <c r="M35" s="116"/>
    </row>
    <row r="36" spans="1:13" ht="20.100000000000001" customHeight="1" x14ac:dyDescent="0.2">
      <c r="A36" s="290"/>
      <c r="B36" s="95"/>
      <c r="C36" s="291"/>
      <c r="D36" s="116"/>
      <c r="E36" s="116"/>
      <c r="F36" s="116"/>
      <c r="G36" s="286"/>
      <c r="H36" s="286"/>
      <c r="I36" s="286"/>
      <c r="J36" s="286"/>
      <c r="K36" s="286"/>
      <c r="L36" s="116"/>
      <c r="M36" s="116"/>
    </row>
    <row r="37" spans="1:13" ht="20.100000000000001" customHeight="1" x14ac:dyDescent="0.2">
      <c r="A37" s="290"/>
      <c r="B37" s="95"/>
      <c r="C37" s="291"/>
      <c r="D37" s="116"/>
      <c r="E37" s="116"/>
      <c r="F37" s="116"/>
      <c r="G37" s="286"/>
      <c r="H37" s="286"/>
      <c r="I37" s="286"/>
      <c r="J37" s="286"/>
      <c r="K37" s="286"/>
      <c r="L37" s="116"/>
      <c r="M37" s="116"/>
    </row>
    <row r="38" spans="1:13" ht="20.100000000000001" customHeight="1" x14ac:dyDescent="0.2">
      <c r="A38" s="290"/>
      <c r="B38" s="95"/>
      <c r="C38" s="291"/>
      <c r="D38" s="116"/>
      <c r="E38" s="116"/>
      <c r="F38" s="116"/>
      <c r="G38" s="286"/>
      <c r="H38" s="286"/>
      <c r="I38" s="286"/>
      <c r="J38" s="286"/>
      <c r="K38" s="286"/>
      <c r="L38" s="116"/>
      <c r="M38" s="116"/>
    </row>
    <row r="39" spans="1:13" ht="20.100000000000001" customHeight="1" x14ac:dyDescent="0.2">
      <c r="A39" s="290"/>
      <c r="B39" s="95"/>
      <c r="C39" s="291"/>
      <c r="D39" s="116"/>
      <c r="E39" s="116"/>
      <c r="F39" s="116"/>
      <c r="G39" s="286"/>
      <c r="H39" s="286"/>
      <c r="I39" s="286"/>
      <c r="J39" s="286"/>
      <c r="K39" s="286"/>
      <c r="L39" s="116"/>
      <c r="M39" s="116"/>
    </row>
    <row r="40" spans="1:13" ht="20.100000000000001" customHeight="1" x14ac:dyDescent="0.2">
      <c r="A40" s="290"/>
      <c r="B40" s="95"/>
      <c r="C40" s="291"/>
      <c r="D40" s="116"/>
      <c r="E40" s="116"/>
      <c r="F40" s="116"/>
      <c r="G40" s="286"/>
      <c r="H40" s="286"/>
      <c r="I40" s="286"/>
      <c r="J40" s="286"/>
      <c r="K40" s="286"/>
      <c r="L40" s="116"/>
      <c r="M40" s="116"/>
    </row>
    <row r="41" spans="1:13" ht="20.100000000000001" customHeight="1" x14ac:dyDescent="0.2">
      <c r="A41" s="290"/>
      <c r="B41" s="95"/>
      <c r="C41" s="291"/>
      <c r="D41" s="116"/>
      <c r="E41" s="116"/>
      <c r="F41" s="116"/>
      <c r="G41" s="286"/>
      <c r="H41" s="286"/>
      <c r="I41" s="286"/>
      <c r="J41" s="286"/>
      <c r="K41" s="286"/>
      <c r="L41" s="116"/>
      <c r="M41" s="116"/>
    </row>
    <row r="42" spans="1:13" ht="20.100000000000001" customHeight="1" x14ac:dyDescent="0.2">
      <c r="A42" s="290"/>
      <c r="B42" s="95"/>
      <c r="C42" s="291"/>
      <c r="D42" s="116"/>
      <c r="E42" s="116"/>
      <c r="F42" s="116"/>
      <c r="G42" s="286"/>
      <c r="H42" s="286"/>
      <c r="I42" s="286"/>
      <c r="J42" s="286"/>
      <c r="K42" s="286"/>
      <c r="L42" s="116"/>
      <c r="M42" s="116"/>
    </row>
    <row r="43" spans="1:13" ht="20.100000000000001" customHeight="1" x14ac:dyDescent="0.2">
      <c r="A43" s="290"/>
      <c r="B43" s="95"/>
      <c r="C43" s="291"/>
      <c r="D43" s="116"/>
      <c r="E43" s="116"/>
      <c r="F43" s="116"/>
      <c r="G43" s="286"/>
      <c r="H43" s="286"/>
      <c r="I43" s="286"/>
      <c r="J43" s="286"/>
      <c r="K43" s="286"/>
      <c r="L43" s="116"/>
      <c r="M43" s="116"/>
    </row>
    <row r="44" spans="1:13" ht="20.100000000000001" customHeight="1" x14ac:dyDescent="0.2">
      <c r="A44" s="290"/>
      <c r="B44" s="95"/>
      <c r="C44" s="291"/>
      <c r="D44" s="116"/>
      <c r="E44" s="116"/>
      <c r="F44" s="116"/>
      <c r="G44" s="286"/>
      <c r="H44" s="286"/>
      <c r="I44" s="286"/>
      <c r="J44" s="286"/>
      <c r="K44" s="286"/>
      <c r="L44" s="116"/>
      <c r="M44" s="116"/>
    </row>
    <row r="45" spans="1:13" ht="20.100000000000001" customHeight="1" x14ac:dyDescent="0.2">
      <c r="A45" s="290"/>
      <c r="B45" s="95"/>
      <c r="C45" s="291"/>
      <c r="D45" s="116"/>
      <c r="E45" s="116"/>
      <c r="F45" s="116"/>
      <c r="G45" s="286"/>
      <c r="H45" s="286"/>
      <c r="I45" s="286"/>
      <c r="J45" s="286"/>
      <c r="K45" s="286"/>
      <c r="L45" s="116"/>
      <c r="M45" s="116"/>
    </row>
    <row r="46" spans="1:13" ht="20.100000000000001" customHeight="1" thickBot="1" x14ac:dyDescent="0.25">
      <c r="A46" s="292"/>
      <c r="B46" s="293"/>
      <c r="C46" s="294"/>
      <c r="D46" s="116"/>
      <c r="E46" s="116"/>
      <c r="F46" s="116"/>
      <c r="G46" s="286"/>
      <c r="H46" s="286"/>
      <c r="I46" s="286"/>
      <c r="J46" s="286"/>
      <c r="K46" s="286"/>
      <c r="L46" s="116"/>
      <c r="M46" s="116"/>
    </row>
    <row r="47" spans="1:13" ht="20.100000000000001" customHeight="1" x14ac:dyDescent="0.2">
      <c r="A47" s="295"/>
      <c r="B47" s="296"/>
      <c r="C47" s="297"/>
      <c r="D47" s="116"/>
      <c r="E47" s="116"/>
      <c r="F47" s="116"/>
      <c r="G47" s="286"/>
      <c r="H47" s="286"/>
      <c r="I47" s="286"/>
      <c r="J47" s="286"/>
      <c r="K47" s="286"/>
      <c r="L47" s="116"/>
      <c r="M47" s="116"/>
    </row>
    <row r="48" spans="1:13" ht="20.100000000000001" customHeight="1" x14ac:dyDescent="0.2">
      <c r="A48" s="362" t="s">
        <v>148</v>
      </c>
      <c r="B48" s="363"/>
      <c r="C48" s="298">
        <f>SUM(C4:C20)</f>
        <v>0</v>
      </c>
      <c r="D48" s="116"/>
      <c r="E48" s="116"/>
      <c r="F48" s="116"/>
      <c r="G48" s="116"/>
      <c r="H48" s="116"/>
      <c r="I48" s="116"/>
      <c r="J48" s="116"/>
      <c r="K48" s="116"/>
    </row>
    <row r="49" spans="1:11" ht="20.100000000000001" customHeight="1" thickBot="1" x14ac:dyDescent="0.25">
      <c r="A49" s="299"/>
      <c r="B49" s="300"/>
      <c r="C49" s="301"/>
      <c r="D49" s="116"/>
      <c r="E49" s="116"/>
      <c r="F49" s="116"/>
      <c r="G49" s="116"/>
      <c r="H49" s="116"/>
      <c r="I49" s="116"/>
      <c r="J49" s="116"/>
      <c r="K49" s="116"/>
    </row>
    <row r="50" spans="1:11" s="305" customFormat="1" ht="38.1" customHeight="1" x14ac:dyDescent="0.2">
      <c r="A50" s="302"/>
      <c r="B50" s="303"/>
      <c r="C50" s="304"/>
      <c r="F50" s="75"/>
      <c r="G50" s="275"/>
      <c r="I50" s="275"/>
      <c r="J50" s="275"/>
      <c r="K50" s="275"/>
    </row>
    <row r="51" spans="1:11" s="305" customFormat="1" ht="38.1" customHeight="1" x14ac:dyDescent="0.2">
      <c r="A51" s="302"/>
      <c r="B51" s="303"/>
      <c r="C51" s="304"/>
      <c r="F51" s="75"/>
      <c r="G51" s="275"/>
      <c r="I51" s="275"/>
      <c r="J51" s="275"/>
      <c r="K51" s="275"/>
    </row>
    <row r="52" spans="1:11" s="305" customFormat="1" ht="38.1" customHeight="1" x14ac:dyDescent="0.2">
      <c r="A52" s="302"/>
      <c r="B52" s="303"/>
      <c r="C52" s="304"/>
      <c r="F52" s="75"/>
      <c r="G52" s="275"/>
      <c r="I52" s="275"/>
      <c r="J52" s="275"/>
      <c r="K52" s="275"/>
    </row>
    <row r="53" spans="1:11" s="305" customFormat="1" ht="38.1" customHeight="1" x14ac:dyDescent="0.2">
      <c r="A53" s="302"/>
      <c r="B53" s="303"/>
      <c r="C53" s="304"/>
      <c r="F53" s="75"/>
      <c r="G53" s="275"/>
      <c r="I53" s="275"/>
      <c r="J53" s="275"/>
      <c r="K53" s="275"/>
    </row>
    <row r="57" spans="1:11" x14ac:dyDescent="0.2">
      <c r="B57" s="306"/>
    </row>
  </sheetData>
  <mergeCells count="1">
    <mergeCell ref="A48:B48"/>
  </mergeCells>
  <printOptions horizontalCentered="1"/>
  <pageMargins left="0.31496062992125984" right="0.31496062992125984" top="0.74803149606299213" bottom="0.35433070866141736" header="0.31496062992125984" footer="0.31496062992125984"/>
  <pageSetup paperSize="9" scale="70" firstPageNumber="25" orientation="portrait" r:id="rId1"/>
  <headerFooter>
    <oddHeader xml:space="preserve">&amp;L&amp;"Arial,Bold"&amp;9TRANSNET No PAC 265
PORT VIEW ROAD UPGRADE
PRELIMINARY ESTIMATE OF COST&amp;R&amp;9SECTION &amp;A
</oddHeader>
  </headerFooter>
  <rowBreaks count="1" manualBreakCount="1">
    <brk id="49" max="2"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view="pageBreakPreview" zoomScaleNormal="100" zoomScaleSheetLayoutView="100" zoomScalePageLayoutView="80" workbookViewId="0">
      <selection activeCell="J5" sqref="J5:M24"/>
    </sheetView>
  </sheetViews>
  <sheetFormatPr defaultColWidth="9.140625" defaultRowHeight="12.75" x14ac:dyDescent="0.2"/>
  <cols>
    <col min="1" max="1" width="15.7109375" style="116" customWidth="1"/>
    <col min="2" max="2" width="47.140625" style="44" customWidth="1"/>
    <col min="3" max="3" width="21.7109375" style="307" customWidth="1"/>
    <col min="4" max="4" width="12.7109375" style="275" customWidth="1"/>
    <col min="5" max="5" width="17.28515625" style="275" customWidth="1"/>
    <col min="6" max="6" width="22" style="275" customWidth="1"/>
    <col min="7" max="7" width="17.28515625" style="275" customWidth="1"/>
    <col min="8" max="9" width="9.140625" style="275" customWidth="1"/>
    <col min="10" max="10" width="9.140625" style="275"/>
    <col min="11" max="11" width="14.140625" style="329" bestFit="1" customWidth="1"/>
    <col min="12" max="12" width="14.140625" style="275" bestFit="1" customWidth="1"/>
    <col min="13" max="16384" width="9.140625" style="275"/>
  </cols>
  <sheetData>
    <row r="1" spans="1:12" ht="20.100000000000001" customHeight="1" x14ac:dyDescent="0.2">
      <c r="A1" s="272" t="s">
        <v>145</v>
      </c>
      <c r="B1" s="273"/>
      <c r="C1" s="274"/>
    </row>
    <row r="2" spans="1:12" ht="20.100000000000001" customHeight="1" x14ac:dyDescent="0.2">
      <c r="A2" s="276" t="s">
        <v>24</v>
      </c>
      <c r="B2" s="308" t="s">
        <v>45</v>
      </c>
      <c r="C2" s="277" t="s">
        <v>86</v>
      </c>
    </row>
    <row r="3" spans="1:12" ht="20.100000000000001" customHeight="1" x14ac:dyDescent="0.2">
      <c r="A3" s="278" t="s">
        <v>146</v>
      </c>
      <c r="B3" s="7" t="s">
        <v>147</v>
      </c>
      <c r="C3" s="279"/>
    </row>
    <row r="4" spans="1:12" ht="20.100000000000001" customHeight="1" x14ac:dyDescent="0.2">
      <c r="A4" s="343">
        <v>1200</v>
      </c>
      <c r="B4" s="344" t="s">
        <v>230</v>
      </c>
      <c r="C4" s="345">
        <f>'1200'!G80</f>
        <v>0</v>
      </c>
    </row>
    <row r="5" spans="1:12" ht="32.25" customHeight="1" x14ac:dyDescent="0.2">
      <c r="A5" s="280">
        <v>1300</v>
      </c>
      <c r="B5" s="281" t="s">
        <v>52</v>
      </c>
      <c r="C5" s="282">
        <f>'1300'!G72</f>
        <v>0</v>
      </c>
      <c r="D5" s="116"/>
      <c r="E5" s="116"/>
      <c r="F5" s="116"/>
      <c r="G5" s="116"/>
      <c r="H5" s="116"/>
      <c r="I5" s="116"/>
      <c r="J5" s="116"/>
      <c r="K5" s="330"/>
      <c r="L5" s="329"/>
    </row>
    <row r="6" spans="1:12" ht="32.25" customHeight="1" x14ac:dyDescent="0.2">
      <c r="A6" s="280">
        <v>1400</v>
      </c>
      <c r="B6" s="281" t="s">
        <v>237</v>
      </c>
      <c r="C6" s="282">
        <f>'1400'!G78</f>
        <v>0</v>
      </c>
      <c r="D6" s="116"/>
      <c r="E6" s="116"/>
      <c r="F6" s="116"/>
      <c r="G6" s="116"/>
      <c r="H6" s="116"/>
      <c r="I6" s="116"/>
      <c r="J6" s="116"/>
      <c r="K6" s="330"/>
      <c r="L6" s="329"/>
    </row>
    <row r="7" spans="1:12" s="286" customFormat="1" ht="20.100000000000001" customHeight="1" x14ac:dyDescent="0.2">
      <c r="A7" s="333">
        <v>1500</v>
      </c>
      <c r="B7" s="334" t="s">
        <v>58</v>
      </c>
      <c r="C7" s="335">
        <f>'1500'!G84</f>
        <v>0</v>
      </c>
      <c r="D7" s="336"/>
      <c r="E7" s="336"/>
      <c r="F7" s="336"/>
      <c r="G7" s="336"/>
      <c r="H7" s="336"/>
      <c r="I7" s="336"/>
      <c r="J7" s="336"/>
      <c r="K7" s="337"/>
      <c r="L7" s="331"/>
    </row>
    <row r="8" spans="1:12" s="286" customFormat="1" ht="20.100000000000001" customHeight="1" x14ac:dyDescent="0.2">
      <c r="A8" s="333">
        <v>1700</v>
      </c>
      <c r="B8" s="334" t="s">
        <v>63</v>
      </c>
      <c r="C8" s="335">
        <f>'1700'!G85</f>
        <v>0</v>
      </c>
      <c r="D8" s="336"/>
      <c r="E8" s="336"/>
      <c r="F8" s="336"/>
      <c r="G8" s="336"/>
      <c r="H8" s="336"/>
      <c r="I8" s="336"/>
      <c r="J8" s="336"/>
      <c r="K8" s="337"/>
      <c r="L8" s="331"/>
    </row>
    <row r="9" spans="1:12" s="286" customFormat="1" ht="20.100000000000001" customHeight="1" x14ac:dyDescent="0.2">
      <c r="A9" s="333">
        <v>2100</v>
      </c>
      <c r="B9" s="334" t="s">
        <v>7</v>
      </c>
      <c r="C9" s="335">
        <f>'2100'!G81</f>
        <v>0</v>
      </c>
      <c r="D9" s="336"/>
      <c r="E9" s="336"/>
      <c r="F9" s="336"/>
      <c r="G9" s="336"/>
      <c r="H9" s="336"/>
      <c r="I9" s="336"/>
      <c r="J9" s="336"/>
      <c r="K9" s="337"/>
      <c r="L9" s="331"/>
    </row>
    <row r="10" spans="1:12" s="286" customFormat="1" ht="20.100000000000001" customHeight="1" x14ac:dyDescent="0.2">
      <c r="A10" s="333">
        <v>2200</v>
      </c>
      <c r="B10" s="334" t="s">
        <v>12</v>
      </c>
      <c r="C10" s="335">
        <f>'2200'!G78</f>
        <v>0</v>
      </c>
      <c r="D10" s="336"/>
      <c r="E10" s="336"/>
      <c r="F10" s="336"/>
      <c r="G10" s="336"/>
      <c r="H10" s="336"/>
      <c r="I10" s="336"/>
      <c r="J10" s="336"/>
      <c r="K10" s="337"/>
      <c r="L10" s="331"/>
    </row>
    <row r="11" spans="1:12" s="286" customFormat="1" ht="45" customHeight="1" x14ac:dyDescent="0.2">
      <c r="A11" s="333">
        <v>2300</v>
      </c>
      <c r="B11" s="334" t="s">
        <v>204</v>
      </c>
      <c r="C11" s="335">
        <f>'2300'!G81</f>
        <v>0</v>
      </c>
      <c r="D11" s="336"/>
      <c r="E11" s="336"/>
      <c r="F11" s="336"/>
      <c r="G11" s="336"/>
      <c r="H11" s="336"/>
      <c r="I11" s="336"/>
      <c r="J11" s="336"/>
      <c r="K11" s="337"/>
      <c r="L11" s="331"/>
    </row>
    <row r="12" spans="1:12" s="286" customFormat="1" ht="20.100000000000001" customHeight="1" x14ac:dyDescent="0.2">
      <c r="A12" s="333">
        <v>3300</v>
      </c>
      <c r="B12" s="334" t="s">
        <v>66</v>
      </c>
      <c r="C12" s="335">
        <f>'3300'!G84</f>
        <v>0</v>
      </c>
      <c r="D12" s="336"/>
      <c r="E12" s="336"/>
      <c r="F12" s="336"/>
      <c r="G12" s="336"/>
      <c r="H12" s="336"/>
      <c r="I12" s="336"/>
      <c r="J12" s="336"/>
      <c r="K12" s="337"/>
      <c r="L12" s="331"/>
    </row>
    <row r="13" spans="1:12" s="286" customFormat="1" ht="20.100000000000001" customHeight="1" x14ac:dyDescent="0.2">
      <c r="A13" s="333">
        <v>3400</v>
      </c>
      <c r="B13" s="334" t="s">
        <v>67</v>
      </c>
      <c r="C13" s="335">
        <f>'3400'!G79</f>
        <v>0</v>
      </c>
      <c r="D13" s="336"/>
      <c r="E13" s="336"/>
      <c r="F13" s="336"/>
      <c r="G13" s="336"/>
      <c r="H13" s="336"/>
      <c r="I13" s="336"/>
      <c r="J13" s="336"/>
      <c r="K13" s="337"/>
      <c r="L13" s="331"/>
    </row>
    <row r="14" spans="1:12" s="286" customFormat="1" ht="20.100000000000001" customHeight="1" x14ac:dyDescent="0.2">
      <c r="A14" s="333">
        <v>3500</v>
      </c>
      <c r="B14" s="338" t="s">
        <v>159</v>
      </c>
      <c r="C14" s="335">
        <f>'3500'!G86</f>
        <v>0</v>
      </c>
      <c r="D14" s="339"/>
      <c r="E14" s="336"/>
      <c r="F14" s="336"/>
      <c r="G14" s="336"/>
      <c r="H14" s="336"/>
      <c r="I14" s="336"/>
      <c r="J14" s="336"/>
      <c r="K14" s="337"/>
      <c r="L14" s="331"/>
    </row>
    <row r="15" spans="1:12" s="286" customFormat="1" ht="20.100000000000001" customHeight="1" x14ac:dyDescent="0.2">
      <c r="A15" s="333">
        <v>4100</v>
      </c>
      <c r="B15" s="334" t="s">
        <v>70</v>
      </c>
      <c r="C15" s="335">
        <f>'4100'!G85</f>
        <v>0</v>
      </c>
      <c r="D15" s="336"/>
      <c r="E15" s="336"/>
      <c r="F15" s="336"/>
      <c r="G15" s="336"/>
      <c r="H15" s="336"/>
      <c r="I15" s="336"/>
      <c r="J15" s="336"/>
      <c r="K15" s="337"/>
      <c r="L15" s="331"/>
    </row>
    <row r="16" spans="1:12" s="286" customFormat="1" ht="20.100000000000001" customHeight="1" x14ac:dyDescent="0.2">
      <c r="A16" s="333">
        <v>4200</v>
      </c>
      <c r="B16" s="334" t="s">
        <v>77</v>
      </c>
      <c r="C16" s="335">
        <f>'4200'!G80</f>
        <v>0</v>
      </c>
      <c r="D16" s="336"/>
      <c r="E16" s="336"/>
      <c r="F16" s="336"/>
      <c r="G16" s="336"/>
      <c r="H16" s="336"/>
      <c r="I16" s="336"/>
      <c r="J16" s="336"/>
      <c r="K16" s="337"/>
      <c r="L16" s="331"/>
    </row>
    <row r="17" spans="1:13" s="286" customFormat="1" ht="20.100000000000001" customHeight="1" x14ac:dyDescent="0.2">
      <c r="A17" s="333">
        <v>5400</v>
      </c>
      <c r="B17" s="334" t="s">
        <v>40</v>
      </c>
      <c r="C17" s="335">
        <f>'5400'!G84</f>
        <v>0</v>
      </c>
      <c r="D17" s="336"/>
      <c r="E17" s="336"/>
      <c r="F17" s="336"/>
      <c r="G17" s="336"/>
      <c r="H17" s="336"/>
      <c r="I17" s="336"/>
      <c r="J17" s="336"/>
      <c r="K17" s="337"/>
      <c r="L17" s="331"/>
    </row>
    <row r="18" spans="1:13" ht="20.100000000000001" customHeight="1" x14ac:dyDescent="0.2">
      <c r="A18" s="280">
        <v>5700</v>
      </c>
      <c r="B18" s="281" t="s">
        <v>0</v>
      </c>
      <c r="C18" s="283">
        <f>'5700'!G81</f>
        <v>0</v>
      </c>
      <c r="D18" s="116"/>
      <c r="E18" s="315"/>
      <c r="F18" s="315"/>
      <c r="G18" s="116"/>
      <c r="H18" s="99"/>
      <c r="I18" s="82"/>
      <c r="J18" s="116"/>
      <c r="K18" s="330"/>
      <c r="L18" s="329"/>
    </row>
    <row r="19" spans="1:13" ht="27.75" customHeight="1" x14ac:dyDescent="0.2">
      <c r="A19" s="280">
        <v>5900</v>
      </c>
      <c r="B19" s="281" t="s">
        <v>195</v>
      </c>
      <c r="C19" s="283">
        <f>'5900'!G87</f>
        <v>0</v>
      </c>
      <c r="D19" s="116"/>
      <c r="E19" s="315"/>
      <c r="F19" s="315"/>
      <c r="G19" s="116"/>
      <c r="H19" s="99"/>
      <c r="I19" s="82"/>
      <c r="J19" s="116"/>
      <c r="K19" s="330"/>
      <c r="L19" s="329"/>
    </row>
    <row r="20" spans="1:13" ht="20.100000000000001" customHeight="1" x14ac:dyDescent="0.2">
      <c r="A20" s="285">
        <v>8100</v>
      </c>
      <c r="B20" s="281" t="s">
        <v>96</v>
      </c>
      <c r="C20" s="283">
        <f>'8100'!G86</f>
        <v>0</v>
      </c>
      <c r="D20" s="116"/>
      <c r="E20" s="316"/>
      <c r="F20" s="317"/>
      <c r="G20" s="286"/>
      <c r="H20" s="286"/>
      <c r="I20" s="286"/>
      <c r="J20" s="116"/>
      <c r="K20" s="331"/>
      <c r="L20" s="329"/>
      <c r="M20" s="116"/>
    </row>
    <row r="21" spans="1:13" ht="20.100000000000001" customHeight="1" x14ac:dyDescent="0.2">
      <c r="A21" s="287"/>
      <c r="B21" s="288"/>
      <c r="C21" s="289"/>
      <c r="D21" s="116"/>
      <c r="E21" s="316"/>
      <c r="F21" s="317"/>
      <c r="G21" s="286"/>
      <c r="H21" s="286"/>
      <c r="I21" s="286"/>
      <c r="J21" s="286"/>
      <c r="K21" s="331"/>
      <c r="L21" s="116"/>
      <c r="M21" s="116"/>
    </row>
    <row r="22" spans="1:13" ht="24" customHeight="1" x14ac:dyDescent="0.2">
      <c r="A22" s="362" t="s">
        <v>261</v>
      </c>
      <c r="B22" s="363"/>
      <c r="C22" s="298">
        <f>SUM(C4:C20)</f>
        <v>0</v>
      </c>
      <c r="D22" s="116"/>
      <c r="E22" s="316"/>
      <c r="F22" s="317"/>
      <c r="G22" s="116"/>
      <c r="H22" s="116"/>
      <c r="I22" s="116"/>
      <c r="J22" s="116"/>
      <c r="K22" s="330"/>
      <c r="L22" s="329"/>
    </row>
    <row r="23" spans="1:13" s="305" customFormat="1" ht="24" customHeight="1" x14ac:dyDescent="0.2">
      <c r="A23" s="309" t="s">
        <v>169</v>
      </c>
      <c r="B23" s="310"/>
      <c r="C23" s="311">
        <f>C22*0.1</f>
        <v>0</v>
      </c>
      <c r="E23" s="316"/>
      <c r="F23" s="318"/>
      <c r="G23" s="275"/>
      <c r="I23" s="275"/>
      <c r="J23" s="275"/>
      <c r="K23" s="329"/>
    </row>
    <row r="24" spans="1:13" s="305" customFormat="1" ht="24" customHeight="1" thickBot="1" x14ac:dyDescent="0.25">
      <c r="A24" s="364" t="s">
        <v>170</v>
      </c>
      <c r="B24" s="365"/>
      <c r="C24" s="311">
        <f>C22+C23</f>
        <v>0</v>
      </c>
      <c r="E24" s="315"/>
      <c r="F24" s="319"/>
      <c r="G24" s="275"/>
      <c r="I24" s="275"/>
      <c r="J24" s="275"/>
      <c r="K24" s="329"/>
    </row>
    <row r="25" spans="1:13" ht="24" customHeight="1" thickBot="1" x14ac:dyDescent="0.25">
      <c r="A25" s="312" t="s">
        <v>149</v>
      </c>
      <c r="B25" s="313"/>
      <c r="C25" s="314">
        <f>SUM(C24:C24)</f>
        <v>0</v>
      </c>
    </row>
    <row r="28" spans="1:13" x14ac:dyDescent="0.2">
      <c r="B28" s="306"/>
    </row>
  </sheetData>
  <mergeCells count="2">
    <mergeCell ref="A22:B22"/>
    <mergeCell ref="A24:B24"/>
  </mergeCells>
  <printOptions horizontalCentered="1"/>
  <pageMargins left="0.31496062992125984" right="0.31496062992125984" top="0.74803149606299213" bottom="0.35433070866141736" header="0.31496062992125984" footer="0.31496062992125984"/>
  <pageSetup paperSize="9" scale="70" firstPageNumber="25" orientation="portrait" r:id="rId1"/>
  <headerFooter>
    <oddHeader xml:space="preserve">&amp;L&amp;"Arial,Bold"&amp;9TRANSNET No PAC 265
PORT VIEW ROAD UPGRADE
PRELIMINARY ESTIMATE OF COST&amp;R&amp;9SECTION &amp;A
</oddHeader>
  </headerFooter>
  <colBreaks count="1" manualBreakCount="1">
    <brk id="4" max="2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A1:FF964"/>
  <sheetViews>
    <sheetView showZeros="0" tabSelected="1" view="pageLayout" zoomScale="85" zoomScaleNormal="100" zoomScaleSheetLayoutView="100" zoomScalePageLayoutView="85" workbookViewId="0">
      <selection activeCell="B5" sqref="B5"/>
    </sheetView>
  </sheetViews>
  <sheetFormatPr defaultColWidth="9.140625" defaultRowHeight="12.75" x14ac:dyDescent="0.2"/>
  <cols>
    <col min="1" max="1" width="9.7109375" style="59" customWidth="1"/>
    <col min="2" max="2" width="57.7109375" style="164" customWidth="1"/>
    <col min="3" max="3" width="9.7109375" style="99" customWidth="1"/>
    <col min="4" max="4" width="13.7109375" style="82" customWidth="1"/>
    <col min="5" max="5" width="12.28515625" style="125" hidden="1" customWidth="1"/>
    <col min="6" max="6" width="14.7109375" style="125" customWidth="1"/>
    <col min="7" max="7" width="14.140625" style="83" customWidth="1"/>
    <col min="8" max="16384" width="9.140625" style="83"/>
  </cols>
  <sheetData>
    <row r="1" spans="1:162" s="5" customFormat="1" x14ac:dyDescent="0.2">
      <c r="A1" s="1" t="s">
        <v>44</v>
      </c>
      <c r="B1" s="2" t="s">
        <v>45</v>
      </c>
      <c r="C1" s="1" t="s">
        <v>46</v>
      </c>
      <c r="D1" s="3" t="s">
        <v>47</v>
      </c>
      <c r="E1" s="24" t="s">
        <v>48</v>
      </c>
      <c r="F1" s="24" t="s">
        <v>48</v>
      </c>
      <c r="G1" s="4" t="s">
        <v>49</v>
      </c>
    </row>
    <row r="2" spans="1:162" s="5" customFormat="1" x14ac:dyDescent="0.2">
      <c r="A2" s="6" t="s">
        <v>32</v>
      </c>
      <c r="B2" s="7"/>
      <c r="C2" s="6"/>
      <c r="D2" s="8"/>
      <c r="E2" s="207"/>
      <c r="F2" s="207"/>
      <c r="G2" s="29"/>
    </row>
    <row r="3" spans="1:162" s="34" customFormat="1" x14ac:dyDescent="0.2">
      <c r="A3" s="32"/>
      <c r="B3" s="33"/>
      <c r="C3" s="35"/>
      <c r="D3" s="111"/>
      <c r="E3" s="115"/>
      <c r="F3" s="115"/>
      <c r="G3" s="79"/>
    </row>
    <row r="4" spans="1:162" ht="38.25" customHeight="1" x14ac:dyDescent="0.2">
      <c r="A4" s="9">
        <v>1300</v>
      </c>
      <c r="B4" s="41" t="s">
        <v>52</v>
      </c>
      <c r="C4" s="35"/>
      <c r="D4" s="111">
        <v>0</v>
      </c>
      <c r="E4" s="115"/>
      <c r="F4" s="115"/>
      <c r="G4" s="79">
        <f>E4*$D4</f>
        <v>0</v>
      </c>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row>
    <row r="5" spans="1:162" x14ac:dyDescent="0.2">
      <c r="A5" s="32"/>
      <c r="B5" s="42"/>
      <c r="C5" s="35"/>
      <c r="D5" s="111"/>
      <c r="E5" s="115"/>
      <c r="F5" s="115"/>
      <c r="G5" s="79"/>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c r="DU5" s="34"/>
      <c r="DV5" s="34"/>
      <c r="DW5" s="34"/>
      <c r="DX5" s="34"/>
      <c r="DY5" s="34"/>
      <c r="DZ5" s="34"/>
      <c r="EA5" s="34"/>
      <c r="EB5" s="34"/>
      <c r="EC5" s="34"/>
      <c r="ED5" s="34"/>
      <c r="EE5" s="34"/>
      <c r="EF5" s="34"/>
      <c r="EG5" s="34"/>
      <c r="EH5" s="34"/>
      <c r="EI5" s="34"/>
      <c r="EJ5" s="34"/>
      <c r="EK5" s="34"/>
      <c r="EL5" s="34"/>
      <c r="EM5" s="34"/>
      <c r="EN5" s="34"/>
      <c r="EO5" s="34"/>
      <c r="EP5" s="34"/>
      <c r="EQ5" s="34"/>
      <c r="ER5" s="34"/>
      <c r="ES5" s="34"/>
      <c r="ET5" s="34"/>
      <c r="EU5" s="34"/>
      <c r="EV5" s="34"/>
      <c r="EW5" s="34"/>
      <c r="EX5" s="34"/>
      <c r="EY5" s="34"/>
      <c r="EZ5" s="34"/>
      <c r="FA5" s="34"/>
      <c r="FB5" s="34"/>
      <c r="FC5" s="34"/>
      <c r="FD5" s="34"/>
      <c r="FE5" s="34"/>
      <c r="FF5" s="34"/>
    </row>
    <row r="6" spans="1:162" x14ac:dyDescent="0.2">
      <c r="A6" s="32" t="s">
        <v>107</v>
      </c>
      <c r="B6" s="237" t="s">
        <v>53</v>
      </c>
      <c r="C6" s="35"/>
      <c r="D6" s="35">
        <v>0</v>
      </c>
      <c r="E6" s="115"/>
      <c r="F6" s="115"/>
      <c r="G6" s="79">
        <f>E6*$D6</f>
        <v>0</v>
      </c>
    </row>
    <row r="7" spans="1:162" x14ac:dyDescent="0.2">
      <c r="A7" s="32"/>
      <c r="B7" s="237"/>
      <c r="C7" s="35"/>
      <c r="D7" s="35"/>
      <c r="E7" s="115"/>
      <c r="F7" s="115"/>
      <c r="G7" s="79"/>
    </row>
    <row r="8" spans="1:162" x14ac:dyDescent="0.2">
      <c r="A8" s="32"/>
      <c r="B8" s="237" t="s">
        <v>54</v>
      </c>
      <c r="C8" s="35" t="s">
        <v>75</v>
      </c>
      <c r="D8" s="35">
        <v>1</v>
      </c>
      <c r="E8" s="209">
        <v>360000</v>
      </c>
      <c r="F8" s="320"/>
      <c r="G8" s="238"/>
    </row>
    <row r="9" spans="1:162" x14ac:dyDescent="0.2">
      <c r="A9" s="32"/>
      <c r="B9" s="237"/>
      <c r="C9" s="35"/>
      <c r="D9" s="35"/>
      <c r="E9" s="115"/>
      <c r="F9" s="320"/>
      <c r="G9" s="238"/>
    </row>
    <row r="10" spans="1:162" x14ac:dyDescent="0.2">
      <c r="A10" s="32"/>
      <c r="B10" s="237" t="s">
        <v>55</v>
      </c>
      <c r="C10" s="35" t="s">
        <v>50</v>
      </c>
      <c r="D10" s="35">
        <v>6</v>
      </c>
      <c r="E10" s="209">
        <v>360000</v>
      </c>
      <c r="F10" s="320"/>
      <c r="G10" s="238"/>
    </row>
    <row r="11" spans="1:162" x14ac:dyDescent="0.2">
      <c r="A11" s="32"/>
      <c r="B11" s="237"/>
      <c r="C11" s="35"/>
      <c r="D11" s="35"/>
      <c r="E11" s="209"/>
      <c r="F11" s="320"/>
      <c r="G11" s="238"/>
    </row>
    <row r="12" spans="1:162" x14ac:dyDescent="0.2">
      <c r="A12" s="32"/>
      <c r="B12" s="42"/>
      <c r="C12" s="35"/>
      <c r="D12" s="111"/>
      <c r="E12" s="115"/>
      <c r="F12" s="115"/>
      <c r="G12" s="79"/>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row>
    <row r="13" spans="1:162" x14ac:dyDescent="0.2">
      <c r="A13" s="32" t="s">
        <v>259</v>
      </c>
      <c r="B13" s="42" t="s">
        <v>234</v>
      </c>
      <c r="C13" s="35" t="s">
        <v>57</v>
      </c>
      <c r="D13" s="111">
        <v>1</v>
      </c>
      <c r="E13" s="209"/>
      <c r="F13" s="209"/>
      <c r="G13" s="162"/>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34"/>
      <c r="CW13" s="34"/>
      <c r="CX13" s="34"/>
      <c r="CY13" s="34"/>
      <c r="CZ13" s="34"/>
      <c r="DA13" s="34"/>
      <c r="DB13" s="34"/>
      <c r="DC13" s="34"/>
      <c r="DD13" s="34"/>
      <c r="DE13" s="34"/>
      <c r="DF13" s="34"/>
      <c r="DG13" s="34"/>
      <c r="DH13" s="34"/>
      <c r="DI13" s="34"/>
      <c r="DJ13" s="34"/>
      <c r="DK13" s="34"/>
      <c r="DL13" s="34"/>
      <c r="DM13" s="34"/>
      <c r="DN13" s="34"/>
      <c r="DO13" s="34"/>
      <c r="DP13" s="34"/>
      <c r="DQ13" s="34"/>
      <c r="DR13" s="34"/>
      <c r="DS13" s="34"/>
      <c r="DT13" s="34"/>
      <c r="DU13" s="34"/>
      <c r="DV13" s="34"/>
      <c r="DW13" s="34"/>
      <c r="DX13" s="34"/>
      <c r="DY13" s="34"/>
      <c r="DZ13" s="34"/>
      <c r="EA13" s="34"/>
      <c r="EB13" s="34"/>
      <c r="EC13" s="34"/>
      <c r="ED13" s="34"/>
      <c r="EE13" s="34"/>
      <c r="EF13" s="34"/>
      <c r="EG13" s="34"/>
      <c r="EH13" s="34"/>
      <c r="EI13" s="34"/>
      <c r="EJ13" s="34"/>
      <c r="EK13" s="34"/>
      <c r="EL13" s="34"/>
      <c r="EM13" s="34"/>
      <c r="EN13" s="34"/>
      <c r="EO13" s="34"/>
      <c r="EP13" s="34"/>
      <c r="EQ13" s="34"/>
      <c r="ER13" s="34"/>
      <c r="ES13" s="34"/>
      <c r="ET13" s="34"/>
      <c r="EU13" s="34"/>
      <c r="EV13" s="34"/>
      <c r="EW13" s="34"/>
      <c r="EX13" s="34"/>
      <c r="EY13" s="34"/>
      <c r="EZ13" s="34"/>
      <c r="FA13" s="34"/>
      <c r="FB13" s="34"/>
      <c r="FC13" s="34"/>
      <c r="FD13" s="34"/>
      <c r="FE13" s="34"/>
      <c r="FF13" s="34"/>
    </row>
    <row r="14" spans="1:162" x14ac:dyDescent="0.2">
      <c r="A14" s="32"/>
      <c r="B14" s="42"/>
      <c r="C14" s="35"/>
      <c r="D14" s="111"/>
      <c r="E14" s="115"/>
      <c r="F14" s="209"/>
      <c r="G14" s="79"/>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row>
    <row r="15" spans="1:162" ht="38.25" x14ac:dyDescent="0.2">
      <c r="A15" s="32" t="s">
        <v>260</v>
      </c>
      <c r="B15" s="42" t="s">
        <v>235</v>
      </c>
      <c r="C15" s="35" t="s">
        <v>232</v>
      </c>
      <c r="D15" s="111">
        <v>1</v>
      </c>
      <c r="E15" s="209"/>
      <c r="F15" s="209"/>
      <c r="G15" s="162"/>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row>
    <row r="16" spans="1:162" x14ac:dyDescent="0.2">
      <c r="A16" s="32"/>
      <c r="B16" s="42"/>
      <c r="C16" s="35"/>
      <c r="D16" s="111"/>
      <c r="E16" s="209"/>
      <c r="F16" s="209"/>
      <c r="G16" s="162"/>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row>
    <row r="17" spans="1:162" ht="25.5" x14ac:dyDescent="0.2">
      <c r="A17" s="32"/>
      <c r="B17" s="42" t="s">
        <v>236</v>
      </c>
      <c r="C17" s="35" t="s">
        <v>232</v>
      </c>
      <c r="D17" s="111">
        <v>1</v>
      </c>
      <c r="E17" s="115"/>
      <c r="F17" s="209"/>
      <c r="G17" s="162"/>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row>
    <row r="18" spans="1:162" x14ac:dyDescent="0.2">
      <c r="A18" s="32"/>
      <c r="B18" s="42"/>
      <c r="C18" s="35"/>
      <c r="D18" s="111"/>
      <c r="E18" s="115"/>
      <c r="F18" s="209"/>
      <c r="G18" s="79"/>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row>
    <row r="19" spans="1:162" ht="25.5" x14ac:dyDescent="0.2">
      <c r="A19" s="32"/>
      <c r="B19" s="42" t="s">
        <v>252</v>
      </c>
      <c r="C19" s="35" t="s">
        <v>232</v>
      </c>
      <c r="D19" s="111">
        <v>1</v>
      </c>
      <c r="E19" s="115"/>
      <c r="F19" s="209"/>
      <c r="G19" s="162"/>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34"/>
      <c r="CW19" s="34"/>
      <c r="CX19" s="34"/>
      <c r="CY19" s="34"/>
      <c r="CZ19" s="34"/>
      <c r="DA19" s="34"/>
      <c r="DB19" s="34"/>
      <c r="DC19" s="34"/>
      <c r="DD19" s="34"/>
      <c r="DE19" s="34"/>
      <c r="DF19" s="34"/>
      <c r="DG19" s="34"/>
      <c r="DH19" s="34"/>
      <c r="DI19" s="34"/>
      <c r="DJ19" s="34"/>
      <c r="DK19" s="34"/>
      <c r="DL19" s="34"/>
      <c r="DM19" s="34"/>
      <c r="DN19" s="34"/>
      <c r="DO19" s="34"/>
      <c r="DP19" s="34"/>
      <c r="DQ19" s="34"/>
      <c r="DR19" s="34"/>
      <c r="DS19" s="34"/>
      <c r="DT19" s="34"/>
      <c r="DU19" s="34"/>
      <c r="DV19" s="34"/>
      <c r="DW19" s="34"/>
      <c r="DX19" s="34"/>
      <c r="DY19" s="34"/>
      <c r="DZ19" s="34"/>
      <c r="EA19" s="34"/>
      <c r="EB19" s="34"/>
      <c r="EC19" s="34"/>
      <c r="ED19" s="34"/>
      <c r="EE19" s="34"/>
      <c r="EF19" s="34"/>
      <c r="EG19" s="34"/>
      <c r="EH19" s="34"/>
      <c r="EI19" s="34"/>
      <c r="EJ19" s="34"/>
      <c r="EK19" s="34"/>
      <c r="EL19" s="34"/>
      <c r="EM19" s="34"/>
      <c r="EN19" s="34"/>
      <c r="EO19" s="34"/>
      <c r="EP19" s="34"/>
      <c r="EQ19" s="34"/>
      <c r="ER19" s="34"/>
      <c r="ES19" s="34"/>
      <c r="ET19" s="34"/>
      <c r="EU19" s="34"/>
      <c r="EV19" s="34"/>
      <c r="EW19" s="34"/>
      <c r="EX19" s="34"/>
      <c r="EY19" s="34"/>
      <c r="EZ19" s="34"/>
      <c r="FA19" s="34"/>
      <c r="FB19" s="34"/>
      <c r="FC19" s="34"/>
      <c r="FD19" s="34"/>
      <c r="FE19" s="34"/>
      <c r="FF19" s="34"/>
    </row>
    <row r="20" spans="1:162" x14ac:dyDescent="0.2">
      <c r="A20" s="32"/>
      <c r="B20" s="42"/>
      <c r="C20" s="35"/>
      <c r="D20" s="111"/>
      <c r="E20" s="115"/>
      <c r="F20" s="209"/>
      <c r="G20" s="79"/>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c r="DB20" s="34"/>
      <c r="DC20" s="34"/>
      <c r="DD20" s="34"/>
      <c r="DE20" s="34"/>
      <c r="DF20" s="34"/>
      <c r="DG20" s="34"/>
      <c r="DH20" s="34"/>
      <c r="DI20" s="34"/>
      <c r="DJ20" s="34"/>
      <c r="DK20" s="34"/>
      <c r="DL20" s="34"/>
      <c r="DM20" s="34"/>
      <c r="DN20" s="34"/>
      <c r="DO20" s="34"/>
      <c r="DP20" s="34"/>
      <c r="DQ20" s="34"/>
      <c r="DR20" s="34"/>
      <c r="DS20" s="34"/>
      <c r="DT20" s="34"/>
      <c r="DU20" s="34"/>
      <c r="DV20" s="34"/>
      <c r="DW20" s="34"/>
      <c r="DX20" s="34"/>
      <c r="DY20" s="34"/>
      <c r="DZ20" s="34"/>
      <c r="EA20" s="34"/>
      <c r="EB20" s="34"/>
      <c r="EC20" s="34"/>
      <c r="ED20" s="34"/>
      <c r="EE20" s="34"/>
      <c r="EF20" s="34"/>
      <c r="EG20" s="34"/>
      <c r="EH20" s="34"/>
      <c r="EI20" s="34"/>
      <c r="EJ20" s="34"/>
      <c r="EK20" s="34"/>
      <c r="EL20" s="34"/>
      <c r="EM20" s="34"/>
      <c r="EN20" s="34"/>
      <c r="EO20" s="34"/>
      <c r="EP20" s="34"/>
      <c r="EQ20" s="34"/>
      <c r="ER20" s="34"/>
      <c r="ES20" s="34"/>
      <c r="ET20" s="34"/>
      <c r="EU20" s="34"/>
      <c r="EV20" s="34"/>
      <c r="EW20" s="34"/>
      <c r="EX20" s="34"/>
      <c r="EY20" s="34"/>
      <c r="EZ20" s="34"/>
      <c r="FA20" s="34"/>
      <c r="FB20" s="34"/>
      <c r="FC20" s="34"/>
      <c r="FD20" s="34"/>
      <c r="FE20" s="34"/>
      <c r="FF20" s="34"/>
    </row>
    <row r="21" spans="1:162" ht="51" x14ac:dyDescent="0.2">
      <c r="A21" s="32"/>
      <c r="B21" s="42" t="s">
        <v>253</v>
      </c>
      <c r="C21" s="35" t="s">
        <v>120</v>
      </c>
      <c r="D21" s="111">
        <v>6</v>
      </c>
      <c r="E21" s="209"/>
      <c r="F21" s="209"/>
      <c r="G21" s="162"/>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row>
    <row r="22" spans="1:162" x14ac:dyDescent="0.2">
      <c r="A22" s="32"/>
      <c r="B22" s="42"/>
      <c r="C22" s="35"/>
      <c r="D22" s="111"/>
      <c r="E22" s="115"/>
      <c r="F22" s="209"/>
      <c r="G22" s="79"/>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row>
    <row r="23" spans="1:162" ht="25.5" x14ac:dyDescent="0.2">
      <c r="A23" s="32"/>
      <c r="B23" s="42" t="s">
        <v>254</v>
      </c>
      <c r="C23" s="35" t="s">
        <v>120</v>
      </c>
      <c r="D23" s="111">
        <v>6</v>
      </c>
      <c r="E23" s="115"/>
      <c r="F23" s="209"/>
      <c r="G23" s="162"/>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row>
    <row r="24" spans="1:162" x14ac:dyDescent="0.2">
      <c r="A24" s="32"/>
      <c r="B24" s="42"/>
      <c r="C24" s="35"/>
      <c r="D24" s="111"/>
      <c r="E24" s="115"/>
      <c r="F24" s="115"/>
      <c r="G24" s="79"/>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34"/>
      <c r="CW24" s="34"/>
      <c r="CX24" s="34"/>
      <c r="CY24" s="34"/>
      <c r="CZ24" s="34"/>
      <c r="DA24" s="34"/>
      <c r="DB24" s="34"/>
      <c r="DC24" s="34"/>
      <c r="DD24" s="34"/>
      <c r="DE24" s="34"/>
      <c r="DF24" s="34"/>
      <c r="DG24" s="34"/>
      <c r="DH24" s="34"/>
      <c r="DI24" s="34"/>
      <c r="DJ24" s="34"/>
      <c r="DK24" s="34"/>
      <c r="DL24" s="34"/>
      <c r="DM24" s="34"/>
      <c r="DN24" s="34"/>
      <c r="DO24" s="34"/>
      <c r="DP24" s="34"/>
      <c r="DQ24" s="34"/>
      <c r="DR24" s="34"/>
      <c r="DS24" s="34"/>
      <c r="DT24" s="34"/>
      <c r="DU24" s="34"/>
      <c r="DV24" s="34"/>
      <c r="DW24" s="34"/>
      <c r="DX24" s="34"/>
      <c r="DY24" s="34"/>
      <c r="DZ24" s="34"/>
      <c r="EA24" s="34"/>
      <c r="EB24" s="34"/>
      <c r="EC24" s="34"/>
      <c r="ED24" s="34"/>
      <c r="EE24" s="34"/>
      <c r="EF24" s="34"/>
      <c r="EG24" s="34"/>
      <c r="EH24" s="34"/>
      <c r="EI24" s="34"/>
      <c r="EJ24" s="34"/>
      <c r="EK24" s="34"/>
      <c r="EL24" s="34"/>
      <c r="EM24" s="34"/>
      <c r="EN24" s="34"/>
      <c r="EO24" s="34"/>
      <c r="EP24" s="34"/>
      <c r="EQ24" s="34"/>
      <c r="ER24" s="34"/>
      <c r="ES24" s="34"/>
      <c r="ET24" s="34"/>
      <c r="EU24" s="34"/>
      <c r="EV24" s="34"/>
      <c r="EW24" s="34"/>
      <c r="EX24" s="34"/>
      <c r="EY24" s="34"/>
      <c r="EZ24" s="34"/>
      <c r="FA24" s="34"/>
      <c r="FB24" s="34"/>
      <c r="FC24" s="34"/>
      <c r="FD24" s="34"/>
      <c r="FE24" s="34"/>
      <c r="FF24" s="34"/>
    </row>
    <row r="25" spans="1:162" x14ac:dyDescent="0.2">
      <c r="A25" s="32"/>
      <c r="B25" s="42"/>
      <c r="C25" s="35"/>
      <c r="D25" s="111"/>
      <c r="E25" s="115"/>
      <c r="F25" s="115"/>
      <c r="G25" s="79"/>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c r="CV25" s="34"/>
      <c r="CW25" s="34"/>
      <c r="CX25" s="34"/>
      <c r="CY25" s="34"/>
      <c r="CZ25" s="34"/>
      <c r="DA25" s="34"/>
      <c r="DB25" s="34"/>
      <c r="DC25" s="34"/>
      <c r="DD25" s="34"/>
      <c r="DE25" s="34"/>
      <c r="DF25" s="34"/>
      <c r="DG25" s="34"/>
      <c r="DH25" s="34"/>
      <c r="DI25" s="34"/>
      <c r="DJ25" s="34"/>
      <c r="DK25" s="34"/>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c r="EN25" s="34"/>
      <c r="EO25" s="34"/>
      <c r="EP25" s="34"/>
      <c r="EQ25" s="34"/>
      <c r="ER25" s="34"/>
      <c r="ES25" s="34"/>
      <c r="ET25" s="34"/>
      <c r="EU25" s="34"/>
      <c r="EV25" s="34"/>
      <c r="EW25" s="34"/>
      <c r="EX25" s="34"/>
      <c r="EY25" s="34"/>
      <c r="EZ25" s="34"/>
      <c r="FA25" s="34"/>
      <c r="FB25" s="34"/>
      <c r="FC25" s="34"/>
      <c r="FD25" s="34"/>
      <c r="FE25" s="34"/>
      <c r="FF25" s="34"/>
    </row>
    <row r="26" spans="1:162" x14ac:dyDescent="0.2">
      <c r="A26" s="32"/>
      <c r="B26" s="42"/>
      <c r="C26" s="35"/>
      <c r="D26" s="111"/>
      <c r="E26" s="115"/>
      <c r="F26" s="115"/>
      <c r="G26" s="79"/>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c r="DB26" s="34"/>
      <c r="DC26" s="34"/>
      <c r="DD26" s="34"/>
      <c r="DE26" s="34"/>
      <c r="DF26" s="34"/>
      <c r="DG26" s="34"/>
      <c r="DH26" s="34"/>
      <c r="DI26" s="34"/>
      <c r="DJ26" s="34"/>
      <c r="DK26" s="34"/>
      <c r="DL26" s="34"/>
      <c r="DM26" s="34"/>
      <c r="DN26" s="34"/>
      <c r="DO26" s="34"/>
      <c r="DP26" s="34"/>
      <c r="DQ26" s="34"/>
      <c r="DR26" s="34"/>
      <c r="DS26" s="34"/>
      <c r="DT26" s="34"/>
      <c r="DU26" s="34"/>
      <c r="DV26" s="34"/>
      <c r="DW26" s="34"/>
      <c r="DX26" s="34"/>
      <c r="DY26" s="34"/>
      <c r="DZ26" s="34"/>
      <c r="EA26" s="34"/>
      <c r="EB26" s="34"/>
      <c r="EC26" s="34"/>
      <c r="ED26" s="34"/>
      <c r="EE26" s="34"/>
      <c r="EF26" s="34"/>
      <c r="EG26" s="34"/>
      <c r="EH26" s="34"/>
      <c r="EI26" s="34"/>
      <c r="EJ26" s="34"/>
      <c r="EK26" s="34"/>
      <c r="EL26" s="34"/>
      <c r="EM26" s="34"/>
      <c r="EN26" s="34"/>
      <c r="EO26" s="34"/>
      <c r="EP26" s="34"/>
      <c r="EQ26" s="34"/>
      <c r="ER26" s="34"/>
      <c r="ES26" s="34"/>
      <c r="ET26" s="34"/>
      <c r="EU26" s="34"/>
      <c r="EV26" s="34"/>
      <c r="EW26" s="34"/>
      <c r="EX26" s="34"/>
      <c r="EY26" s="34"/>
      <c r="EZ26" s="34"/>
      <c r="FA26" s="34"/>
      <c r="FB26" s="34"/>
      <c r="FC26" s="34"/>
      <c r="FD26" s="34"/>
      <c r="FE26" s="34"/>
      <c r="FF26" s="34"/>
    </row>
    <row r="27" spans="1:162" x14ac:dyDescent="0.2">
      <c r="A27" s="32"/>
      <c r="B27" s="42"/>
      <c r="C27" s="35"/>
      <c r="D27" s="111"/>
      <c r="E27" s="115"/>
      <c r="F27" s="115"/>
      <c r="G27" s="79"/>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34"/>
      <c r="CW27" s="34"/>
      <c r="CX27" s="34"/>
      <c r="CY27" s="34"/>
      <c r="CZ27" s="34"/>
      <c r="DA27" s="34"/>
      <c r="DB27" s="34"/>
      <c r="DC27" s="34"/>
      <c r="DD27" s="34"/>
      <c r="DE27" s="34"/>
      <c r="DF27" s="34"/>
      <c r="DG27" s="34"/>
      <c r="DH27" s="34"/>
      <c r="DI27" s="34"/>
      <c r="DJ27" s="34"/>
      <c r="DK27" s="34"/>
      <c r="DL27" s="34"/>
      <c r="DM27" s="34"/>
      <c r="DN27" s="34"/>
      <c r="DO27" s="34"/>
      <c r="DP27" s="34"/>
      <c r="DQ27" s="34"/>
      <c r="DR27" s="34"/>
      <c r="DS27" s="34"/>
      <c r="DT27" s="34"/>
      <c r="DU27" s="34"/>
      <c r="DV27" s="34"/>
      <c r="DW27" s="34"/>
      <c r="DX27" s="34"/>
      <c r="DY27" s="34"/>
      <c r="DZ27" s="34"/>
      <c r="EA27" s="34"/>
      <c r="EB27" s="34"/>
      <c r="EC27" s="34"/>
      <c r="ED27" s="34"/>
      <c r="EE27" s="34"/>
      <c r="EF27" s="34"/>
      <c r="EG27" s="34"/>
      <c r="EH27" s="34"/>
      <c r="EI27" s="34"/>
      <c r="EJ27" s="34"/>
      <c r="EK27" s="34"/>
      <c r="EL27" s="34"/>
      <c r="EM27" s="34"/>
      <c r="EN27" s="34"/>
      <c r="EO27" s="34"/>
      <c r="EP27" s="34"/>
      <c r="EQ27" s="34"/>
      <c r="ER27" s="34"/>
      <c r="ES27" s="34"/>
      <c r="ET27" s="34"/>
      <c r="EU27" s="34"/>
      <c r="EV27" s="34"/>
      <c r="EW27" s="34"/>
      <c r="EX27" s="34"/>
      <c r="EY27" s="34"/>
      <c r="EZ27" s="34"/>
      <c r="FA27" s="34"/>
      <c r="FB27" s="34"/>
      <c r="FC27" s="34"/>
      <c r="FD27" s="34"/>
      <c r="FE27" s="34"/>
      <c r="FF27" s="34"/>
    </row>
    <row r="28" spans="1:162" x14ac:dyDescent="0.2">
      <c r="A28" s="32"/>
      <c r="B28" s="42"/>
      <c r="C28" s="35"/>
      <c r="D28" s="111"/>
      <c r="E28" s="115"/>
      <c r="F28" s="115"/>
      <c r="G28" s="79"/>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c r="DL28" s="34"/>
      <c r="DM28" s="34"/>
      <c r="DN28" s="34"/>
      <c r="DO28" s="34"/>
      <c r="DP28" s="34"/>
      <c r="DQ28" s="34"/>
      <c r="DR28" s="34"/>
      <c r="DS28" s="34"/>
      <c r="DT28" s="34"/>
      <c r="DU28" s="34"/>
      <c r="DV28" s="34"/>
      <c r="DW28" s="34"/>
      <c r="DX28" s="34"/>
      <c r="DY28" s="34"/>
      <c r="DZ28" s="34"/>
      <c r="EA28" s="34"/>
      <c r="EB28" s="34"/>
      <c r="EC28" s="34"/>
      <c r="ED28" s="34"/>
      <c r="EE28" s="34"/>
      <c r="EF28" s="34"/>
      <c r="EG28" s="34"/>
      <c r="EH28" s="34"/>
      <c r="EI28" s="34"/>
      <c r="EJ28" s="34"/>
      <c r="EK28" s="34"/>
      <c r="EL28" s="34"/>
      <c r="EM28" s="34"/>
      <c r="EN28" s="34"/>
      <c r="EO28" s="34"/>
      <c r="EP28" s="34"/>
      <c r="EQ28" s="34"/>
      <c r="ER28" s="34"/>
      <c r="ES28" s="34"/>
      <c r="ET28" s="34"/>
      <c r="EU28" s="34"/>
      <c r="EV28" s="34"/>
      <c r="EW28" s="34"/>
      <c r="EX28" s="34"/>
      <c r="EY28" s="34"/>
      <c r="EZ28" s="34"/>
      <c r="FA28" s="34"/>
      <c r="FB28" s="34"/>
      <c r="FC28" s="34"/>
      <c r="FD28" s="34"/>
      <c r="FE28" s="34"/>
      <c r="FF28" s="34"/>
    </row>
    <row r="29" spans="1:162" x14ac:dyDescent="0.2">
      <c r="A29" s="32"/>
      <c r="B29" s="42"/>
      <c r="C29" s="35"/>
      <c r="D29" s="111"/>
      <c r="E29" s="115"/>
      <c r="F29" s="115"/>
      <c r="G29" s="79"/>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c r="DC29" s="34"/>
      <c r="DD29" s="34"/>
      <c r="DE29" s="34"/>
      <c r="DF29" s="34"/>
      <c r="DG29" s="34"/>
      <c r="DH29" s="34"/>
      <c r="DI29" s="34"/>
      <c r="DJ29" s="34"/>
      <c r="DK29" s="34"/>
      <c r="DL29" s="34"/>
      <c r="DM29" s="34"/>
      <c r="DN29" s="34"/>
      <c r="DO29" s="34"/>
      <c r="DP29" s="34"/>
      <c r="DQ29" s="34"/>
      <c r="DR29" s="34"/>
      <c r="DS29" s="34"/>
      <c r="DT29" s="34"/>
      <c r="DU29" s="34"/>
      <c r="DV29" s="34"/>
      <c r="DW29" s="34"/>
      <c r="DX29" s="34"/>
      <c r="DY29" s="34"/>
      <c r="DZ29" s="34"/>
      <c r="EA29" s="34"/>
      <c r="EB29" s="34"/>
      <c r="EC29" s="34"/>
      <c r="ED29" s="34"/>
      <c r="EE29" s="34"/>
      <c r="EF29" s="34"/>
      <c r="EG29" s="34"/>
      <c r="EH29" s="34"/>
      <c r="EI29" s="34"/>
      <c r="EJ29" s="34"/>
      <c r="EK29" s="34"/>
      <c r="EL29" s="34"/>
      <c r="EM29" s="34"/>
      <c r="EN29" s="34"/>
      <c r="EO29" s="34"/>
      <c r="EP29" s="34"/>
      <c r="EQ29" s="34"/>
      <c r="ER29" s="34"/>
      <c r="ES29" s="34"/>
      <c r="ET29" s="34"/>
      <c r="EU29" s="34"/>
      <c r="EV29" s="34"/>
      <c r="EW29" s="34"/>
      <c r="EX29" s="34"/>
      <c r="EY29" s="34"/>
      <c r="EZ29" s="34"/>
      <c r="FA29" s="34"/>
      <c r="FB29" s="34"/>
      <c r="FC29" s="34"/>
      <c r="FD29" s="34"/>
      <c r="FE29" s="34"/>
      <c r="FF29" s="34"/>
    </row>
    <row r="30" spans="1:162" x14ac:dyDescent="0.2">
      <c r="A30" s="32"/>
      <c r="B30" s="42"/>
      <c r="C30" s="35"/>
      <c r="D30" s="111"/>
      <c r="E30" s="115"/>
      <c r="F30" s="115"/>
      <c r="G30" s="79"/>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34"/>
      <c r="DF30" s="34"/>
      <c r="DG30" s="34"/>
      <c r="DH30" s="34"/>
      <c r="DI30" s="34"/>
      <c r="DJ30" s="34"/>
      <c r="DK30" s="34"/>
      <c r="DL30" s="34"/>
      <c r="DM30" s="34"/>
      <c r="DN30" s="34"/>
      <c r="DO30" s="34"/>
      <c r="DP30" s="34"/>
      <c r="DQ30" s="34"/>
      <c r="DR30" s="34"/>
      <c r="DS30" s="34"/>
      <c r="DT30" s="34"/>
      <c r="DU30" s="34"/>
      <c r="DV30" s="34"/>
      <c r="DW30" s="34"/>
      <c r="DX30" s="34"/>
      <c r="DY30" s="34"/>
      <c r="DZ30" s="34"/>
      <c r="EA30" s="34"/>
      <c r="EB30" s="34"/>
      <c r="EC30" s="34"/>
      <c r="ED30" s="34"/>
      <c r="EE30" s="34"/>
      <c r="EF30" s="34"/>
      <c r="EG30" s="34"/>
      <c r="EH30" s="34"/>
      <c r="EI30" s="34"/>
      <c r="EJ30" s="34"/>
      <c r="EK30" s="34"/>
      <c r="EL30" s="34"/>
      <c r="EM30" s="34"/>
      <c r="EN30" s="34"/>
      <c r="EO30" s="34"/>
      <c r="EP30" s="34"/>
      <c r="EQ30" s="34"/>
      <c r="ER30" s="34"/>
      <c r="ES30" s="34"/>
      <c r="ET30" s="34"/>
      <c r="EU30" s="34"/>
      <c r="EV30" s="34"/>
      <c r="EW30" s="34"/>
      <c r="EX30" s="34"/>
      <c r="EY30" s="34"/>
      <c r="EZ30" s="34"/>
      <c r="FA30" s="34"/>
      <c r="FB30" s="34"/>
      <c r="FC30" s="34"/>
      <c r="FD30" s="34"/>
      <c r="FE30" s="34"/>
      <c r="FF30" s="34"/>
    </row>
    <row r="31" spans="1:162" x14ac:dyDescent="0.2">
      <c r="A31" s="32"/>
      <c r="B31" s="42"/>
      <c r="C31" s="35"/>
      <c r="D31" s="111"/>
      <c r="E31" s="115"/>
      <c r="F31" s="115"/>
      <c r="G31" s="79"/>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c r="CV31" s="34"/>
      <c r="CW31" s="34"/>
      <c r="CX31" s="34"/>
      <c r="CY31" s="34"/>
      <c r="CZ31" s="34"/>
      <c r="DA31" s="34"/>
      <c r="DB31" s="34"/>
      <c r="DC31" s="34"/>
      <c r="DD31" s="34"/>
      <c r="DE31" s="34"/>
      <c r="DF31" s="34"/>
      <c r="DG31" s="34"/>
      <c r="DH31" s="34"/>
      <c r="DI31" s="34"/>
      <c r="DJ31" s="34"/>
      <c r="DK31" s="34"/>
      <c r="DL31" s="34"/>
      <c r="DM31" s="34"/>
      <c r="DN31" s="34"/>
      <c r="DO31" s="34"/>
      <c r="DP31" s="34"/>
      <c r="DQ31" s="34"/>
      <c r="DR31" s="34"/>
      <c r="DS31" s="34"/>
      <c r="DT31" s="34"/>
      <c r="DU31" s="34"/>
      <c r="DV31" s="34"/>
      <c r="DW31" s="34"/>
      <c r="DX31" s="34"/>
      <c r="DY31" s="34"/>
      <c r="DZ31" s="34"/>
      <c r="EA31" s="34"/>
      <c r="EB31" s="34"/>
      <c r="EC31" s="34"/>
      <c r="ED31" s="34"/>
      <c r="EE31" s="34"/>
      <c r="EF31" s="34"/>
      <c r="EG31" s="34"/>
      <c r="EH31" s="34"/>
      <c r="EI31" s="34"/>
      <c r="EJ31" s="34"/>
      <c r="EK31" s="34"/>
      <c r="EL31" s="34"/>
      <c r="EM31" s="34"/>
      <c r="EN31" s="34"/>
      <c r="EO31" s="34"/>
      <c r="EP31" s="34"/>
      <c r="EQ31" s="34"/>
      <c r="ER31" s="34"/>
      <c r="ES31" s="34"/>
      <c r="ET31" s="34"/>
      <c r="EU31" s="34"/>
      <c r="EV31" s="34"/>
      <c r="EW31" s="34"/>
      <c r="EX31" s="34"/>
      <c r="EY31" s="34"/>
      <c r="EZ31" s="34"/>
      <c r="FA31" s="34"/>
      <c r="FB31" s="34"/>
      <c r="FC31" s="34"/>
      <c r="FD31" s="34"/>
      <c r="FE31" s="34"/>
      <c r="FF31" s="34"/>
    </row>
    <row r="32" spans="1:162" x14ac:dyDescent="0.2">
      <c r="A32" s="32"/>
      <c r="B32" s="42"/>
      <c r="C32" s="35"/>
      <c r="D32" s="111"/>
      <c r="E32" s="115"/>
      <c r="F32" s="115"/>
      <c r="G32" s="79"/>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c r="DC32" s="34"/>
      <c r="DD32" s="34"/>
      <c r="DE32" s="34"/>
      <c r="DF32" s="34"/>
      <c r="DG32" s="34"/>
      <c r="DH32" s="34"/>
      <c r="DI32" s="34"/>
      <c r="DJ32" s="34"/>
      <c r="DK32" s="34"/>
      <c r="DL32" s="34"/>
      <c r="DM32" s="34"/>
      <c r="DN32" s="34"/>
      <c r="DO32" s="34"/>
      <c r="DP32" s="34"/>
      <c r="DQ32" s="34"/>
      <c r="DR32" s="34"/>
      <c r="DS32" s="34"/>
      <c r="DT32" s="34"/>
      <c r="DU32" s="34"/>
      <c r="DV32" s="34"/>
      <c r="DW32" s="34"/>
      <c r="DX32" s="34"/>
      <c r="DY32" s="34"/>
      <c r="DZ32" s="34"/>
      <c r="EA32" s="34"/>
      <c r="EB32" s="34"/>
      <c r="EC32" s="34"/>
      <c r="ED32" s="34"/>
      <c r="EE32" s="34"/>
      <c r="EF32" s="34"/>
      <c r="EG32" s="34"/>
      <c r="EH32" s="34"/>
      <c r="EI32" s="34"/>
      <c r="EJ32" s="34"/>
      <c r="EK32" s="34"/>
      <c r="EL32" s="34"/>
      <c r="EM32" s="34"/>
      <c r="EN32" s="34"/>
      <c r="EO32" s="34"/>
      <c r="EP32" s="34"/>
      <c r="EQ32" s="34"/>
      <c r="ER32" s="34"/>
      <c r="ES32" s="34"/>
      <c r="ET32" s="34"/>
      <c r="EU32" s="34"/>
      <c r="EV32" s="34"/>
      <c r="EW32" s="34"/>
      <c r="EX32" s="34"/>
      <c r="EY32" s="34"/>
      <c r="EZ32" s="34"/>
      <c r="FA32" s="34"/>
      <c r="FB32" s="34"/>
      <c r="FC32" s="34"/>
      <c r="FD32" s="34"/>
      <c r="FE32" s="34"/>
      <c r="FF32" s="34"/>
    </row>
    <row r="33" spans="1:162" x14ac:dyDescent="0.2">
      <c r="A33" s="32"/>
      <c r="B33" s="42"/>
      <c r="C33" s="35"/>
      <c r="D33" s="111"/>
      <c r="E33" s="115"/>
      <c r="F33" s="115"/>
      <c r="G33" s="79"/>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c r="EY33" s="34"/>
      <c r="EZ33" s="34"/>
      <c r="FA33" s="34"/>
      <c r="FB33" s="34"/>
      <c r="FC33" s="34"/>
      <c r="FD33" s="34"/>
      <c r="FE33" s="34"/>
      <c r="FF33" s="34"/>
    </row>
    <row r="34" spans="1:162" x14ac:dyDescent="0.2">
      <c r="A34" s="32"/>
      <c r="B34" s="42"/>
      <c r="C34" s="35"/>
      <c r="D34" s="111"/>
      <c r="E34" s="115"/>
      <c r="F34" s="115"/>
      <c r="G34" s="79"/>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row>
    <row r="35" spans="1:162" x14ac:dyDescent="0.2">
      <c r="A35" s="32"/>
      <c r="B35" s="42"/>
      <c r="C35" s="35"/>
      <c r="D35" s="111"/>
      <c r="E35" s="115"/>
      <c r="F35" s="115"/>
      <c r="G35" s="79"/>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c r="DC35" s="34"/>
      <c r="DD35" s="34"/>
      <c r="DE35" s="34"/>
      <c r="DF35" s="34"/>
      <c r="DG35" s="34"/>
      <c r="DH35" s="34"/>
      <c r="DI35" s="34"/>
      <c r="DJ35" s="34"/>
      <c r="DK35" s="34"/>
      <c r="DL35" s="34"/>
      <c r="DM35" s="34"/>
      <c r="DN35" s="34"/>
      <c r="DO35" s="34"/>
      <c r="DP35" s="34"/>
      <c r="DQ35" s="34"/>
      <c r="DR35" s="34"/>
      <c r="DS35" s="34"/>
      <c r="DT35" s="34"/>
      <c r="DU35" s="34"/>
      <c r="DV35" s="34"/>
      <c r="DW35" s="34"/>
      <c r="DX35" s="34"/>
      <c r="DY35" s="34"/>
      <c r="DZ35" s="34"/>
      <c r="EA35" s="34"/>
      <c r="EB35" s="34"/>
      <c r="EC35" s="34"/>
      <c r="ED35" s="34"/>
      <c r="EE35" s="34"/>
      <c r="EF35" s="34"/>
      <c r="EG35" s="34"/>
      <c r="EH35" s="34"/>
      <c r="EI35" s="34"/>
      <c r="EJ35" s="34"/>
      <c r="EK35" s="34"/>
      <c r="EL35" s="34"/>
      <c r="EM35" s="34"/>
      <c r="EN35" s="34"/>
      <c r="EO35" s="34"/>
      <c r="EP35" s="34"/>
      <c r="EQ35" s="34"/>
      <c r="ER35" s="34"/>
      <c r="ES35" s="34"/>
      <c r="ET35" s="34"/>
      <c r="EU35" s="34"/>
      <c r="EV35" s="34"/>
      <c r="EW35" s="34"/>
      <c r="EX35" s="34"/>
      <c r="EY35" s="34"/>
      <c r="EZ35" s="34"/>
      <c r="FA35" s="34"/>
      <c r="FB35" s="34"/>
      <c r="FC35" s="34"/>
      <c r="FD35" s="34"/>
      <c r="FE35" s="34"/>
      <c r="FF35" s="34"/>
    </row>
    <row r="36" spans="1:162" x14ac:dyDescent="0.2">
      <c r="A36" s="32"/>
      <c r="B36" s="42"/>
      <c r="C36" s="35"/>
      <c r="D36" s="111"/>
      <c r="E36" s="115"/>
      <c r="F36" s="115"/>
      <c r="G36" s="79"/>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c r="CV36" s="34"/>
      <c r="CW36" s="34"/>
      <c r="CX36" s="34"/>
      <c r="CY36" s="34"/>
      <c r="CZ36" s="34"/>
      <c r="DA36" s="34"/>
      <c r="DB36" s="34"/>
      <c r="DC36" s="34"/>
      <c r="DD36" s="34"/>
      <c r="DE36" s="34"/>
      <c r="DF36" s="34"/>
      <c r="DG36" s="34"/>
      <c r="DH36" s="34"/>
      <c r="DI36" s="34"/>
      <c r="DJ36" s="34"/>
      <c r="DK36" s="34"/>
      <c r="DL36" s="34"/>
      <c r="DM36" s="34"/>
      <c r="DN36" s="34"/>
      <c r="DO36" s="34"/>
      <c r="DP36" s="34"/>
      <c r="DQ36" s="34"/>
      <c r="DR36" s="34"/>
      <c r="DS36" s="34"/>
      <c r="DT36" s="34"/>
      <c r="DU36" s="34"/>
      <c r="DV36" s="34"/>
      <c r="DW36" s="34"/>
      <c r="DX36" s="34"/>
      <c r="DY36" s="34"/>
      <c r="DZ36" s="34"/>
      <c r="EA36" s="34"/>
      <c r="EB36" s="34"/>
      <c r="EC36" s="34"/>
      <c r="ED36" s="34"/>
      <c r="EE36" s="34"/>
      <c r="EF36" s="34"/>
      <c r="EG36" s="34"/>
      <c r="EH36" s="34"/>
      <c r="EI36" s="34"/>
      <c r="EJ36" s="34"/>
      <c r="EK36" s="34"/>
      <c r="EL36" s="34"/>
      <c r="EM36" s="34"/>
      <c r="EN36" s="34"/>
      <c r="EO36" s="34"/>
      <c r="EP36" s="34"/>
      <c r="EQ36" s="34"/>
      <c r="ER36" s="34"/>
      <c r="ES36" s="34"/>
      <c r="ET36" s="34"/>
      <c r="EU36" s="34"/>
      <c r="EV36" s="34"/>
      <c r="EW36" s="34"/>
      <c r="EX36" s="34"/>
      <c r="EY36" s="34"/>
      <c r="EZ36" s="34"/>
      <c r="FA36" s="34"/>
      <c r="FB36" s="34"/>
      <c r="FC36" s="34"/>
      <c r="FD36" s="34"/>
      <c r="FE36" s="34"/>
      <c r="FF36" s="34"/>
    </row>
    <row r="37" spans="1:162" x14ac:dyDescent="0.2">
      <c r="A37" s="32"/>
      <c r="B37" s="42"/>
      <c r="C37" s="35"/>
      <c r="D37" s="111"/>
      <c r="E37" s="115"/>
      <c r="F37" s="115"/>
      <c r="G37" s="79"/>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c r="DC37" s="34"/>
      <c r="DD37" s="34"/>
      <c r="DE37" s="34"/>
      <c r="DF37" s="34"/>
      <c r="DG37" s="34"/>
      <c r="DH37" s="34"/>
      <c r="DI37" s="34"/>
      <c r="DJ37" s="34"/>
      <c r="DK37" s="34"/>
      <c r="DL37" s="34"/>
      <c r="DM37" s="34"/>
      <c r="DN37" s="34"/>
      <c r="DO37" s="34"/>
      <c r="DP37" s="34"/>
      <c r="DQ37" s="34"/>
      <c r="DR37" s="34"/>
      <c r="DS37" s="34"/>
      <c r="DT37" s="34"/>
      <c r="DU37" s="34"/>
      <c r="DV37" s="34"/>
      <c r="DW37" s="34"/>
      <c r="DX37" s="34"/>
      <c r="DY37" s="34"/>
      <c r="DZ37" s="34"/>
      <c r="EA37" s="34"/>
      <c r="EB37" s="34"/>
      <c r="EC37" s="34"/>
      <c r="ED37" s="34"/>
      <c r="EE37" s="34"/>
      <c r="EF37" s="34"/>
      <c r="EG37" s="34"/>
      <c r="EH37" s="34"/>
      <c r="EI37" s="34"/>
      <c r="EJ37" s="34"/>
      <c r="EK37" s="34"/>
      <c r="EL37" s="34"/>
      <c r="EM37" s="34"/>
      <c r="EN37" s="34"/>
      <c r="EO37" s="34"/>
      <c r="EP37" s="34"/>
      <c r="EQ37" s="34"/>
      <c r="ER37" s="34"/>
      <c r="ES37" s="34"/>
      <c r="ET37" s="34"/>
      <c r="EU37" s="34"/>
      <c r="EV37" s="34"/>
      <c r="EW37" s="34"/>
      <c r="EX37" s="34"/>
      <c r="EY37" s="34"/>
      <c r="EZ37" s="34"/>
      <c r="FA37" s="34"/>
      <c r="FB37" s="34"/>
      <c r="FC37" s="34"/>
      <c r="FD37" s="34"/>
      <c r="FE37" s="34"/>
      <c r="FF37" s="34"/>
    </row>
    <row r="38" spans="1:162" x14ac:dyDescent="0.2">
      <c r="A38" s="32"/>
      <c r="B38" s="42"/>
      <c r="C38" s="35"/>
      <c r="D38" s="111"/>
      <c r="E38" s="115"/>
      <c r="F38" s="115"/>
      <c r="G38" s="79"/>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34"/>
      <c r="CW38" s="34"/>
      <c r="CX38" s="34"/>
      <c r="CY38" s="34"/>
      <c r="CZ38" s="34"/>
      <c r="DA38" s="34"/>
      <c r="DB38" s="34"/>
      <c r="DC38" s="34"/>
      <c r="DD38" s="34"/>
      <c r="DE38" s="34"/>
      <c r="DF38" s="34"/>
      <c r="DG38" s="34"/>
      <c r="DH38" s="34"/>
      <c r="DI38" s="34"/>
      <c r="DJ38" s="34"/>
      <c r="DK38" s="34"/>
      <c r="DL38" s="34"/>
      <c r="DM38" s="34"/>
      <c r="DN38" s="34"/>
      <c r="DO38" s="34"/>
      <c r="DP38" s="34"/>
      <c r="DQ38" s="34"/>
      <c r="DR38" s="34"/>
      <c r="DS38" s="34"/>
      <c r="DT38" s="34"/>
      <c r="DU38" s="34"/>
      <c r="DV38" s="34"/>
      <c r="DW38" s="34"/>
      <c r="DX38" s="34"/>
      <c r="DY38" s="34"/>
      <c r="DZ38" s="34"/>
      <c r="EA38" s="34"/>
      <c r="EB38" s="34"/>
      <c r="EC38" s="34"/>
      <c r="ED38" s="34"/>
      <c r="EE38" s="34"/>
      <c r="EF38" s="34"/>
      <c r="EG38" s="34"/>
      <c r="EH38" s="34"/>
      <c r="EI38" s="34"/>
      <c r="EJ38" s="34"/>
      <c r="EK38" s="34"/>
      <c r="EL38" s="34"/>
      <c r="EM38" s="34"/>
      <c r="EN38" s="34"/>
      <c r="EO38" s="34"/>
      <c r="EP38" s="34"/>
      <c r="EQ38" s="34"/>
      <c r="ER38" s="34"/>
      <c r="ES38" s="34"/>
      <c r="ET38" s="34"/>
      <c r="EU38" s="34"/>
      <c r="EV38" s="34"/>
      <c r="EW38" s="34"/>
      <c r="EX38" s="34"/>
      <c r="EY38" s="34"/>
      <c r="EZ38" s="34"/>
      <c r="FA38" s="34"/>
      <c r="FB38" s="34"/>
      <c r="FC38" s="34"/>
      <c r="FD38" s="34"/>
      <c r="FE38" s="34"/>
      <c r="FF38" s="34"/>
    </row>
    <row r="39" spans="1:162" x14ac:dyDescent="0.2">
      <c r="A39" s="32"/>
      <c r="B39" s="42"/>
      <c r="C39" s="35"/>
      <c r="D39" s="111"/>
      <c r="E39" s="115"/>
      <c r="F39" s="115"/>
      <c r="G39" s="79"/>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c r="CV39" s="34"/>
      <c r="CW39" s="34"/>
      <c r="CX39" s="34"/>
      <c r="CY39" s="34"/>
      <c r="CZ39" s="34"/>
      <c r="DA39" s="34"/>
      <c r="DB39" s="34"/>
      <c r="DC39" s="34"/>
      <c r="DD39" s="34"/>
      <c r="DE39" s="34"/>
      <c r="DF39" s="34"/>
      <c r="DG39" s="34"/>
      <c r="DH39" s="34"/>
      <c r="DI39" s="34"/>
      <c r="DJ39" s="34"/>
      <c r="DK39" s="34"/>
      <c r="DL39" s="34"/>
      <c r="DM39" s="34"/>
      <c r="DN39" s="34"/>
      <c r="DO39" s="34"/>
      <c r="DP39" s="34"/>
      <c r="DQ39" s="34"/>
      <c r="DR39" s="34"/>
      <c r="DS39" s="34"/>
      <c r="DT39" s="34"/>
      <c r="DU39" s="34"/>
      <c r="DV39" s="34"/>
      <c r="DW39" s="34"/>
      <c r="DX39" s="34"/>
      <c r="DY39" s="34"/>
      <c r="DZ39" s="34"/>
      <c r="EA39" s="34"/>
      <c r="EB39" s="34"/>
      <c r="EC39" s="34"/>
      <c r="ED39" s="34"/>
      <c r="EE39" s="34"/>
      <c r="EF39" s="34"/>
      <c r="EG39" s="34"/>
      <c r="EH39" s="34"/>
      <c r="EI39" s="34"/>
      <c r="EJ39" s="34"/>
      <c r="EK39" s="34"/>
      <c r="EL39" s="34"/>
      <c r="EM39" s="34"/>
      <c r="EN39" s="34"/>
      <c r="EO39" s="34"/>
      <c r="EP39" s="34"/>
      <c r="EQ39" s="34"/>
      <c r="ER39" s="34"/>
      <c r="ES39" s="34"/>
      <c r="ET39" s="34"/>
      <c r="EU39" s="34"/>
      <c r="EV39" s="34"/>
      <c r="EW39" s="34"/>
      <c r="EX39" s="34"/>
      <c r="EY39" s="34"/>
      <c r="EZ39" s="34"/>
      <c r="FA39" s="34"/>
      <c r="FB39" s="34"/>
      <c r="FC39" s="34"/>
      <c r="FD39" s="34"/>
      <c r="FE39" s="34"/>
      <c r="FF39" s="34"/>
    </row>
    <row r="40" spans="1:162" x14ac:dyDescent="0.2">
      <c r="A40" s="32"/>
      <c r="B40" s="42"/>
      <c r="C40" s="35"/>
      <c r="D40" s="111"/>
      <c r="E40" s="115"/>
      <c r="F40" s="115"/>
      <c r="G40" s="79"/>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c r="CV40" s="34"/>
      <c r="CW40" s="34"/>
      <c r="CX40" s="34"/>
      <c r="CY40" s="34"/>
      <c r="CZ40" s="34"/>
      <c r="DA40" s="34"/>
      <c r="DB40" s="34"/>
      <c r="DC40" s="34"/>
      <c r="DD40" s="34"/>
      <c r="DE40" s="34"/>
      <c r="DF40" s="34"/>
      <c r="DG40" s="34"/>
      <c r="DH40" s="34"/>
      <c r="DI40" s="34"/>
      <c r="DJ40" s="34"/>
      <c r="DK40" s="34"/>
      <c r="DL40" s="34"/>
      <c r="DM40" s="34"/>
      <c r="DN40" s="34"/>
      <c r="DO40" s="34"/>
      <c r="DP40" s="34"/>
      <c r="DQ40" s="34"/>
      <c r="DR40" s="34"/>
      <c r="DS40" s="34"/>
      <c r="DT40" s="34"/>
      <c r="DU40" s="34"/>
      <c r="DV40" s="34"/>
      <c r="DW40" s="34"/>
      <c r="DX40" s="34"/>
      <c r="DY40" s="34"/>
      <c r="DZ40" s="34"/>
      <c r="EA40" s="34"/>
      <c r="EB40" s="34"/>
      <c r="EC40" s="34"/>
      <c r="ED40" s="34"/>
      <c r="EE40" s="34"/>
      <c r="EF40" s="34"/>
      <c r="EG40" s="34"/>
      <c r="EH40" s="34"/>
      <c r="EI40" s="34"/>
      <c r="EJ40" s="34"/>
      <c r="EK40" s="34"/>
      <c r="EL40" s="34"/>
      <c r="EM40" s="34"/>
      <c r="EN40" s="34"/>
      <c r="EO40" s="34"/>
      <c r="EP40" s="34"/>
      <c r="EQ40" s="34"/>
      <c r="ER40" s="34"/>
      <c r="ES40" s="34"/>
      <c r="ET40" s="34"/>
      <c r="EU40" s="34"/>
      <c r="EV40" s="34"/>
      <c r="EW40" s="34"/>
      <c r="EX40" s="34"/>
      <c r="EY40" s="34"/>
      <c r="EZ40" s="34"/>
      <c r="FA40" s="34"/>
      <c r="FB40" s="34"/>
      <c r="FC40" s="34"/>
      <c r="FD40" s="34"/>
      <c r="FE40" s="34"/>
      <c r="FF40" s="34"/>
    </row>
    <row r="41" spans="1:162" x14ac:dyDescent="0.2">
      <c r="A41" s="32"/>
      <c r="B41" s="42"/>
      <c r="C41" s="35"/>
      <c r="D41" s="111"/>
      <c r="E41" s="115"/>
      <c r="F41" s="115"/>
      <c r="G41" s="79"/>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c r="CT41" s="34"/>
      <c r="CU41" s="34"/>
      <c r="CV41" s="34"/>
      <c r="CW41" s="34"/>
      <c r="CX41" s="34"/>
      <c r="CY41" s="34"/>
      <c r="CZ41" s="34"/>
      <c r="DA41" s="34"/>
      <c r="DB41" s="34"/>
      <c r="DC41" s="34"/>
      <c r="DD41" s="34"/>
      <c r="DE41" s="34"/>
      <c r="DF41" s="34"/>
      <c r="DG41" s="34"/>
      <c r="DH41" s="34"/>
      <c r="DI41" s="34"/>
      <c r="DJ41" s="34"/>
      <c r="DK41" s="34"/>
      <c r="DL41" s="34"/>
      <c r="DM41" s="34"/>
      <c r="DN41" s="34"/>
      <c r="DO41" s="34"/>
      <c r="DP41" s="34"/>
      <c r="DQ41" s="34"/>
      <c r="DR41" s="34"/>
      <c r="DS41" s="34"/>
      <c r="DT41" s="34"/>
      <c r="DU41" s="34"/>
      <c r="DV41" s="34"/>
      <c r="DW41" s="34"/>
      <c r="DX41" s="34"/>
      <c r="DY41" s="34"/>
      <c r="DZ41" s="34"/>
      <c r="EA41" s="34"/>
      <c r="EB41" s="34"/>
      <c r="EC41" s="34"/>
      <c r="ED41" s="34"/>
      <c r="EE41" s="34"/>
      <c r="EF41" s="34"/>
      <c r="EG41" s="34"/>
      <c r="EH41" s="34"/>
      <c r="EI41" s="34"/>
      <c r="EJ41" s="34"/>
      <c r="EK41" s="34"/>
      <c r="EL41" s="34"/>
      <c r="EM41" s="34"/>
      <c r="EN41" s="34"/>
      <c r="EO41" s="34"/>
      <c r="EP41" s="34"/>
      <c r="EQ41" s="34"/>
      <c r="ER41" s="34"/>
      <c r="ES41" s="34"/>
      <c r="ET41" s="34"/>
      <c r="EU41" s="34"/>
      <c r="EV41" s="34"/>
      <c r="EW41" s="34"/>
      <c r="EX41" s="34"/>
      <c r="EY41" s="34"/>
      <c r="EZ41" s="34"/>
      <c r="FA41" s="34"/>
      <c r="FB41" s="34"/>
      <c r="FC41" s="34"/>
      <c r="FD41" s="34"/>
      <c r="FE41" s="34"/>
      <c r="FF41" s="34"/>
    </row>
    <row r="42" spans="1:162" x14ac:dyDescent="0.2">
      <c r="A42" s="32"/>
      <c r="B42" s="42"/>
      <c r="C42" s="35"/>
      <c r="D42" s="111"/>
      <c r="E42" s="115"/>
      <c r="F42" s="115"/>
      <c r="G42" s="79"/>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34"/>
      <c r="CW42" s="34"/>
      <c r="CX42" s="34"/>
      <c r="CY42" s="34"/>
      <c r="CZ42" s="34"/>
      <c r="DA42" s="34"/>
      <c r="DB42" s="34"/>
      <c r="DC42" s="34"/>
      <c r="DD42" s="34"/>
      <c r="DE42" s="34"/>
      <c r="DF42" s="34"/>
      <c r="DG42" s="34"/>
      <c r="DH42" s="34"/>
      <c r="DI42" s="34"/>
      <c r="DJ42" s="34"/>
      <c r="DK42" s="34"/>
      <c r="DL42" s="34"/>
      <c r="DM42" s="34"/>
      <c r="DN42" s="34"/>
      <c r="DO42" s="34"/>
      <c r="DP42" s="34"/>
      <c r="DQ42" s="34"/>
      <c r="DR42" s="34"/>
      <c r="DS42" s="34"/>
      <c r="DT42" s="34"/>
      <c r="DU42" s="34"/>
      <c r="DV42" s="34"/>
      <c r="DW42" s="34"/>
      <c r="DX42" s="34"/>
      <c r="DY42" s="34"/>
      <c r="DZ42" s="34"/>
      <c r="EA42" s="34"/>
      <c r="EB42" s="34"/>
      <c r="EC42" s="34"/>
      <c r="ED42" s="34"/>
      <c r="EE42" s="34"/>
      <c r="EF42" s="34"/>
      <c r="EG42" s="34"/>
      <c r="EH42" s="34"/>
      <c r="EI42" s="34"/>
      <c r="EJ42" s="34"/>
      <c r="EK42" s="34"/>
      <c r="EL42" s="34"/>
      <c r="EM42" s="34"/>
      <c r="EN42" s="34"/>
      <c r="EO42" s="34"/>
      <c r="EP42" s="34"/>
      <c r="EQ42" s="34"/>
      <c r="ER42" s="34"/>
      <c r="ES42" s="34"/>
      <c r="ET42" s="34"/>
      <c r="EU42" s="34"/>
      <c r="EV42" s="34"/>
      <c r="EW42" s="34"/>
      <c r="EX42" s="34"/>
      <c r="EY42" s="34"/>
      <c r="EZ42" s="34"/>
      <c r="FA42" s="34"/>
      <c r="FB42" s="34"/>
      <c r="FC42" s="34"/>
      <c r="FD42" s="34"/>
      <c r="FE42" s="34"/>
      <c r="FF42" s="34"/>
    </row>
    <row r="43" spans="1:162" x14ac:dyDescent="0.2">
      <c r="A43" s="32"/>
      <c r="B43" s="42"/>
      <c r="C43" s="35"/>
      <c r="D43" s="111"/>
      <c r="E43" s="115"/>
      <c r="F43" s="115"/>
      <c r="G43" s="79"/>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c r="DC43" s="34"/>
      <c r="DD43" s="34"/>
      <c r="DE43" s="34"/>
      <c r="DF43" s="34"/>
      <c r="DG43" s="34"/>
      <c r="DH43" s="34"/>
      <c r="DI43" s="34"/>
      <c r="DJ43" s="34"/>
      <c r="DK43" s="34"/>
      <c r="DL43" s="34"/>
      <c r="DM43" s="34"/>
      <c r="DN43" s="34"/>
      <c r="DO43" s="34"/>
      <c r="DP43" s="34"/>
      <c r="DQ43" s="34"/>
      <c r="DR43" s="34"/>
      <c r="DS43" s="34"/>
      <c r="DT43" s="34"/>
      <c r="DU43" s="34"/>
      <c r="DV43" s="34"/>
      <c r="DW43" s="34"/>
      <c r="DX43" s="34"/>
      <c r="DY43" s="34"/>
      <c r="DZ43" s="34"/>
      <c r="EA43" s="34"/>
      <c r="EB43" s="34"/>
      <c r="EC43" s="34"/>
      <c r="ED43" s="34"/>
      <c r="EE43" s="34"/>
      <c r="EF43" s="34"/>
      <c r="EG43" s="34"/>
      <c r="EH43" s="34"/>
      <c r="EI43" s="34"/>
      <c r="EJ43" s="34"/>
      <c r="EK43" s="34"/>
      <c r="EL43" s="34"/>
      <c r="EM43" s="34"/>
      <c r="EN43" s="34"/>
      <c r="EO43" s="34"/>
      <c r="EP43" s="34"/>
      <c r="EQ43" s="34"/>
      <c r="ER43" s="34"/>
      <c r="ES43" s="34"/>
      <c r="ET43" s="34"/>
      <c r="EU43" s="34"/>
      <c r="EV43" s="34"/>
      <c r="EW43" s="34"/>
      <c r="EX43" s="34"/>
      <c r="EY43" s="34"/>
      <c r="EZ43" s="34"/>
      <c r="FA43" s="34"/>
      <c r="FB43" s="34"/>
      <c r="FC43" s="34"/>
      <c r="FD43" s="34"/>
      <c r="FE43" s="34"/>
      <c r="FF43" s="34"/>
    </row>
    <row r="44" spans="1:162" x14ac:dyDescent="0.2">
      <c r="A44" s="32"/>
      <c r="B44" s="42"/>
      <c r="C44" s="35"/>
      <c r="D44" s="111"/>
      <c r="E44" s="115"/>
      <c r="F44" s="115"/>
      <c r="G44" s="79"/>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c r="DC44" s="34"/>
      <c r="DD44" s="34"/>
      <c r="DE44" s="34"/>
      <c r="DF44" s="34"/>
      <c r="DG44" s="34"/>
      <c r="DH44" s="34"/>
      <c r="DI44" s="34"/>
      <c r="DJ44" s="34"/>
      <c r="DK44" s="34"/>
      <c r="DL44" s="34"/>
      <c r="DM44" s="34"/>
      <c r="DN44" s="34"/>
      <c r="DO44" s="34"/>
      <c r="DP44" s="34"/>
      <c r="DQ44" s="34"/>
      <c r="DR44" s="34"/>
      <c r="DS44" s="34"/>
      <c r="DT44" s="34"/>
      <c r="DU44" s="34"/>
      <c r="DV44" s="34"/>
      <c r="DW44" s="34"/>
      <c r="DX44" s="34"/>
      <c r="DY44" s="34"/>
      <c r="DZ44" s="34"/>
      <c r="EA44" s="34"/>
      <c r="EB44" s="34"/>
      <c r="EC44" s="34"/>
      <c r="ED44" s="34"/>
      <c r="EE44" s="34"/>
      <c r="EF44" s="34"/>
      <c r="EG44" s="34"/>
      <c r="EH44" s="34"/>
      <c r="EI44" s="34"/>
      <c r="EJ44" s="34"/>
      <c r="EK44" s="34"/>
      <c r="EL44" s="34"/>
      <c r="EM44" s="34"/>
      <c r="EN44" s="34"/>
      <c r="EO44" s="34"/>
      <c r="EP44" s="34"/>
      <c r="EQ44" s="34"/>
      <c r="ER44" s="34"/>
      <c r="ES44" s="34"/>
      <c r="ET44" s="34"/>
      <c r="EU44" s="34"/>
      <c r="EV44" s="34"/>
      <c r="EW44" s="34"/>
      <c r="EX44" s="34"/>
      <c r="EY44" s="34"/>
      <c r="EZ44" s="34"/>
      <c r="FA44" s="34"/>
      <c r="FB44" s="34"/>
      <c r="FC44" s="34"/>
      <c r="FD44" s="34"/>
      <c r="FE44" s="34"/>
      <c r="FF44" s="34"/>
    </row>
    <row r="45" spans="1:162" x14ac:dyDescent="0.2">
      <c r="A45" s="32"/>
      <c r="B45" s="42"/>
      <c r="C45" s="35"/>
      <c r="D45" s="111"/>
      <c r="E45" s="115"/>
      <c r="F45" s="115"/>
      <c r="G45" s="79"/>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34"/>
      <c r="CK45" s="34"/>
      <c r="CL45" s="34"/>
      <c r="CM45" s="34"/>
      <c r="CN45" s="34"/>
      <c r="CO45" s="34"/>
      <c r="CP45" s="34"/>
      <c r="CQ45" s="34"/>
      <c r="CR45" s="34"/>
      <c r="CS45" s="34"/>
      <c r="CT45" s="34"/>
      <c r="CU45" s="34"/>
      <c r="CV45" s="34"/>
      <c r="CW45" s="34"/>
      <c r="CX45" s="34"/>
      <c r="CY45" s="34"/>
      <c r="CZ45" s="34"/>
      <c r="DA45" s="34"/>
      <c r="DB45" s="34"/>
      <c r="DC45" s="34"/>
      <c r="DD45" s="34"/>
      <c r="DE45" s="34"/>
      <c r="DF45" s="34"/>
      <c r="DG45" s="34"/>
      <c r="DH45" s="34"/>
      <c r="DI45" s="34"/>
      <c r="DJ45" s="34"/>
      <c r="DK45" s="34"/>
      <c r="DL45" s="34"/>
      <c r="DM45" s="34"/>
      <c r="DN45" s="34"/>
      <c r="DO45" s="34"/>
      <c r="DP45" s="34"/>
      <c r="DQ45" s="34"/>
      <c r="DR45" s="34"/>
      <c r="DS45" s="34"/>
      <c r="DT45" s="34"/>
      <c r="DU45" s="34"/>
      <c r="DV45" s="34"/>
      <c r="DW45" s="34"/>
      <c r="DX45" s="34"/>
      <c r="DY45" s="34"/>
      <c r="DZ45" s="34"/>
      <c r="EA45" s="34"/>
      <c r="EB45" s="34"/>
      <c r="EC45" s="34"/>
      <c r="ED45" s="34"/>
      <c r="EE45" s="34"/>
      <c r="EF45" s="34"/>
      <c r="EG45" s="34"/>
      <c r="EH45" s="34"/>
      <c r="EI45" s="34"/>
      <c r="EJ45" s="34"/>
      <c r="EK45" s="34"/>
      <c r="EL45" s="34"/>
      <c r="EM45" s="34"/>
      <c r="EN45" s="34"/>
      <c r="EO45" s="34"/>
      <c r="EP45" s="34"/>
      <c r="EQ45" s="34"/>
      <c r="ER45" s="34"/>
      <c r="ES45" s="34"/>
      <c r="ET45" s="34"/>
      <c r="EU45" s="34"/>
      <c r="EV45" s="34"/>
      <c r="EW45" s="34"/>
      <c r="EX45" s="34"/>
      <c r="EY45" s="34"/>
      <c r="EZ45" s="34"/>
      <c r="FA45" s="34"/>
      <c r="FB45" s="34"/>
      <c r="FC45" s="34"/>
      <c r="FD45" s="34"/>
      <c r="FE45" s="34"/>
      <c r="FF45" s="34"/>
    </row>
    <row r="46" spans="1:162" x14ac:dyDescent="0.2">
      <c r="A46" s="32"/>
      <c r="B46" s="42"/>
      <c r="C46" s="35"/>
      <c r="D46" s="111"/>
      <c r="E46" s="115"/>
      <c r="F46" s="115"/>
      <c r="G46" s="79"/>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34"/>
      <c r="DJ46" s="34"/>
      <c r="DK46" s="34"/>
      <c r="DL46" s="34"/>
      <c r="DM46" s="34"/>
      <c r="DN46" s="34"/>
      <c r="DO46" s="34"/>
      <c r="DP46" s="34"/>
      <c r="DQ46" s="34"/>
      <c r="DR46" s="34"/>
      <c r="DS46" s="34"/>
      <c r="DT46" s="34"/>
      <c r="DU46" s="34"/>
      <c r="DV46" s="34"/>
      <c r="DW46" s="34"/>
      <c r="DX46" s="34"/>
      <c r="DY46" s="34"/>
      <c r="DZ46" s="34"/>
      <c r="EA46" s="34"/>
      <c r="EB46" s="34"/>
      <c r="EC46" s="34"/>
      <c r="ED46" s="34"/>
      <c r="EE46" s="34"/>
      <c r="EF46" s="34"/>
      <c r="EG46" s="34"/>
      <c r="EH46" s="34"/>
      <c r="EI46" s="34"/>
      <c r="EJ46" s="34"/>
      <c r="EK46" s="34"/>
      <c r="EL46" s="34"/>
      <c r="EM46" s="34"/>
      <c r="EN46" s="34"/>
      <c r="EO46" s="34"/>
      <c r="EP46" s="34"/>
      <c r="EQ46" s="34"/>
      <c r="ER46" s="34"/>
      <c r="ES46" s="34"/>
      <c r="ET46" s="34"/>
      <c r="EU46" s="34"/>
      <c r="EV46" s="34"/>
      <c r="EW46" s="34"/>
      <c r="EX46" s="34"/>
      <c r="EY46" s="34"/>
      <c r="EZ46" s="34"/>
      <c r="FA46" s="34"/>
      <c r="FB46" s="34"/>
      <c r="FC46" s="34"/>
      <c r="FD46" s="34"/>
      <c r="FE46" s="34"/>
      <c r="FF46" s="34"/>
    </row>
    <row r="47" spans="1:162" x14ac:dyDescent="0.2">
      <c r="A47" s="32"/>
      <c r="B47" s="42"/>
      <c r="C47" s="35"/>
      <c r="D47" s="111"/>
      <c r="E47" s="115"/>
      <c r="F47" s="115"/>
      <c r="G47" s="79"/>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c r="CV47" s="34"/>
      <c r="CW47" s="34"/>
      <c r="CX47" s="34"/>
      <c r="CY47" s="34"/>
      <c r="CZ47" s="34"/>
      <c r="DA47" s="34"/>
      <c r="DB47" s="34"/>
      <c r="DC47" s="34"/>
      <c r="DD47" s="34"/>
      <c r="DE47" s="34"/>
      <c r="DF47" s="34"/>
      <c r="DG47" s="34"/>
      <c r="DH47" s="34"/>
      <c r="DI47" s="34"/>
      <c r="DJ47" s="34"/>
      <c r="DK47" s="34"/>
      <c r="DL47" s="34"/>
      <c r="DM47" s="34"/>
      <c r="DN47" s="34"/>
      <c r="DO47" s="34"/>
      <c r="DP47" s="34"/>
      <c r="DQ47" s="34"/>
      <c r="DR47" s="34"/>
      <c r="DS47" s="34"/>
      <c r="DT47" s="34"/>
      <c r="DU47" s="34"/>
      <c r="DV47" s="34"/>
      <c r="DW47" s="34"/>
      <c r="DX47" s="34"/>
      <c r="DY47" s="34"/>
      <c r="DZ47" s="34"/>
      <c r="EA47" s="34"/>
      <c r="EB47" s="34"/>
      <c r="EC47" s="34"/>
      <c r="ED47" s="34"/>
      <c r="EE47" s="34"/>
      <c r="EF47" s="34"/>
      <c r="EG47" s="34"/>
      <c r="EH47" s="34"/>
      <c r="EI47" s="34"/>
      <c r="EJ47" s="34"/>
      <c r="EK47" s="34"/>
      <c r="EL47" s="34"/>
      <c r="EM47" s="34"/>
      <c r="EN47" s="34"/>
      <c r="EO47" s="34"/>
      <c r="EP47" s="34"/>
      <c r="EQ47" s="34"/>
      <c r="ER47" s="34"/>
      <c r="ES47" s="34"/>
      <c r="ET47" s="34"/>
      <c r="EU47" s="34"/>
      <c r="EV47" s="34"/>
      <c r="EW47" s="34"/>
      <c r="EX47" s="34"/>
      <c r="EY47" s="34"/>
      <c r="EZ47" s="34"/>
      <c r="FA47" s="34"/>
      <c r="FB47" s="34"/>
      <c r="FC47" s="34"/>
      <c r="FD47" s="34"/>
      <c r="FE47" s="34"/>
      <c r="FF47" s="34"/>
    </row>
    <row r="48" spans="1:162" x14ac:dyDescent="0.2">
      <c r="A48" s="32"/>
      <c r="B48" s="42"/>
      <c r="C48" s="35"/>
      <c r="D48" s="111"/>
      <c r="E48" s="115"/>
      <c r="F48" s="115"/>
      <c r="G48" s="79"/>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c r="BZ48" s="34"/>
      <c r="CA48" s="34"/>
      <c r="CB48" s="34"/>
      <c r="CC48" s="34"/>
      <c r="CD48" s="34"/>
      <c r="CE48" s="34"/>
      <c r="CF48" s="34"/>
      <c r="CG48" s="34"/>
      <c r="CH48" s="34"/>
      <c r="CI48" s="34"/>
      <c r="CJ48" s="34"/>
      <c r="CK48" s="34"/>
      <c r="CL48" s="34"/>
      <c r="CM48" s="34"/>
      <c r="CN48" s="34"/>
      <c r="CO48" s="34"/>
      <c r="CP48" s="34"/>
      <c r="CQ48" s="34"/>
      <c r="CR48" s="34"/>
      <c r="CS48" s="34"/>
      <c r="CT48" s="34"/>
      <c r="CU48" s="34"/>
      <c r="CV48" s="34"/>
      <c r="CW48" s="34"/>
      <c r="CX48" s="34"/>
      <c r="CY48" s="34"/>
      <c r="CZ48" s="34"/>
      <c r="DA48" s="34"/>
      <c r="DB48" s="34"/>
      <c r="DC48" s="34"/>
      <c r="DD48" s="34"/>
      <c r="DE48" s="34"/>
      <c r="DF48" s="34"/>
      <c r="DG48" s="34"/>
      <c r="DH48" s="34"/>
      <c r="DI48" s="34"/>
      <c r="DJ48" s="34"/>
      <c r="DK48" s="34"/>
      <c r="DL48" s="34"/>
      <c r="DM48" s="34"/>
      <c r="DN48" s="34"/>
      <c r="DO48" s="34"/>
      <c r="DP48" s="34"/>
      <c r="DQ48" s="34"/>
      <c r="DR48" s="34"/>
      <c r="DS48" s="34"/>
      <c r="DT48" s="34"/>
      <c r="DU48" s="34"/>
      <c r="DV48" s="34"/>
      <c r="DW48" s="34"/>
      <c r="DX48" s="34"/>
      <c r="DY48" s="34"/>
      <c r="DZ48" s="34"/>
      <c r="EA48" s="34"/>
      <c r="EB48" s="34"/>
      <c r="EC48" s="34"/>
      <c r="ED48" s="34"/>
      <c r="EE48" s="34"/>
      <c r="EF48" s="34"/>
      <c r="EG48" s="34"/>
      <c r="EH48" s="34"/>
      <c r="EI48" s="34"/>
      <c r="EJ48" s="34"/>
      <c r="EK48" s="34"/>
      <c r="EL48" s="34"/>
      <c r="EM48" s="34"/>
      <c r="EN48" s="34"/>
      <c r="EO48" s="34"/>
      <c r="EP48" s="34"/>
      <c r="EQ48" s="34"/>
      <c r="ER48" s="34"/>
      <c r="ES48" s="34"/>
      <c r="ET48" s="34"/>
      <c r="EU48" s="34"/>
      <c r="EV48" s="34"/>
      <c r="EW48" s="34"/>
      <c r="EX48" s="34"/>
      <c r="EY48" s="34"/>
      <c r="EZ48" s="34"/>
      <c r="FA48" s="34"/>
      <c r="FB48" s="34"/>
      <c r="FC48" s="34"/>
      <c r="FD48" s="34"/>
      <c r="FE48" s="34"/>
      <c r="FF48" s="34"/>
    </row>
    <row r="49" spans="1:162" x14ac:dyDescent="0.2">
      <c r="A49" s="32"/>
      <c r="B49" s="42"/>
      <c r="C49" s="35"/>
      <c r="D49" s="111"/>
      <c r="E49" s="115"/>
      <c r="F49" s="115"/>
      <c r="G49" s="79"/>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c r="BU49" s="34"/>
      <c r="BV49" s="34"/>
      <c r="BW49" s="34"/>
      <c r="BX49" s="34"/>
      <c r="BY49" s="34"/>
      <c r="BZ49" s="34"/>
      <c r="CA49" s="34"/>
      <c r="CB49" s="34"/>
      <c r="CC49" s="34"/>
      <c r="CD49" s="34"/>
      <c r="CE49" s="34"/>
      <c r="CF49" s="34"/>
      <c r="CG49" s="34"/>
      <c r="CH49" s="34"/>
      <c r="CI49" s="34"/>
      <c r="CJ49" s="34"/>
      <c r="CK49" s="34"/>
      <c r="CL49" s="34"/>
      <c r="CM49" s="34"/>
      <c r="CN49" s="34"/>
      <c r="CO49" s="34"/>
      <c r="CP49" s="34"/>
      <c r="CQ49" s="34"/>
      <c r="CR49" s="34"/>
      <c r="CS49" s="34"/>
      <c r="CT49" s="34"/>
      <c r="CU49" s="34"/>
      <c r="CV49" s="34"/>
      <c r="CW49" s="34"/>
      <c r="CX49" s="34"/>
      <c r="CY49" s="34"/>
      <c r="CZ49" s="34"/>
      <c r="DA49" s="34"/>
      <c r="DB49" s="34"/>
      <c r="DC49" s="34"/>
      <c r="DD49" s="34"/>
      <c r="DE49" s="34"/>
      <c r="DF49" s="34"/>
      <c r="DG49" s="34"/>
      <c r="DH49" s="34"/>
      <c r="DI49" s="34"/>
      <c r="DJ49" s="34"/>
      <c r="DK49" s="34"/>
      <c r="DL49" s="34"/>
      <c r="DM49" s="34"/>
      <c r="DN49" s="34"/>
      <c r="DO49" s="34"/>
      <c r="DP49" s="34"/>
      <c r="DQ49" s="34"/>
      <c r="DR49" s="34"/>
      <c r="DS49" s="34"/>
      <c r="DT49" s="34"/>
      <c r="DU49" s="34"/>
      <c r="DV49" s="34"/>
      <c r="DW49" s="34"/>
      <c r="DX49" s="34"/>
      <c r="DY49" s="34"/>
      <c r="DZ49" s="34"/>
      <c r="EA49" s="34"/>
      <c r="EB49" s="34"/>
      <c r="EC49" s="34"/>
      <c r="ED49" s="34"/>
      <c r="EE49" s="34"/>
      <c r="EF49" s="34"/>
      <c r="EG49" s="34"/>
      <c r="EH49" s="34"/>
      <c r="EI49" s="34"/>
      <c r="EJ49" s="34"/>
      <c r="EK49" s="34"/>
      <c r="EL49" s="34"/>
      <c r="EM49" s="34"/>
      <c r="EN49" s="34"/>
      <c r="EO49" s="34"/>
      <c r="EP49" s="34"/>
      <c r="EQ49" s="34"/>
      <c r="ER49" s="34"/>
      <c r="ES49" s="34"/>
      <c r="ET49" s="34"/>
      <c r="EU49" s="34"/>
      <c r="EV49" s="34"/>
      <c r="EW49" s="34"/>
      <c r="EX49" s="34"/>
      <c r="EY49" s="34"/>
      <c r="EZ49" s="34"/>
      <c r="FA49" s="34"/>
      <c r="FB49" s="34"/>
      <c r="FC49" s="34"/>
      <c r="FD49" s="34"/>
      <c r="FE49" s="34"/>
      <c r="FF49" s="34"/>
    </row>
    <row r="50" spans="1:162" x14ac:dyDescent="0.2">
      <c r="A50" s="32"/>
      <c r="B50" s="42"/>
      <c r="C50" s="35"/>
      <c r="D50" s="111"/>
      <c r="E50" s="115"/>
      <c r="F50" s="115"/>
      <c r="G50" s="79"/>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c r="CS50" s="34"/>
      <c r="CT50" s="34"/>
      <c r="CU50" s="34"/>
      <c r="CV50" s="34"/>
      <c r="CW50" s="34"/>
      <c r="CX50" s="34"/>
      <c r="CY50" s="34"/>
      <c r="CZ50" s="34"/>
      <c r="DA50" s="34"/>
      <c r="DB50" s="34"/>
      <c r="DC50" s="34"/>
      <c r="DD50" s="34"/>
      <c r="DE50" s="34"/>
      <c r="DF50" s="34"/>
      <c r="DG50" s="34"/>
      <c r="DH50" s="34"/>
      <c r="DI50" s="34"/>
      <c r="DJ50" s="34"/>
      <c r="DK50" s="34"/>
      <c r="DL50" s="34"/>
      <c r="DM50" s="34"/>
      <c r="DN50" s="34"/>
      <c r="DO50" s="34"/>
      <c r="DP50" s="34"/>
      <c r="DQ50" s="34"/>
      <c r="DR50" s="34"/>
      <c r="DS50" s="34"/>
      <c r="DT50" s="34"/>
      <c r="DU50" s="34"/>
      <c r="DV50" s="34"/>
      <c r="DW50" s="34"/>
      <c r="DX50" s="34"/>
      <c r="DY50" s="34"/>
      <c r="DZ50" s="34"/>
      <c r="EA50" s="34"/>
      <c r="EB50" s="34"/>
      <c r="EC50" s="34"/>
      <c r="ED50" s="34"/>
      <c r="EE50" s="34"/>
      <c r="EF50" s="34"/>
      <c r="EG50" s="34"/>
      <c r="EH50" s="34"/>
      <c r="EI50" s="34"/>
      <c r="EJ50" s="34"/>
      <c r="EK50" s="34"/>
      <c r="EL50" s="34"/>
      <c r="EM50" s="34"/>
      <c r="EN50" s="34"/>
      <c r="EO50" s="34"/>
      <c r="EP50" s="34"/>
      <c r="EQ50" s="34"/>
      <c r="ER50" s="34"/>
      <c r="ES50" s="34"/>
      <c r="ET50" s="34"/>
      <c r="EU50" s="34"/>
      <c r="EV50" s="34"/>
      <c r="EW50" s="34"/>
      <c r="EX50" s="34"/>
      <c r="EY50" s="34"/>
      <c r="EZ50" s="34"/>
      <c r="FA50" s="34"/>
      <c r="FB50" s="34"/>
      <c r="FC50" s="34"/>
      <c r="FD50" s="34"/>
      <c r="FE50" s="34"/>
      <c r="FF50" s="34"/>
    </row>
    <row r="51" spans="1:162" x14ac:dyDescent="0.2">
      <c r="A51" s="32"/>
      <c r="B51" s="42"/>
      <c r="C51" s="35"/>
      <c r="D51" s="111"/>
      <c r="E51" s="115"/>
      <c r="F51" s="115"/>
      <c r="G51" s="79"/>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c r="BU51" s="34"/>
      <c r="BV51" s="34"/>
      <c r="BW51" s="34"/>
      <c r="BX51" s="34"/>
      <c r="BY51" s="34"/>
      <c r="BZ51" s="34"/>
      <c r="CA51" s="34"/>
      <c r="CB51" s="34"/>
      <c r="CC51" s="34"/>
      <c r="CD51" s="34"/>
      <c r="CE51" s="34"/>
      <c r="CF51" s="34"/>
      <c r="CG51" s="34"/>
      <c r="CH51" s="34"/>
      <c r="CI51" s="34"/>
      <c r="CJ51" s="34"/>
      <c r="CK51" s="34"/>
      <c r="CL51" s="34"/>
      <c r="CM51" s="34"/>
      <c r="CN51" s="34"/>
      <c r="CO51" s="34"/>
      <c r="CP51" s="34"/>
      <c r="CQ51" s="34"/>
      <c r="CR51" s="34"/>
      <c r="CS51" s="34"/>
      <c r="CT51" s="34"/>
      <c r="CU51" s="34"/>
      <c r="CV51" s="34"/>
      <c r="CW51" s="34"/>
      <c r="CX51" s="34"/>
      <c r="CY51" s="34"/>
      <c r="CZ51" s="34"/>
      <c r="DA51" s="34"/>
      <c r="DB51" s="34"/>
      <c r="DC51" s="34"/>
      <c r="DD51" s="34"/>
      <c r="DE51" s="34"/>
      <c r="DF51" s="34"/>
      <c r="DG51" s="34"/>
      <c r="DH51" s="34"/>
      <c r="DI51" s="34"/>
      <c r="DJ51" s="34"/>
      <c r="DK51" s="34"/>
      <c r="DL51" s="34"/>
      <c r="DM51" s="34"/>
      <c r="DN51" s="34"/>
      <c r="DO51" s="34"/>
      <c r="DP51" s="34"/>
      <c r="DQ51" s="34"/>
      <c r="DR51" s="34"/>
      <c r="DS51" s="34"/>
      <c r="DT51" s="34"/>
      <c r="DU51" s="34"/>
      <c r="DV51" s="34"/>
      <c r="DW51" s="34"/>
      <c r="DX51" s="34"/>
      <c r="DY51" s="34"/>
      <c r="DZ51" s="34"/>
      <c r="EA51" s="34"/>
      <c r="EB51" s="34"/>
      <c r="EC51" s="34"/>
      <c r="ED51" s="34"/>
      <c r="EE51" s="34"/>
      <c r="EF51" s="34"/>
      <c r="EG51" s="34"/>
      <c r="EH51" s="34"/>
      <c r="EI51" s="34"/>
      <c r="EJ51" s="34"/>
      <c r="EK51" s="34"/>
      <c r="EL51" s="34"/>
      <c r="EM51" s="34"/>
      <c r="EN51" s="34"/>
      <c r="EO51" s="34"/>
      <c r="EP51" s="34"/>
      <c r="EQ51" s="34"/>
      <c r="ER51" s="34"/>
      <c r="ES51" s="34"/>
      <c r="ET51" s="34"/>
      <c r="EU51" s="34"/>
      <c r="EV51" s="34"/>
      <c r="EW51" s="34"/>
      <c r="EX51" s="34"/>
      <c r="EY51" s="34"/>
      <c r="EZ51" s="34"/>
      <c r="FA51" s="34"/>
      <c r="FB51" s="34"/>
      <c r="FC51" s="34"/>
      <c r="FD51" s="34"/>
      <c r="FE51" s="34"/>
      <c r="FF51" s="34"/>
    </row>
    <row r="52" spans="1:162" x14ac:dyDescent="0.2">
      <c r="A52" s="32"/>
      <c r="B52" s="42"/>
      <c r="C52" s="35"/>
      <c r="D52" s="111"/>
      <c r="E52" s="115"/>
      <c r="F52" s="115"/>
      <c r="G52" s="79"/>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34"/>
      <c r="BT52" s="34"/>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c r="CV52" s="34"/>
      <c r="CW52" s="34"/>
      <c r="CX52" s="34"/>
      <c r="CY52" s="34"/>
      <c r="CZ52" s="34"/>
      <c r="DA52" s="34"/>
      <c r="DB52" s="34"/>
      <c r="DC52" s="34"/>
      <c r="DD52" s="34"/>
      <c r="DE52" s="34"/>
      <c r="DF52" s="34"/>
      <c r="DG52" s="34"/>
      <c r="DH52" s="34"/>
      <c r="DI52" s="34"/>
      <c r="DJ52" s="34"/>
      <c r="DK52" s="34"/>
      <c r="DL52" s="34"/>
      <c r="DM52" s="34"/>
      <c r="DN52" s="34"/>
      <c r="DO52" s="34"/>
      <c r="DP52" s="34"/>
      <c r="DQ52" s="34"/>
      <c r="DR52" s="34"/>
      <c r="DS52" s="34"/>
      <c r="DT52" s="34"/>
      <c r="DU52" s="34"/>
      <c r="DV52" s="34"/>
      <c r="DW52" s="34"/>
      <c r="DX52" s="34"/>
      <c r="DY52" s="34"/>
      <c r="DZ52" s="34"/>
      <c r="EA52" s="34"/>
      <c r="EB52" s="34"/>
      <c r="EC52" s="34"/>
      <c r="ED52" s="34"/>
      <c r="EE52" s="34"/>
      <c r="EF52" s="34"/>
      <c r="EG52" s="34"/>
      <c r="EH52" s="34"/>
      <c r="EI52" s="34"/>
      <c r="EJ52" s="34"/>
      <c r="EK52" s="34"/>
      <c r="EL52" s="34"/>
      <c r="EM52" s="34"/>
      <c r="EN52" s="34"/>
      <c r="EO52" s="34"/>
      <c r="EP52" s="34"/>
      <c r="EQ52" s="34"/>
      <c r="ER52" s="34"/>
      <c r="ES52" s="34"/>
      <c r="ET52" s="34"/>
      <c r="EU52" s="34"/>
      <c r="EV52" s="34"/>
      <c r="EW52" s="34"/>
      <c r="EX52" s="34"/>
      <c r="EY52" s="34"/>
      <c r="EZ52" s="34"/>
      <c r="FA52" s="34"/>
      <c r="FB52" s="34"/>
      <c r="FC52" s="34"/>
      <c r="FD52" s="34"/>
      <c r="FE52" s="34"/>
      <c r="FF52" s="34"/>
    </row>
    <row r="53" spans="1:162" x14ac:dyDescent="0.2">
      <c r="A53" s="32"/>
      <c r="B53" s="42"/>
      <c r="C53" s="35"/>
      <c r="D53" s="111"/>
      <c r="E53" s="115"/>
      <c r="F53" s="115"/>
      <c r="G53" s="79"/>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34"/>
      <c r="BT53" s="34"/>
      <c r="BU53" s="34"/>
      <c r="BV53" s="34"/>
      <c r="BW53" s="34"/>
      <c r="BX53" s="34"/>
      <c r="BY53" s="34"/>
      <c r="BZ53" s="34"/>
      <c r="CA53" s="34"/>
      <c r="CB53" s="34"/>
      <c r="CC53" s="34"/>
      <c r="CD53" s="34"/>
      <c r="CE53" s="34"/>
      <c r="CF53" s="34"/>
      <c r="CG53" s="34"/>
      <c r="CH53" s="34"/>
      <c r="CI53" s="34"/>
      <c r="CJ53" s="34"/>
      <c r="CK53" s="34"/>
      <c r="CL53" s="34"/>
      <c r="CM53" s="34"/>
      <c r="CN53" s="34"/>
      <c r="CO53" s="34"/>
      <c r="CP53" s="34"/>
      <c r="CQ53" s="34"/>
      <c r="CR53" s="34"/>
      <c r="CS53" s="34"/>
      <c r="CT53" s="34"/>
      <c r="CU53" s="34"/>
      <c r="CV53" s="34"/>
      <c r="CW53" s="34"/>
      <c r="CX53" s="34"/>
      <c r="CY53" s="34"/>
      <c r="CZ53" s="34"/>
      <c r="DA53" s="34"/>
      <c r="DB53" s="34"/>
      <c r="DC53" s="34"/>
      <c r="DD53" s="34"/>
      <c r="DE53" s="34"/>
      <c r="DF53" s="34"/>
      <c r="DG53" s="34"/>
      <c r="DH53" s="34"/>
      <c r="DI53" s="34"/>
      <c r="DJ53" s="34"/>
      <c r="DK53" s="34"/>
      <c r="DL53" s="34"/>
      <c r="DM53" s="34"/>
      <c r="DN53" s="34"/>
      <c r="DO53" s="34"/>
      <c r="DP53" s="34"/>
      <c r="DQ53" s="34"/>
      <c r="DR53" s="34"/>
      <c r="DS53" s="34"/>
      <c r="DT53" s="34"/>
      <c r="DU53" s="34"/>
      <c r="DV53" s="34"/>
      <c r="DW53" s="34"/>
      <c r="DX53" s="34"/>
      <c r="DY53" s="34"/>
      <c r="DZ53" s="34"/>
      <c r="EA53" s="34"/>
      <c r="EB53" s="34"/>
      <c r="EC53" s="34"/>
      <c r="ED53" s="34"/>
      <c r="EE53" s="34"/>
      <c r="EF53" s="34"/>
      <c r="EG53" s="34"/>
      <c r="EH53" s="34"/>
      <c r="EI53" s="34"/>
      <c r="EJ53" s="34"/>
      <c r="EK53" s="34"/>
      <c r="EL53" s="34"/>
      <c r="EM53" s="34"/>
      <c r="EN53" s="34"/>
      <c r="EO53" s="34"/>
      <c r="EP53" s="34"/>
      <c r="EQ53" s="34"/>
      <c r="ER53" s="34"/>
      <c r="ES53" s="34"/>
      <c r="ET53" s="34"/>
      <c r="EU53" s="34"/>
      <c r="EV53" s="34"/>
      <c r="EW53" s="34"/>
      <c r="EX53" s="34"/>
      <c r="EY53" s="34"/>
      <c r="EZ53" s="34"/>
      <c r="FA53" s="34"/>
      <c r="FB53" s="34"/>
      <c r="FC53" s="34"/>
      <c r="FD53" s="34"/>
      <c r="FE53" s="34"/>
      <c r="FF53" s="34"/>
    </row>
    <row r="54" spans="1:162" x14ac:dyDescent="0.2">
      <c r="A54" s="32"/>
      <c r="B54" s="42"/>
      <c r="C54" s="35"/>
      <c r="D54" s="111"/>
      <c r="E54" s="115"/>
      <c r="F54" s="115"/>
      <c r="G54" s="79"/>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34"/>
      <c r="BT54" s="34"/>
      <c r="BU54" s="34"/>
      <c r="BV54" s="34"/>
      <c r="BW54" s="34"/>
      <c r="BX54" s="34"/>
      <c r="BY54" s="34"/>
      <c r="BZ54" s="34"/>
      <c r="CA54" s="34"/>
      <c r="CB54" s="34"/>
      <c r="CC54" s="34"/>
      <c r="CD54" s="34"/>
      <c r="CE54" s="34"/>
      <c r="CF54" s="34"/>
      <c r="CG54" s="34"/>
      <c r="CH54" s="34"/>
      <c r="CI54" s="34"/>
      <c r="CJ54" s="34"/>
      <c r="CK54" s="34"/>
      <c r="CL54" s="34"/>
      <c r="CM54" s="34"/>
      <c r="CN54" s="34"/>
      <c r="CO54" s="34"/>
      <c r="CP54" s="34"/>
      <c r="CQ54" s="34"/>
      <c r="CR54" s="34"/>
      <c r="CS54" s="34"/>
      <c r="CT54" s="34"/>
      <c r="CU54" s="34"/>
      <c r="CV54" s="34"/>
      <c r="CW54" s="34"/>
      <c r="CX54" s="34"/>
      <c r="CY54" s="34"/>
      <c r="CZ54" s="34"/>
      <c r="DA54" s="34"/>
      <c r="DB54" s="34"/>
      <c r="DC54" s="34"/>
      <c r="DD54" s="34"/>
      <c r="DE54" s="34"/>
      <c r="DF54" s="34"/>
      <c r="DG54" s="34"/>
      <c r="DH54" s="34"/>
      <c r="DI54" s="34"/>
      <c r="DJ54" s="34"/>
      <c r="DK54" s="34"/>
      <c r="DL54" s="34"/>
      <c r="DM54" s="34"/>
      <c r="DN54" s="34"/>
      <c r="DO54" s="34"/>
      <c r="DP54" s="34"/>
      <c r="DQ54" s="34"/>
      <c r="DR54" s="34"/>
      <c r="DS54" s="34"/>
      <c r="DT54" s="34"/>
      <c r="DU54" s="34"/>
      <c r="DV54" s="34"/>
      <c r="DW54" s="34"/>
      <c r="DX54" s="34"/>
      <c r="DY54" s="34"/>
      <c r="DZ54" s="34"/>
      <c r="EA54" s="34"/>
      <c r="EB54" s="34"/>
      <c r="EC54" s="34"/>
      <c r="ED54" s="34"/>
      <c r="EE54" s="34"/>
      <c r="EF54" s="34"/>
      <c r="EG54" s="34"/>
      <c r="EH54" s="34"/>
      <c r="EI54" s="34"/>
      <c r="EJ54" s="34"/>
      <c r="EK54" s="34"/>
      <c r="EL54" s="34"/>
      <c r="EM54" s="34"/>
      <c r="EN54" s="34"/>
      <c r="EO54" s="34"/>
      <c r="EP54" s="34"/>
      <c r="EQ54" s="34"/>
      <c r="ER54" s="34"/>
      <c r="ES54" s="34"/>
      <c r="ET54" s="34"/>
      <c r="EU54" s="34"/>
      <c r="EV54" s="34"/>
      <c r="EW54" s="34"/>
      <c r="EX54" s="34"/>
      <c r="EY54" s="34"/>
      <c r="EZ54" s="34"/>
      <c r="FA54" s="34"/>
      <c r="FB54" s="34"/>
      <c r="FC54" s="34"/>
      <c r="FD54" s="34"/>
      <c r="FE54" s="34"/>
      <c r="FF54" s="34"/>
    </row>
    <row r="55" spans="1:162" x14ac:dyDescent="0.2">
      <c r="A55" s="32"/>
      <c r="B55" s="42"/>
      <c r="C55" s="35"/>
      <c r="D55" s="111"/>
      <c r="E55" s="115"/>
      <c r="F55" s="115"/>
      <c r="G55" s="79"/>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34"/>
      <c r="CD55" s="34"/>
      <c r="CE55" s="34"/>
      <c r="CF55" s="34"/>
      <c r="CG55" s="34"/>
      <c r="CH55" s="34"/>
      <c r="CI55" s="34"/>
      <c r="CJ55" s="34"/>
      <c r="CK55" s="34"/>
      <c r="CL55" s="34"/>
      <c r="CM55" s="34"/>
      <c r="CN55" s="34"/>
      <c r="CO55" s="34"/>
      <c r="CP55" s="34"/>
      <c r="CQ55" s="34"/>
      <c r="CR55" s="34"/>
      <c r="CS55" s="34"/>
      <c r="CT55" s="34"/>
      <c r="CU55" s="34"/>
      <c r="CV55" s="34"/>
      <c r="CW55" s="34"/>
      <c r="CX55" s="34"/>
      <c r="CY55" s="34"/>
      <c r="CZ55" s="34"/>
      <c r="DA55" s="34"/>
      <c r="DB55" s="34"/>
      <c r="DC55" s="34"/>
      <c r="DD55" s="34"/>
      <c r="DE55" s="34"/>
      <c r="DF55" s="34"/>
      <c r="DG55" s="34"/>
      <c r="DH55" s="34"/>
      <c r="DI55" s="34"/>
      <c r="DJ55" s="34"/>
      <c r="DK55" s="34"/>
      <c r="DL55" s="34"/>
      <c r="DM55" s="34"/>
      <c r="DN55" s="34"/>
      <c r="DO55" s="34"/>
      <c r="DP55" s="34"/>
      <c r="DQ55" s="34"/>
      <c r="DR55" s="34"/>
      <c r="DS55" s="34"/>
      <c r="DT55" s="34"/>
      <c r="DU55" s="34"/>
      <c r="DV55" s="34"/>
      <c r="DW55" s="34"/>
      <c r="DX55" s="34"/>
      <c r="DY55" s="34"/>
      <c r="DZ55" s="34"/>
      <c r="EA55" s="34"/>
      <c r="EB55" s="34"/>
      <c r="EC55" s="34"/>
      <c r="ED55" s="34"/>
      <c r="EE55" s="34"/>
      <c r="EF55" s="34"/>
      <c r="EG55" s="34"/>
      <c r="EH55" s="34"/>
      <c r="EI55" s="34"/>
      <c r="EJ55" s="34"/>
      <c r="EK55" s="34"/>
      <c r="EL55" s="34"/>
      <c r="EM55" s="34"/>
      <c r="EN55" s="34"/>
      <c r="EO55" s="34"/>
      <c r="EP55" s="34"/>
      <c r="EQ55" s="34"/>
      <c r="ER55" s="34"/>
      <c r="ES55" s="34"/>
      <c r="ET55" s="34"/>
      <c r="EU55" s="34"/>
      <c r="EV55" s="34"/>
      <c r="EW55" s="34"/>
      <c r="EX55" s="34"/>
      <c r="EY55" s="34"/>
      <c r="EZ55" s="34"/>
      <c r="FA55" s="34"/>
      <c r="FB55" s="34"/>
      <c r="FC55" s="34"/>
      <c r="FD55" s="34"/>
      <c r="FE55" s="34"/>
      <c r="FF55" s="34"/>
    </row>
    <row r="56" spans="1:162" x14ac:dyDescent="0.2">
      <c r="A56" s="32"/>
      <c r="B56" s="42"/>
      <c r="C56" s="35"/>
      <c r="D56" s="111"/>
      <c r="E56" s="115"/>
      <c r="F56" s="115"/>
      <c r="G56" s="79"/>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34"/>
      <c r="BT56" s="34"/>
      <c r="BU56" s="34"/>
      <c r="BV56" s="34"/>
      <c r="BW56" s="34"/>
      <c r="BX56" s="34"/>
      <c r="BY56" s="34"/>
      <c r="BZ56" s="34"/>
      <c r="CA56" s="34"/>
      <c r="CB56" s="34"/>
      <c r="CC56" s="34"/>
      <c r="CD56" s="34"/>
      <c r="CE56" s="34"/>
      <c r="CF56" s="34"/>
      <c r="CG56" s="34"/>
      <c r="CH56" s="34"/>
      <c r="CI56" s="34"/>
      <c r="CJ56" s="34"/>
      <c r="CK56" s="34"/>
      <c r="CL56" s="34"/>
      <c r="CM56" s="34"/>
      <c r="CN56" s="34"/>
      <c r="CO56" s="34"/>
      <c r="CP56" s="34"/>
      <c r="CQ56" s="34"/>
      <c r="CR56" s="34"/>
      <c r="CS56" s="34"/>
      <c r="CT56" s="34"/>
      <c r="CU56" s="34"/>
      <c r="CV56" s="34"/>
      <c r="CW56" s="34"/>
      <c r="CX56" s="34"/>
      <c r="CY56" s="34"/>
      <c r="CZ56" s="34"/>
      <c r="DA56" s="34"/>
      <c r="DB56" s="34"/>
      <c r="DC56" s="34"/>
      <c r="DD56" s="34"/>
      <c r="DE56" s="34"/>
      <c r="DF56" s="34"/>
      <c r="DG56" s="34"/>
      <c r="DH56" s="34"/>
      <c r="DI56" s="34"/>
      <c r="DJ56" s="34"/>
      <c r="DK56" s="34"/>
      <c r="DL56" s="34"/>
      <c r="DM56" s="34"/>
      <c r="DN56" s="34"/>
      <c r="DO56" s="34"/>
      <c r="DP56" s="34"/>
      <c r="DQ56" s="34"/>
      <c r="DR56" s="34"/>
      <c r="DS56" s="34"/>
      <c r="DT56" s="34"/>
      <c r="DU56" s="34"/>
      <c r="DV56" s="34"/>
      <c r="DW56" s="34"/>
      <c r="DX56" s="34"/>
      <c r="DY56" s="34"/>
      <c r="DZ56" s="34"/>
      <c r="EA56" s="34"/>
      <c r="EB56" s="34"/>
      <c r="EC56" s="34"/>
      <c r="ED56" s="34"/>
      <c r="EE56" s="34"/>
      <c r="EF56" s="34"/>
      <c r="EG56" s="34"/>
      <c r="EH56" s="34"/>
      <c r="EI56" s="34"/>
      <c r="EJ56" s="34"/>
      <c r="EK56" s="34"/>
      <c r="EL56" s="34"/>
      <c r="EM56" s="34"/>
      <c r="EN56" s="34"/>
      <c r="EO56" s="34"/>
      <c r="EP56" s="34"/>
      <c r="EQ56" s="34"/>
      <c r="ER56" s="34"/>
      <c r="ES56" s="34"/>
      <c r="ET56" s="34"/>
      <c r="EU56" s="34"/>
      <c r="EV56" s="34"/>
      <c r="EW56" s="34"/>
      <c r="EX56" s="34"/>
      <c r="EY56" s="34"/>
      <c r="EZ56" s="34"/>
      <c r="FA56" s="34"/>
      <c r="FB56" s="34"/>
      <c r="FC56" s="34"/>
      <c r="FD56" s="34"/>
      <c r="FE56" s="34"/>
      <c r="FF56" s="34"/>
    </row>
    <row r="57" spans="1:162" x14ac:dyDescent="0.2">
      <c r="A57" s="32"/>
      <c r="B57" s="42"/>
      <c r="C57" s="35"/>
      <c r="D57" s="111"/>
      <c r="E57" s="115"/>
      <c r="F57" s="115"/>
      <c r="G57" s="79"/>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row>
    <row r="58" spans="1:162" x14ac:dyDescent="0.2">
      <c r="A58" s="32"/>
      <c r="B58" s="42"/>
      <c r="C58" s="35"/>
      <c r="D58" s="111"/>
      <c r="E58" s="115"/>
      <c r="F58" s="115"/>
      <c r="G58" s="79"/>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c r="CT58" s="34"/>
      <c r="CU58" s="34"/>
      <c r="CV58" s="34"/>
      <c r="CW58" s="34"/>
      <c r="CX58" s="34"/>
      <c r="CY58" s="34"/>
      <c r="CZ58" s="34"/>
      <c r="DA58" s="34"/>
      <c r="DB58" s="34"/>
      <c r="DC58" s="34"/>
      <c r="DD58" s="34"/>
      <c r="DE58" s="34"/>
      <c r="DF58" s="34"/>
      <c r="DG58" s="34"/>
      <c r="DH58" s="34"/>
      <c r="DI58" s="34"/>
      <c r="DJ58" s="34"/>
      <c r="DK58" s="34"/>
      <c r="DL58" s="34"/>
      <c r="DM58" s="34"/>
      <c r="DN58" s="34"/>
      <c r="DO58" s="34"/>
      <c r="DP58" s="34"/>
      <c r="DQ58" s="34"/>
      <c r="DR58" s="34"/>
      <c r="DS58" s="34"/>
      <c r="DT58" s="34"/>
      <c r="DU58" s="34"/>
      <c r="DV58" s="34"/>
      <c r="DW58" s="34"/>
      <c r="DX58" s="34"/>
      <c r="DY58" s="34"/>
      <c r="DZ58" s="34"/>
      <c r="EA58" s="34"/>
      <c r="EB58" s="34"/>
      <c r="EC58" s="34"/>
      <c r="ED58" s="34"/>
      <c r="EE58" s="34"/>
      <c r="EF58" s="34"/>
      <c r="EG58" s="34"/>
      <c r="EH58" s="34"/>
      <c r="EI58" s="34"/>
      <c r="EJ58" s="34"/>
      <c r="EK58" s="34"/>
      <c r="EL58" s="34"/>
      <c r="EM58" s="34"/>
      <c r="EN58" s="34"/>
      <c r="EO58" s="34"/>
      <c r="EP58" s="34"/>
      <c r="EQ58" s="34"/>
      <c r="ER58" s="34"/>
      <c r="ES58" s="34"/>
      <c r="ET58" s="34"/>
      <c r="EU58" s="34"/>
      <c r="EV58" s="34"/>
      <c r="EW58" s="34"/>
      <c r="EX58" s="34"/>
      <c r="EY58" s="34"/>
      <c r="EZ58" s="34"/>
      <c r="FA58" s="34"/>
      <c r="FB58" s="34"/>
      <c r="FC58" s="34"/>
      <c r="FD58" s="34"/>
      <c r="FE58" s="34"/>
      <c r="FF58" s="34"/>
    </row>
    <row r="59" spans="1:162" x14ac:dyDescent="0.2">
      <c r="A59" s="32"/>
      <c r="B59" s="42"/>
      <c r="C59" s="35"/>
      <c r="D59" s="111"/>
      <c r="E59" s="115"/>
      <c r="F59" s="115"/>
      <c r="G59" s="79"/>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34"/>
      <c r="CU59" s="34"/>
      <c r="CV59" s="34"/>
      <c r="CW59" s="34"/>
      <c r="CX59" s="34"/>
      <c r="CY59" s="34"/>
      <c r="CZ59" s="34"/>
      <c r="DA59" s="34"/>
      <c r="DB59" s="34"/>
      <c r="DC59" s="34"/>
      <c r="DD59" s="34"/>
      <c r="DE59" s="34"/>
      <c r="DF59" s="34"/>
      <c r="DG59" s="34"/>
      <c r="DH59" s="34"/>
      <c r="DI59" s="34"/>
      <c r="DJ59" s="34"/>
      <c r="DK59" s="34"/>
      <c r="DL59" s="34"/>
      <c r="DM59" s="34"/>
      <c r="DN59" s="34"/>
      <c r="DO59" s="34"/>
      <c r="DP59" s="34"/>
      <c r="DQ59" s="34"/>
      <c r="DR59" s="34"/>
      <c r="DS59" s="34"/>
      <c r="DT59" s="34"/>
      <c r="DU59" s="34"/>
      <c r="DV59" s="34"/>
      <c r="DW59" s="34"/>
      <c r="DX59" s="34"/>
      <c r="DY59" s="34"/>
      <c r="DZ59" s="34"/>
      <c r="EA59" s="34"/>
      <c r="EB59" s="34"/>
      <c r="EC59" s="34"/>
      <c r="ED59" s="34"/>
      <c r="EE59" s="34"/>
      <c r="EF59" s="34"/>
      <c r="EG59" s="34"/>
      <c r="EH59" s="34"/>
      <c r="EI59" s="34"/>
      <c r="EJ59" s="34"/>
      <c r="EK59" s="34"/>
      <c r="EL59" s="34"/>
      <c r="EM59" s="34"/>
      <c r="EN59" s="34"/>
      <c r="EO59" s="34"/>
      <c r="EP59" s="34"/>
      <c r="EQ59" s="34"/>
      <c r="ER59" s="34"/>
      <c r="ES59" s="34"/>
      <c r="ET59" s="34"/>
      <c r="EU59" s="34"/>
      <c r="EV59" s="34"/>
      <c r="EW59" s="34"/>
      <c r="EX59" s="34"/>
      <c r="EY59" s="34"/>
      <c r="EZ59" s="34"/>
      <c r="FA59" s="34"/>
      <c r="FB59" s="34"/>
      <c r="FC59" s="34"/>
      <c r="FD59" s="34"/>
      <c r="FE59" s="34"/>
      <c r="FF59" s="34"/>
    </row>
    <row r="60" spans="1:162" x14ac:dyDescent="0.2">
      <c r="A60" s="32"/>
      <c r="B60" s="42"/>
      <c r="C60" s="35"/>
      <c r="D60" s="111"/>
      <c r="E60" s="115"/>
      <c r="F60" s="115"/>
      <c r="G60" s="79"/>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c r="CU60" s="34"/>
      <c r="CV60" s="34"/>
      <c r="CW60" s="34"/>
      <c r="CX60" s="34"/>
      <c r="CY60" s="34"/>
      <c r="CZ60" s="34"/>
      <c r="DA60" s="34"/>
      <c r="DB60" s="34"/>
      <c r="DC60" s="34"/>
      <c r="DD60" s="34"/>
      <c r="DE60" s="34"/>
      <c r="DF60" s="34"/>
      <c r="DG60" s="34"/>
      <c r="DH60" s="34"/>
      <c r="DI60" s="34"/>
      <c r="DJ60" s="34"/>
      <c r="DK60" s="34"/>
      <c r="DL60" s="34"/>
      <c r="DM60" s="34"/>
      <c r="DN60" s="34"/>
      <c r="DO60" s="34"/>
      <c r="DP60" s="34"/>
      <c r="DQ60" s="34"/>
      <c r="DR60" s="34"/>
      <c r="DS60" s="34"/>
      <c r="DT60" s="34"/>
      <c r="DU60" s="34"/>
      <c r="DV60" s="34"/>
      <c r="DW60" s="34"/>
      <c r="DX60" s="34"/>
      <c r="DY60" s="34"/>
      <c r="DZ60" s="34"/>
      <c r="EA60" s="34"/>
      <c r="EB60" s="34"/>
      <c r="EC60" s="34"/>
      <c r="ED60" s="34"/>
      <c r="EE60" s="34"/>
      <c r="EF60" s="34"/>
      <c r="EG60" s="34"/>
      <c r="EH60" s="34"/>
      <c r="EI60" s="34"/>
      <c r="EJ60" s="34"/>
      <c r="EK60" s="34"/>
      <c r="EL60" s="34"/>
      <c r="EM60" s="34"/>
      <c r="EN60" s="34"/>
      <c r="EO60" s="34"/>
      <c r="EP60" s="34"/>
      <c r="EQ60" s="34"/>
      <c r="ER60" s="34"/>
      <c r="ES60" s="34"/>
      <c r="ET60" s="34"/>
      <c r="EU60" s="34"/>
      <c r="EV60" s="34"/>
      <c r="EW60" s="34"/>
      <c r="EX60" s="34"/>
      <c r="EY60" s="34"/>
      <c r="EZ60" s="34"/>
      <c r="FA60" s="34"/>
      <c r="FB60" s="34"/>
      <c r="FC60" s="34"/>
      <c r="FD60" s="34"/>
      <c r="FE60" s="34"/>
      <c r="FF60" s="34"/>
    </row>
    <row r="61" spans="1:162" x14ac:dyDescent="0.2">
      <c r="A61" s="32"/>
      <c r="B61" s="42"/>
      <c r="C61" s="35"/>
      <c r="D61" s="111"/>
      <c r="E61" s="115"/>
      <c r="F61" s="115"/>
      <c r="G61" s="79"/>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34"/>
      <c r="BT61" s="34"/>
      <c r="BU61" s="34"/>
      <c r="BV61" s="34"/>
      <c r="BW61" s="34"/>
      <c r="BX61" s="34"/>
      <c r="BY61" s="34"/>
      <c r="BZ61" s="34"/>
      <c r="CA61" s="34"/>
      <c r="CB61" s="34"/>
      <c r="CC61" s="34"/>
      <c r="CD61" s="34"/>
      <c r="CE61" s="34"/>
      <c r="CF61" s="34"/>
      <c r="CG61" s="34"/>
      <c r="CH61" s="34"/>
      <c r="CI61" s="34"/>
      <c r="CJ61" s="34"/>
      <c r="CK61" s="34"/>
      <c r="CL61" s="34"/>
      <c r="CM61" s="34"/>
      <c r="CN61" s="34"/>
      <c r="CO61" s="34"/>
      <c r="CP61" s="34"/>
      <c r="CQ61" s="34"/>
      <c r="CR61" s="34"/>
      <c r="CS61" s="34"/>
      <c r="CT61" s="34"/>
      <c r="CU61" s="34"/>
      <c r="CV61" s="34"/>
      <c r="CW61" s="34"/>
      <c r="CX61" s="34"/>
      <c r="CY61" s="34"/>
      <c r="CZ61" s="34"/>
      <c r="DA61" s="34"/>
      <c r="DB61" s="34"/>
      <c r="DC61" s="34"/>
      <c r="DD61" s="34"/>
      <c r="DE61" s="34"/>
      <c r="DF61" s="34"/>
      <c r="DG61" s="34"/>
      <c r="DH61" s="34"/>
      <c r="DI61" s="34"/>
      <c r="DJ61" s="34"/>
      <c r="DK61" s="34"/>
      <c r="DL61" s="34"/>
      <c r="DM61" s="34"/>
      <c r="DN61" s="34"/>
      <c r="DO61" s="34"/>
      <c r="DP61" s="34"/>
      <c r="DQ61" s="34"/>
      <c r="DR61" s="34"/>
      <c r="DS61" s="34"/>
      <c r="DT61" s="34"/>
      <c r="DU61" s="34"/>
      <c r="DV61" s="34"/>
      <c r="DW61" s="34"/>
      <c r="DX61" s="34"/>
      <c r="DY61" s="34"/>
      <c r="DZ61" s="34"/>
      <c r="EA61" s="34"/>
      <c r="EB61" s="34"/>
      <c r="EC61" s="34"/>
      <c r="ED61" s="34"/>
      <c r="EE61" s="34"/>
      <c r="EF61" s="34"/>
      <c r="EG61" s="34"/>
      <c r="EH61" s="34"/>
      <c r="EI61" s="34"/>
      <c r="EJ61" s="34"/>
      <c r="EK61" s="34"/>
      <c r="EL61" s="34"/>
      <c r="EM61" s="34"/>
      <c r="EN61" s="34"/>
      <c r="EO61" s="34"/>
      <c r="EP61" s="34"/>
      <c r="EQ61" s="34"/>
      <c r="ER61" s="34"/>
      <c r="ES61" s="34"/>
      <c r="ET61" s="34"/>
      <c r="EU61" s="34"/>
      <c r="EV61" s="34"/>
      <c r="EW61" s="34"/>
      <c r="EX61" s="34"/>
      <c r="EY61" s="34"/>
      <c r="EZ61" s="34"/>
      <c r="FA61" s="34"/>
      <c r="FB61" s="34"/>
      <c r="FC61" s="34"/>
      <c r="FD61" s="34"/>
      <c r="FE61" s="34"/>
      <c r="FF61" s="34"/>
    </row>
    <row r="62" spans="1:162" x14ac:dyDescent="0.2">
      <c r="A62" s="32"/>
      <c r="B62" s="42"/>
      <c r="C62" s="35"/>
      <c r="D62" s="111"/>
      <c r="E62" s="115"/>
      <c r="F62" s="115"/>
      <c r="G62" s="79"/>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c r="CA62" s="34"/>
      <c r="CB62" s="34"/>
      <c r="CC62" s="34"/>
      <c r="CD62" s="34"/>
      <c r="CE62" s="34"/>
      <c r="CF62" s="34"/>
      <c r="CG62" s="34"/>
      <c r="CH62" s="34"/>
      <c r="CI62" s="34"/>
      <c r="CJ62" s="34"/>
      <c r="CK62" s="34"/>
      <c r="CL62" s="34"/>
      <c r="CM62" s="34"/>
      <c r="CN62" s="34"/>
      <c r="CO62" s="34"/>
      <c r="CP62" s="34"/>
      <c r="CQ62" s="34"/>
      <c r="CR62" s="34"/>
      <c r="CS62" s="34"/>
      <c r="CT62" s="34"/>
      <c r="CU62" s="34"/>
      <c r="CV62" s="34"/>
      <c r="CW62" s="34"/>
      <c r="CX62" s="34"/>
      <c r="CY62" s="34"/>
      <c r="CZ62" s="34"/>
      <c r="DA62" s="34"/>
      <c r="DB62" s="34"/>
      <c r="DC62" s="34"/>
      <c r="DD62" s="34"/>
      <c r="DE62" s="34"/>
      <c r="DF62" s="34"/>
      <c r="DG62" s="34"/>
      <c r="DH62" s="34"/>
      <c r="DI62" s="34"/>
      <c r="DJ62" s="34"/>
      <c r="DK62" s="34"/>
      <c r="DL62" s="34"/>
      <c r="DM62" s="34"/>
      <c r="DN62" s="34"/>
      <c r="DO62" s="34"/>
      <c r="DP62" s="34"/>
      <c r="DQ62" s="34"/>
      <c r="DR62" s="34"/>
      <c r="DS62" s="34"/>
      <c r="DT62" s="34"/>
      <c r="DU62" s="34"/>
      <c r="DV62" s="34"/>
      <c r="DW62" s="34"/>
      <c r="DX62" s="34"/>
      <c r="DY62" s="34"/>
      <c r="DZ62" s="34"/>
      <c r="EA62" s="34"/>
      <c r="EB62" s="34"/>
      <c r="EC62" s="34"/>
      <c r="ED62" s="34"/>
      <c r="EE62" s="34"/>
      <c r="EF62" s="34"/>
      <c r="EG62" s="34"/>
      <c r="EH62" s="34"/>
      <c r="EI62" s="34"/>
      <c r="EJ62" s="34"/>
      <c r="EK62" s="34"/>
      <c r="EL62" s="34"/>
      <c r="EM62" s="34"/>
      <c r="EN62" s="34"/>
      <c r="EO62" s="34"/>
      <c r="EP62" s="34"/>
      <c r="EQ62" s="34"/>
      <c r="ER62" s="34"/>
      <c r="ES62" s="34"/>
      <c r="ET62" s="34"/>
      <c r="EU62" s="34"/>
      <c r="EV62" s="34"/>
      <c r="EW62" s="34"/>
      <c r="EX62" s="34"/>
      <c r="EY62" s="34"/>
      <c r="EZ62" s="34"/>
      <c r="FA62" s="34"/>
      <c r="FB62" s="34"/>
      <c r="FC62" s="34"/>
      <c r="FD62" s="34"/>
      <c r="FE62" s="34"/>
      <c r="FF62" s="34"/>
    </row>
    <row r="63" spans="1:162" x14ac:dyDescent="0.2">
      <c r="A63" s="32"/>
      <c r="B63" s="42"/>
      <c r="C63" s="35"/>
      <c r="D63" s="111"/>
      <c r="E63" s="115"/>
      <c r="F63" s="115"/>
      <c r="G63" s="79"/>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c r="CV63" s="34"/>
      <c r="CW63" s="34"/>
      <c r="CX63" s="34"/>
      <c r="CY63" s="34"/>
      <c r="CZ63" s="34"/>
      <c r="DA63" s="34"/>
      <c r="DB63" s="34"/>
      <c r="DC63" s="34"/>
      <c r="DD63" s="34"/>
      <c r="DE63" s="34"/>
      <c r="DF63" s="34"/>
      <c r="DG63" s="34"/>
      <c r="DH63" s="34"/>
      <c r="DI63" s="34"/>
      <c r="DJ63" s="34"/>
      <c r="DK63" s="34"/>
      <c r="DL63" s="34"/>
      <c r="DM63" s="34"/>
      <c r="DN63" s="34"/>
      <c r="DO63" s="34"/>
      <c r="DP63" s="34"/>
      <c r="DQ63" s="34"/>
      <c r="DR63" s="34"/>
      <c r="DS63" s="34"/>
      <c r="DT63" s="34"/>
      <c r="DU63" s="34"/>
      <c r="DV63" s="34"/>
      <c r="DW63" s="34"/>
      <c r="DX63" s="34"/>
      <c r="DY63" s="34"/>
      <c r="DZ63" s="34"/>
      <c r="EA63" s="34"/>
      <c r="EB63" s="34"/>
      <c r="EC63" s="34"/>
      <c r="ED63" s="34"/>
      <c r="EE63" s="34"/>
      <c r="EF63" s="34"/>
      <c r="EG63" s="34"/>
      <c r="EH63" s="34"/>
      <c r="EI63" s="34"/>
      <c r="EJ63" s="34"/>
      <c r="EK63" s="34"/>
      <c r="EL63" s="34"/>
      <c r="EM63" s="34"/>
      <c r="EN63" s="34"/>
      <c r="EO63" s="34"/>
      <c r="EP63" s="34"/>
      <c r="EQ63" s="34"/>
      <c r="ER63" s="34"/>
      <c r="ES63" s="34"/>
      <c r="ET63" s="34"/>
      <c r="EU63" s="34"/>
      <c r="EV63" s="34"/>
      <c r="EW63" s="34"/>
      <c r="EX63" s="34"/>
      <c r="EY63" s="34"/>
      <c r="EZ63" s="34"/>
      <c r="FA63" s="34"/>
      <c r="FB63" s="34"/>
      <c r="FC63" s="34"/>
      <c r="FD63" s="34"/>
      <c r="FE63" s="34"/>
      <c r="FF63" s="34"/>
    </row>
    <row r="64" spans="1:162" x14ac:dyDescent="0.2">
      <c r="A64" s="32"/>
      <c r="B64" s="42"/>
      <c r="C64" s="35"/>
      <c r="D64" s="111"/>
      <c r="E64" s="115"/>
      <c r="F64" s="115"/>
      <c r="G64" s="79"/>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c r="CT64" s="34"/>
      <c r="CU64" s="34"/>
      <c r="CV64" s="34"/>
      <c r="CW64" s="34"/>
      <c r="CX64" s="34"/>
      <c r="CY64" s="34"/>
      <c r="CZ64" s="34"/>
      <c r="DA64" s="34"/>
      <c r="DB64" s="34"/>
      <c r="DC64" s="34"/>
      <c r="DD64" s="34"/>
      <c r="DE64" s="34"/>
      <c r="DF64" s="34"/>
      <c r="DG64" s="34"/>
      <c r="DH64" s="34"/>
      <c r="DI64" s="34"/>
      <c r="DJ64" s="34"/>
      <c r="DK64" s="34"/>
      <c r="DL64" s="34"/>
      <c r="DM64" s="34"/>
      <c r="DN64" s="34"/>
      <c r="DO64" s="34"/>
      <c r="DP64" s="34"/>
      <c r="DQ64" s="34"/>
      <c r="DR64" s="34"/>
      <c r="DS64" s="34"/>
      <c r="DT64" s="34"/>
      <c r="DU64" s="34"/>
      <c r="DV64" s="34"/>
      <c r="DW64" s="34"/>
      <c r="DX64" s="34"/>
      <c r="DY64" s="34"/>
      <c r="DZ64" s="34"/>
      <c r="EA64" s="34"/>
      <c r="EB64" s="34"/>
      <c r="EC64" s="34"/>
      <c r="ED64" s="34"/>
      <c r="EE64" s="34"/>
      <c r="EF64" s="34"/>
      <c r="EG64" s="34"/>
      <c r="EH64" s="34"/>
      <c r="EI64" s="34"/>
      <c r="EJ64" s="34"/>
      <c r="EK64" s="34"/>
      <c r="EL64" s="34"/>
      <c r="EM64" s="34"/>
      <c r="EN64" s="34"/>
      <c r="EO64" s="34"/>
      <c r="EP64" s="34"/>
      <c r="EQ64" s="34"/>
      <c r="ER64" s="34"/>
      <c r="ES64" s="34"/>
      <c r="ET64" s="34"/>
      <c r="EU64" s="34"/>
      <c r="EV64" s="34"/>
      <c r="EW64" s="34"/>
      <c r="EX64" s="34"/>
      <c r="EY64" s="34"/>
      <c r="EZ64" s="34"/>
      <c r="FA64" s="34"/>
      <c r="FB64" s="34"/>
      <c r="FC64" s="34"/>
      <c r="FD64" s="34"/>
      <c r="FE64" s="34"/>
      <c r="FF64" s="34"/>
    </row>
    <row r="65" spans="1:162" x14ac:dyDescent="0.2">
      <c r="A65" s="32"/>
      <c r="B65" s="42"/>
      <c r="C65" s="35"/>
      <c r="D65" s="111"/>
      <c r="E65" s="115"/>
      <c r="F65" s="115"/>
      <c r="G65" s="79"/>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c r="CV65" s="34"/>
      <c r="CW65" s="34"/>
      <c r="CX65" s="34"/>
      <c r="CY65" s="34"/>
      <c r="CZ65" s="34"/>
      <c r="DA65" s="34"/>
      <c r="DB65" s="34"/>
      <c r="DC65" s="34"/>
      <c r="DD65" s="34"/>
      <c r="DE65" s="34"/>
      <c r="DF65" s="34"/>
      <c r="DG65" s="34"/>
      <c r="DH65" s="34"/>
      <c r="DI65" s="34"/>
      <c r="DJ65" s="34"/>
      <c r="DK65" s="34"/>
      <c r="DL65" s="34"/>
      <c r="DM65" s="34"/>
      <c r="DN65" s="34"/>
      <c r="DO65" s="34"/>
      <c r="DP65" s="34"/>
      <c r="DQ65" s="34"/>
      <c r="DR65" s="34"/>
      <c r="DS65" s="34"/>
      <c r="DT65" s="34"/>
      <c r="DU65" s="34"/>
      <c r="DV65" s="34"/>
      <c r="DW65" s="34"/>
      <c r="DX65" s="34"/>
      <c r="DY65" s="34"/>
      <c r="DZ65" s="34"/>
      <c r="EA65" s="34"/>
      <c r="EB65" s="34"/>
      <c r="EC65" s="34"/>
      <c r="ED65" s="34"/>
      <c r="EE65" s="34"/>
      <c r="EF65" s="34"/>
      <c r="EG65" s="34"/>
      <c r="EH65" s="34"/>
      <c r="EI65" s="34"/>
      <c r="EJ65" s="34"/>
      <c r="EK65" s="34"/>
      <c r="EL65" s="34"/>
      <c r="EM65" s="34"/>
      <c r="EN65" s="34"/>
      <c r="EO65" s="34"/>
      <c r="EP65" s="34"/>
      <c r="EQ65" s="34"/>
      <c r="ER65" s="34"/>
      <c r="ES65" s="34"/>
      <c r="ET65" s="34"/>
      <c r="EU65" s="34"/>
      <c r="EV65" s="34"/>
      <c r="EW65" s="34"/>
      <c r="EX65" s="34"/>
      <c r="EY65" s="34"/>
      <c r="EZ65" s="34"/>
      <c r="FA65" s="34"/>
      <c r="FB65" s="34"/>
      <c r="FC65" s="34"/>
      <c r="FD65" s="34"/>
      <c r="FE65" s="34"/>
      <c r="FF65" s="34"/>
    </row>
    <row r="66" spans="1:162" x14ac:dyDescent="0.2">
      <c r="A66" s="32"/>
      <c r="B66" s="42"/>
      <c r="C66" s="35"/>
      <c r="D66" s="111"/>
      <c r="E66" s="115"/>
      <c r="F66" s="115"/>
      <c r="G66" s="79"/>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34"/>
      <c r="CQ66" s="34"/>
      <c r="CR66" s="34"/>
      <c r="CS66" s="34"/>
      <c r="CT66" s="34"/>
      <c r="CU66" s="34"/>
      <c r="CV66" s="34"/>
      <c r="CW66" s="34"/>
      <c r="CX66" s="34"/>
      <c r="CY66" s="34"/>
      <c r="CZ66" s="34"/>
      <c r="DA66" s="34"/>
      <c r="DB66" s="34"/>
      <c r="DC66" s="34"/>
      <c r="DD66" s="34"/>
      <c r="DE66" s="34"/>
      <c r="DF66" s="34"/>
      <c r="DG66" s="34"/>
      <c r="DH66" s="34"/>
      <c r="DI66" s="34"/>
      <c r="DJ66" s="34"/>
      <c r="DK66" s="34"/>
      <c r="DL66" s="34"/>
      <c r="DM66" s="34"/>
      <c r="DN66" s="34"/>
      <c r="DO66" s="34"/>
      <c r="DP66" s="34"/>
      <c r="DQ66" s="34"/>
      <c r="DR66" s="34"/>
      <c r="DS66" s="34"/>
      <c r="DT66" s="34"/>
      <c r="DU66" s="34"/>
      <c r="DV66" s="34"/>
      <c r="DW66" s="34"/>
      <c r="DX66" s="34"/>
      <c r="DY66" s="34"/>
      <c r="DZ66" s="34"/>
      <c r="EA66" s="34"/>
      <c r="EB66" s="34"/>
      <c r="EC66" s="34"/>
      <c r="ED66" s="34"/>
      <c r="EE66" s="34"/>
      <c r="EF66" s="34"/>
      <c r="EG66" s="34"/>
      <c r="EH66" s="34"/>
      <c r="EI66" s="34"/>
      <c r="EJ66" s="34"/>
      <c r="EK66" s="34"/>
      <c r="EL66" s="34"/>
      <c r="EM66" s="34"/>
      <c r="EN66" s="34"/>
      <c r="EO66" s="34"/>
      <c r="EP66" s="34"/>
      <c r="EQ66" s="34"/>
      <c r="ER66" s="34"/>
      <c r="ES66" s="34"/>
      <c r="ET66" s="34"/>
      <c r="EU66" s="34"/>
      <c r="EV66" s="34"/>
      <c r="EW66" s="34"/>
      <c r="EX66" s="34"/>
      <c r="EY66" s="34"/>
      <c r="EZ66" s="34"/>
      <c r="FA66" s="34"/>
      <c r="FB66" s="34"/>
      <c r="FC66" s="34"/>
      <c r="FD66" s="34"/>
      <c r="FE66" s="34"/>
      <c r="FF66" s="34"/>
    </row>
    <row r="67" spans="1:162" x14ac:dyDescent="0.2">
      <c r="A67" s="32"/>
      <c r="B67" s="42"/>
      <c r="C67" s="35"/>
      <c r="D67" s="111"/>
      <c r="E67" s="115"/>
      <c r="F67" s="115"/>
      <c r="G67" s="79"/>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34"/>
      <c r="CQ67" s="34"/>
      <c r="CR67" s="34"/>
      <c r="CS67" s="34"/>
      <c r="CT67" s="34"/>
      <c r="CU67" s="34"/>
      <c r="CV67" s="34"/>
      <c r="CW67" s="34"/>
      <c r="CX67" s="34"/>
      <c r="CY67" s="34"/>
      <c r="CZ67" s="34"/>
      <c r="DA67" s="34"/>
      <c r="DB67" s="34"/>
      <c r="DC67" s="34"/>
      <c r="DD67" s="34"/>
      <c r="DE67" s="34"/>
      <c r="DF67" s="34"/>
      <c r="DG67" s="34"/>
      <c r="DH67" s="34"/>
      <c r="DI67" s="34"/>
      <c r="DJ67" s="34"/>
      <c r="DK67" s="34"/>
      <c r="DL67" s="34"/>
      <c r="DM67" s="34"/>
      <c r="DN67" s="34"/>
      <c r="DO67" s="34"/>
      <c r="DP67" s="34"/>
      <c r="DQ67" s="34"/>
      <c r="DR67" s="34"/>
      <c r="DS67" s="34"/>
      <c r="DT67" s="34"/>
      <c r="DU67" s="34"/>
      <c r="DV67" s="34"/>
      <c r="DW67" s="34"/>
      <c r="DX67" s="34"/>
      <c r="DY67" s="34"/>
      <c r="DZ67" s="34"/>
      <c r="EA67" s="34"/>
      <c r="EB67" s="34"/>
      <c r="EC67" s="34"/>
      <c r="ED67" s="34"/>
      <c r="EE67" s="34"/>
      <c r="EF67" s="34"/>
      <c r="EG67" s="34"/>
      <c r="EH67" s="34"/>
      <c r="EI67" s="34"/>
      <c r="EJ67" s="34"/>
      <c r="EK67" s="34"/>
      <c r="EL67" s="34"/>
      <c r="EM67" s="34"/>
      <c r="EN67" s="34"/>
      <c r="EO67" s="34"/>
      <c r="EP67" s="34"/>
      <c r="EQ67" s="34"/>
      <c r="ER67" s="34"/>
      <c r="ES67" s="34"/>
      <c r="ET67" s="34"/>
      <c r="EU67" s="34"/>
      <c r="EV67" s="34"/>
      <c r="EW67" s="34"/>
      <c r="EX67" s="34"/>
      <c r="EY67" s="34"/>
      <c r="EZ67" s="34"/>
      <c r="FA67" s="34"/>
      <c r="FB67" s="34"/>
      <c r="FC67" s="34"/>
      <c r="FD67" s="34"/>
      <c r="FE67" s="34"/>
      <c r="FF67" s="34"/>
    </row>
    <row r="68" spans="1:162" x14ac:dyDescent="0.2">
      <c r="A68" s="32"/>
      <c r="B68" s="42"/>
      <c r="C68" s="35"/>
      <c r="D68" s="111"/>
      <c r="E68" s="115"/>
      <c r="F68" s="115"/>
      <c r="G68" s="79"/>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c r="CV68" s="34"/>
      <c r="CW68" s="34"/>
      <c r="CX68" s="34"/>
      <c r="CY68" s="34"/>
      <c r="CZ68" s="34"/>
      <c r="DA68" s="34"/>
      <c r="DB68" s="34"/>
      <c r="DC68" s="34"/>
      <c r="DD68" s="34"/>
      <c r="DE68" s="34"/>
      <c r="DF68" s="34"/>
      <c r="DG68" s="34"/>
      <c r="DH68" s="34"/>
      <c r="DI68" s="34"/>
      <c r="DJ68" s="34"/>
      <c r="DK68" s="34"/>
      <c r="DL68" s="34"/>
      <c r="DM68" s="34"/>
      <c r="DN68" s="34"/>
      <c r="DO68" s="34"/>
      <c r="DP68" s="34"/>
      <c r="DQ68" s="34"/>
      <c r="DR68" s="34"/>
      <c r="DS68" s="34"/>
      <c r="DT68" s="34"/>
      <c r="DU68" s="34"/>
      <c r="DV68" s="34"/>
      <c r="DW68" s="34"/>
      <c r="DX68" s="34"/>
      <c r="DY68" s="34"/>
      <c r="DZ68" s="34"/>
      <c r="EA68" s="34"/>
      <c r="EB68" s="34"/>
      <c r="EC68" s="34"/>
      <c r="ED68" s="34"/>
      <c r="EE68" s="34"/>
      <c r="EF68" s="34"/>
      <c r="EG68" s="34"/>
      <c r="EH68" s="34"/>
      <c r="EI68" s="34"/>
      <c r="EJ68" s="34"/>
      <c r="EK68" s="34"/>
      <c r="EL68" s="34"/>
      <c r="EM68" s="34"/>
      <c r="EN68" s="34"/>
      <c r="EO68" s="34"/>
      <c r="EP68" s="34"/>
      <c r="EQ68" s="34"/>
      <c r="ER68" s="34"/>
      <c r="ES68" s="34"/>
      <c r="ET68" s="34"/>
      <c r="EU68" s="34"/>
      <c r="EV68" s="34"/>
      <c r="EW68" s="34"/>
      <c r="EX68" s="34"/>
      <c r="EY68" s="34"/>
      <c r="EZ68" s="34"/>
      <c r="FA68" s="34"/>
      <c r="FB68" s="34"/>
      <c r="FC68" s="34"/>
      <c r="FD68" s="34"/>
      <c r="FE68" s="34"/>
      <c r="FF68" s="34"/>
    </row>
    <row r="69" spans="1:162" x14ac:dyDescent="0.2">
      <c r="A69" s="32"/>
      <c r="B69" s="42"/>
      <c r="C69" s="35"/>
      <c r="D69" s="111"/>
      <c r="E69" s="115"/>
      <c r="F69" s="115"/>
      <c r="G69" s="79"/>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34"/>
      <c r="BT69" s="34"/>
      <c r="BU69" s="34"/>
      <c r="BV69" s="34"/>
      <c r="BW69" s="34"/>
      <c r="BX69" s="34"/>
      <c r="BY69" s="34"/>
      <c r="BZ69" s="34"/>
      <c r="CA69" s="34"/>
      <c r="CB69" s="34"/>
      <c r="CC69" s="34"/>
      <c r="CD69" s="34"/>
      <c r="CE69" s="34"/>
      <c r="CF69" s="34"/>
      <c r="CG69" s="34"/>
      <c r="CH69" s="34"/>
      <c r="CI69" s="34"/>
      <c r="CJ69" s="34"/>
      <c r="CK69" s="34"/>
      <c r="CL69" s="34"/>
      <c r="CM69" s="34"/>
      <c r="CN69" s="34"/>
      <c r="CO69" s="34"/>
      <c r="CP69" s="34"/>
      <c r="CQ69" s="34"/>
      <c r="CR69" s="34"/>
      <c r="CS69" s="34"/>
      <c r="CT69" s="34"/>
      <c r="CU69" s="34"/>
      <c r="CV69" s="34"/>
      <c r="CW69" s="34"/>
      <c r="CX69" s="34"/>
      <c r="CY69" s="34"/>
      <c r="CZ69" s="34"/>
      <c r="DA69" s="34"/>
      <c r="DB69" s="34"/>
      <c r="DC69" s="34"/>
      <c r="DD69" s="34"/>
      <c r="DE69" s="34"/>
      <c r="DF69" s="34"/>
      <c r="DG69" s="34"/>
      <c r="DH69" s="34"/>
      <c r="DI69" s="34"/>
      <c r="DJ69" s="34"/>
      <c r="DK69" s="34"/>
      <c r="DL69" s="34"/>
      <c r="DM69" s="34"/>
      <c r="DN69" s="34"/>
      <c r="DO69" s="34"/>
      <c r="DP69" s="34"/>
      <c r="DQ69" s="34"/>
      <c r="DR69" s="34"/>
      <c r="DS69" s="34"/>
      <c r="DT69" s="34"/>
      <c r="DU69" s="34"/>
      <c r="DV69" s="34"/>
      <c r="DW69" s="34"/>
      <c r="DX69" s="34"/>
      <c r="DY69" s="34"/>
      <c r="DZ69" s="34"/>
      <c r="EA69" s="34"/>
      <c r="EB69" s="34"/>
      <c r="EC69" s="34"/>
      <c r="ED69" s="34"/>
      <c r="EE69" s="34"/>
      <c r="EF69" s="34"/>
      <c r="EG69" s="34"/>
      <c r="EH69" s="34"/>
      <c r="EI69" s="34"/>
      <c r="EJ69" s="34"/>
      <c r="EK69" s="34"/>
      <c r="EL69" s="34"/>
      <c r="EM69" s="34"/>
      <c r="EN69" s="34"/>
      <c r="EO69" s="34"/>
      <c r="EP69" s="34"/>
      <c r="EQ69" s="34"/>
      <c r="ER69" s="34"/>
      <c r="ES69" s="34"/>
      <c r="ET69" s="34"/>
      <c r="EU69" s="34"/>
      <c r="EV69" s="34"/>
      <c r="EW69" s="34"/>
      <c r="EX69" s="34"/>
      <c r="EY69" s="34"/>
      <c r="EZ69" s="34"/>
      <c r="FA69" s="34"/>
      <c r="FB69" s="34"/>
      <c r="FC69" s="34"/>
      <c r="FD69" s="34"/>
      <c r="FE69" s="34"/>
      <c r="FF69" s="34"/>
    </row>
    <row r="70" spans="1:162" x14ac:dyDescent="0.2">
      <c r="A70" s="32"/>
      <c r="B70" s="42"/>
      <c r="C70" s="35"/>
      <c r="D70" s="111"/>
      <c r="E70" s="115"/>
      <c r="F70" s="115"/>
      <c r="G70" s="79"/>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c r="CT70" s="34"/>
      <c r="CU70" s="34"/>
      <c r="CV70" s="34"/>
      <c r="CW70" s="34"/>
      <c r="CX70" s="34"/>
      <c r="CY70" s="34"/>
      <c r="CZ70" s="34"/>
      <c r="DA70" s="34"/>
      <c r="DB70" s="34"/>
      <c r="DC70" s="34"/>
      <c r="DD70" s="34"/>
      <c r="DE70" s="34"/>
      <c r="DF70" s="34"/>
      <c r="DG70" s="34"/>
      <c r="DH70" s="34"/>
      <c r="DI70" s="34"/>
      <c r="DJ70" s="34"/>
      <c r="DK70" s="34"/>
      <c r="DL70" s="34"/>
      <c r="DM70" s="34"/>
      <c r="DN70" s="34"/>
      <c r="DO70" s="34"/>
      <c r="DP70" s="34"/>
      <c r="DQ70" s="34"/>
      <c r="DR70" s="34"/>
      <c r="DS70" s="34"/>
      <c r="DT70" s="34"/>
      <c r="DU70" s="34"/>
      <c r="DV70" s="34"/>
      <c r="DW70" s="34"/>
      <c r="DX70" s="34"/>
      <c r="DY70" s="34"/>
      <c r="DZ70" s="34"/>
      <c r="EA70" s="34"/>
      <c r="EB70" s="34"/>
      <c r="EC70" s="34"/>
      <c r="ED70" s="34"/>
      <c r="EE70" s="34"/>
      <c r="EF70" s="34"/>
      <c r="EG70" s="34"/>
      <c r="EH70" s="34"/>
      <c r="EI70" s="34"/>
      <c r="EJ70" s="34"/>
      <c r="EK70" s="34"/>
      <c r="EL70" s="34"/>
      <c r="EM70" s="34"/>
      <c r="EN70" s="34"/>
      <c r="EO70" s="34"/>
      <c r="EP70" s="34"/>
      <c r="EQ70" s="34"/>
      <c r="ER70" s="34"/>
      <c r="ES70" s="34"/>
      <c r="ET70" s="34"/>
      <c r="EU70" s="34"/>
      <c r="EV70" s="34"/>
      <c r="EW70" s="34"/>
      <c r="EX70" s="34"/>
      <c r="EY70" s="34"/>
      <c r="EZ70" s="34"/>
      <c r="FA70" s="34"/>
      <c r="FB70" s="34"/>
      <c r="FC70" s="34"/>
      <c r="FD70" s="34"/>
      <c r="FE70" s="34"/>
      <c r="FF70" s="34"/>
    </row>
    <row r="71" spans="1:162" x14ac:dyDescent="0.2">
      <c r="A71" s="32"/>
      <c r="B71" s="42"/>
      <c r="C71" s="35"/>
      <c r="D71" s="111"/>
      <c r="E71" s="115"/>
      <c r="F71" s="115"/>
      <c r="G71" s="79"/>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34"/>
      <c r="CW71" s="34"/>
      <c r="CX71" s="34"/>
      <c r="CY71" s="34"/>
      <c r="CZ71" s="34"/>
      <c r="DA71" s="34"/>
      <c r="DB71" s="34"/>
      <c r="DC71" s="34"/>
      <c r="DD71" s="34"/>
      <c r="DE71" s="34"/>
      <c r="DF71" s="34"/>
      <c r="DG71" s="34"/>
      <c r="DH71" s="34"/>
      <c r="DI71" s="34"/>
      <c r="DJ71" s="34"/>
      <c r="DK71" s="34"/>
      <c r="DL71" s="34"/>
      <c r="DM71" s="34"/>
      <c r="DN71" s="34"/>
      <c r="DO71" s="34"/>
      <c r="DP71" s="34"/>
      <c r="DQ71" s="34"/>
      <c r="DR71" s="34"/>
      <c r="DS71" s="34"/>
      <c r="DT71" s="34"/>
      <c r="DU71" s="34"/>
      <c r="DV71" s="34"/>
      <c r="DW71" s="34"/>
      <c r="DX71" s="34"/>
      <c r="DY71" s="34"/>
      <c r="DZ71" s="34"/>
      <c r="EA71" s="34"/>
      <c r="EB71" s="34"/>
      <c r="EC71" s="34"/>
      <c r="ED71" s="34"/>
      <c r="EE71" s="34"/>
      <c r="EF71" s="34"/>
      <c r="EG71" s="34"/>
      <c r="EH71" s="34"/>
      <c r="EI71" s="34"/>
      <c r="EJ71" s="34"/>
      <c r="EK71" s="34"/>
      <c r="EL71" s="34"/>
      <c r="EM71" s="34"/>
      <c r="EN71" s="34"/>
      <c r="EO71" s="34"/>
      <c r="EP71" s="34"/>
      <c r="EQ71" s="34"/>
      <c r="ER71" s="34"/>
      <c r="ES71" s="34"/>
      <c r="ET71" s="34"/>
      <c r="EU71" s="34"/>
      <c r="EV71" s="34"/>
      <c r="EW71" s="34"/>
      <c r="EX71" s="34"/>
      <c r="EY71" s="34"/>
      <c r="EZ71" s="34"/>
      <c r="FA71" s="34"/>
      <c r="FB71" s="34"/>
      <c r="FC71" s="34"/>
      <c r="FD71" s="34"/>
      <c r="FE71" s="34"/>
      <c r="FF71" s="34"/>
    </row>
    <row r="72" spans="1:162" s="16" customFormat="1" ht="38.25" customHeight="1" x14ac:dyDescent="0.2">
      <c r="A72" s="19">
        <v>1300</v>
      </c>
      <c r="B72" s="21" t="s">
        <v>73</v>
      </c>
      <c r="C72" s="52"/>
      <c r="D72" s="53">
        <v>0</v>
      </c>
      <c r="E72" s="67"/>
      <c r="F72" s="67"/>
      <c r="G72" s="15">
        <f>SUM(G8:G71)</f>
        <v>0</v>
      </c>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DD72" s="20"/>
      <c r="DE72" s="20"/>
      <c r="DF72" s="20"/>
      <c r="DG72" s="20"/>
      <c r="DH72" s="20"/>
      <c r="DI72" s="20"/>
      <c r="DJ72" s="20"/>
      <c r="DK72" s="20"/>
      <c r="DL72" s="20"/>
      <c r="DM72" s="20"/>
      <c r="DN72" s="20"/>
      <c r="DO72" s="20"/>
      <c r="DP72" s="20"/>
      <c r="DQ72" s="20"/>
      <c r="DR72" s="20"/>
      <c r="DS72" s="20"/>
      <c r="DT72" s="20"/>
      <c r="DU72" s="20"/>
      <c r="DV72" s="20"/>
      <c r="DW72" s="20"/>
      <c r="DX72" s="20"/>
      <c r="DY72" s="20"/>
      <c r="DZ72" s="20"/>
      <c r="EA72" s="20"/>
      <c r="EB72" s="20"/>
      <c r="EC72" s="20"/>
      <c r="ED72" s="20"/>
      <c r="EE72" s="20"/>
      <c r="EF72" s="20"/>
      <c r="EG72" s="20"/>
      <c r="EH72" s="20"/>
      <c r="EI72" s="20"/>
      <c r="EJ72" s="20"/>
      <c r="EK72" s="20"/>
      <c r="EL72" s="20"/>
      <c r="EM72" s="20"/>
      <c r="EN72" s="20"/>
      <c r="EO72" s="20"/>
      <c r="EP72" s="20"/>
      <c r="EQ72" s="20"/>
      <c r="ER72" s="20"/>
      <c r="ES72" s="20"/>
      <c r="ET72" s="20"/>
      <c r="EU72" s="20"/>
      <c r="EV72" s="20"/>
      <c r="EW72" s="20"/>
      <c r="EX72" s="20"/>
      <c r="EY72" s="20"/>
      <c r="EZ72" s="20"/>
      <c r="FA72" s="20"/>
      <c r="FB72" s="20"/>
      <c r="FC72" s="20"/>
      <c r="FD72" s="20"/>
      <c r="FE72" s="20"/>
      <c r="FF72" s="20"/>
    </row>
    <row r="73" spans="1:162" s="34" customFormat="1" x14ac:dyDescent="0.2">
      <c r="A73" s="59"/>
      <c r="B73" s="164"/>
      <c r="C73" s="99"/>
      <c r="D73" s="82"/>
      <c r="E73" s="119"/>
      <c r="F73" s="119"/>
      <c r="G73" s="75"/>
    </row>
    <row r="74" spans="1:162" s="34" customFormat="1" x14ac:dyDescent="0.2">
      <c r="A74" s="59"/>
      <c r="B74" s="164"/>
      <c r="C74" s="99"/>
      <c r="D74" s="82"/>
      <c r="E74" s="119"/>
      <c r="F74" s="119"/>
      <c r="G74" s="75"/>
    </row>
    <row r="75" spans="1:162" s="34" customFormat="1" x14ac:dyDescent="0.2">
      <c r="A75" s="59"/>
      <c r="B75" s="164"/>
      <c r="C75" s="99"/>
      <c r="D75" s="82"/>
      <c r="E75" s="119"/>
      <c r="F75" s="119"/>
      <c r="G75" s="75"/>
    </row>
    <row r="76" spans="1:162" s="34" customFormat="1" x14ac:dyDescent="0.2">
      <c r="A76" s="59"/>
      <c r="B76" s="164"/>
      <c r="C76" s="99"/>
      <c r="D76" s="82"/>
      <c r="E76" s="119"/>
      <c r="F76" s="119"/>
      <c r="G76" s="75"/>
    </row>
    <row r="77" spans="1:162" s="34" customFormat="1" x14ac:dyDescent="0.2">
      <c r="A77" s="59"/>
      <c r="B77" s="164"/>
      <c r="C77" s="99"/>
      <c r="D77" s="82"/>
      <c r="E77" s="119"/>
      <c r="F77" s="119"/>
      <c r="G77" s="75"/>
    </row>
    <row r="78" spans="1:162" s="34" customFormat="1" x14ac:dyDescent="0.2">
      <c r="A78" s="59"/>
      <c r="B78" s="164"/>
      <c r="C78" s="99"/>
      <c r="D78" s="82"/>
      <c r="E78" s="119"/>
      <c r="F78" s="119"/>
      <c r="G78" s="75"/>
    </row>
    <row r="79" spans="1:162" s="34" customFormat="1" x14ac:dyDescent="0.2">
      <c r="A79" s="59"/>
      <c r="B79" s="164"/>
      <c r="C79" s="99"/>
      <c r="D79" s="82"/>
      <c r="E79" s="119"/>
      <c r="F79" s="119"/>
      <c r="G79" s="75"/>
    </row>
    <row r="80" spans="1:162" s="34" customFormat="1" x14ac:dyDescent="0.2">
      <c r="A80" s="59"/>
      <c r="B80" s="164"/>
      <c r="C80" s="99"/>
      <c r="D80" s="82"/>
      <c r="E80" s="119"/>
      <c r="F80" s="119"/>
      <c r="G80" s="75"/>
    </row>
    <row r="81" spans="1:7" s="34" customFormat="1" x14ac:dyDescent="0.2">
      <c r="A81" s="59"/>
      <c r="B81" s="164"/>
      <c r="C81" s="99"/>
      <c r="D81" s="82"/>
      <c r="E81" s="119"/>
      <c r="F81" s="119"/>
      <c r="G81" s="75"/>
    </row>
    <row r="82" spans="1:7" s="34" customFormat="1" x14ac:dyDescent="0.2">
      <c r="A82" s="59"/>
      <c r="B82" s="164"/>
      <c r="C82" s="99"/>
      <c r="D82" s="82"/>
      <c r="E82" s="119"/>
      <c r="F82" s="119"/>
      <c r="G82" s="75"/>
    </row>
    <row r="83" spans="1:7" s="34" customFormat="1" x14ac:dyDescent="0.2">
      <c r="A83" s="59"/>
      <c r="B83" s="164"/>
      <c r="C83" s="99"/>
      <c r="D83" s="82"/>
      <c r="E83" s="119"/>
      <c r="F83" s="119"/>
      <c r="G83" s="75"/>
    </row>
    <row r="84" spans="1:7" s="34" customFormat="1" x14ac:dyDescent="0.2">
      <c r="A84" s="59"/>
      <c r="B84" s="164"/>
      <c r="C84" s="99"/>
      <c r="D84" s="82"/>
      <c r="E84" s="119"/>
      <c r="F84" s="119"/>
      <c r="G84" s="75"/>
    </row>
    <row r="85" spans="1:7" s="34" customFormat="1" x14ac:dyDescent="0.2">
      <c r="A85" s="59"/>
      <c r="B85" s="164"/>
      <c r="C85" s="99"/>
      <c r="D85" s="82"/>
      <c r="E85" s="119"/>
      <c r="F85" s="119"/>
      <c r="G85" s="75"/>
    </row>
    <row r="86" spans="1:7" s="34" customFormat="1" x14ac:dyDescent="0.2">
      <c r="A86" s="59"/>
      <c r="B86" s="164"/>
      <c r="C86" s="99"/>
      <c r="D86" s="82"/>
      <c r="E86" s="119"/>
      <c r="F86" s="119"/>
      <c r="G86" s="75"/>
    </row>
    <row r="87" spans="1:7" s="34" customFormat="1" x14ac:dyDescent="0.2">
      <c r="A87" s="59"/>
      <c r="B87" s="164"/>
      <c r="C87" s="99"/>
      <c r="D87" s="82"/>
      <c r="E87" s="119"/>
      <c r="F87" s="119"/>
      <c r="G87" s="75"/>
    </row>
    <row r="88" spans="1:7" s="34" customFormat="1" x14ac:dyDescent="0.2">
      <c r="A88" s="59"/>
      <c r="B88" s="164"/>
      <c r="C88" s="99"/>
      <c r="D88" s="82"/>
      <c r="E88" s="119"/>
      <c r="F88" s="119"/>
      <c r="G88" s="75"/>
    </row>
    <row r="89" spans="1:7" s="34" customFormat="1" x14ac:dyDescent="0.2">
      <c r="A89" s="59"/>
      <c r="B89" s="164"/>
      <c r="C89" s="99"/>
      <c r="D89" s="82"/>
      <c r="E89" s="119"/>
      <c r="F89" s="119"/>
      <c r="G89" s="75"/>
    </row>
    <row r="90" spans="1:7" s="34" customFormat="1" x14ac:dyDescent="0.2">
      <c r="A90" s="59"/>
      <c r="B90" s="164"/>
      <c r="C90" s="99"/>
      <c r="D90" s="82"/>
      <c r="E90" s="119"/>
      <c r="F90" s="119"/>
      <c r="G90" s="75"/>
    </row>
    <row r="91" spans="1:7" s="34" customFormat="1" x14ac:dyDescent="0.2">
      <c r="A91" s="59"/>
      <c r="B91" s="164"/>
      <c r="C91" s="99"/>
      <c r="D91" s="82"/>
      <c r="E91" s="119"/>
      <c r="F91" s="119"/>
      <c r="G91" s="75"/>
    </row>
    <row r="92" spans="1:7" s="34" customFormat="1" x14ac:dyDescent="0.2">
      <c r="A92" s="59"/>
      <c r="B92" s="164"/>
      <c r="C92" s="99"/>
      <c r="D92" s="82"/>
      <c r="E92" s="119"/>
      <c r="F92" s="119"/>
      <c r="G92" s="75"/>
    </row>
    <row r="93" spans="1:7" s="34" customFormat="1" x14ac:dyDescent="0.2">
      <c r="A93" s="59"/>
      <c r="B93" s="164"/>
      <c r="C93" s="99"/>
      <c r="D93" s="82"/>
      <c r="E93" s="119"/>
      <c r="F93" s="119"/>
      <c r="G93" s="75"/>
    </row>
    <row r="94" spans="1:7" s="34" customFormat="1" x14ac:dyDescent="0.2">
      <c r="A94" s="59"/>
      <c r="B94" s="164"/>
      <c r="C94" s="99"/>
      <c r="D94" s="82"/>
      <c r="E94" s="119"/>
      <c r="F94" s="119"/>
      <c r="G94" s="75"/>
    </row>
    <row r="95" spans="1:7" s="34" customFormat="1" x14ac:dyDescent="0.2">
      <c r="A95" s="59"/>
      <c r="B95" s="164"/>
      <c r="C95" s="99"/>
      <c r="D95" s="82"/>
      <c r="E95" s="119"/>
      <c r="F95" s="119"/>
      <c r="G95" s="75"/>
    </row>
    <row r="96" spans="1:7" s="34" customFormat="1" x14ac:dyDescent="0.2">
      <c r="A96" s="59"/>
      <c r="B96" s="164"/>
      <c r="C96" s="99"/>
      <c r="D96" s="82"/>
      <c r="E96" s="119"/>
      <c r="F96" s="119"/>
      <c r="G96" s="75"/>
    </row>
    <row r="97" spans="1:7" s="34" customFormat="1" x14ac:dyDescent="0.2">
      <c r="A97" s="59"/>
      <c r="B97" s="164"/>
      <c r="C97" s="99"/>
      <c r="D97" s="82"/>
      <c r="E97" s="119"/>
      <c r="F97" s="119"/>
      <c r="G97" s="75"/>
    </row>
    <row r="98" spans="1:7" s="34" customFormat="1" x14ac:dyDescent="0.2">
      <c r="A98" s="59"/>
      <c r="B98" s="164"/>
      <c r="C98" s="99"/>
      <c r="D98" s="82"/>
      <c r="E98" s="119"/>
      <c r="F98" s="119"/>
      <c r="G98" s="75"/>
    </row>
    <row r="99" spans="1:7" s="34" customFormat="1" x14ac:dyDescent="0.2">
      <c r="A99" s="59"/>
      <c r="B99" s="164"/>
      <c r="C99" s="99"/>
      <c r="D99" s="82"/>
      <c r="E99" s="119"/>
      <c r="F99" s="119"/>
      <c r="G99" s="75"/>
    </row>
    <row r="100" spans="1:7" s="34" customFormat="1" x14ac:dyDescent="0.2">
      <c r="A100" s="59"/>
      <c r="B100" s="164"/>
      <c r="C100" s="99"/>
      <c r="D100" s="82"/>
      <c r="E100" s="119"/>
      <c r="F100" s="119"/>
      <c r="G100" s="75"/>
    </row>
    <row r="101" spans="1:7" s="34" customFormat="1" x14ac:dyDescent="0.2">
      <c r="A101" s="59"/>
      <c r="B101" s="164"/>
      <c r="C101" s="99"/>
      <c r="D101" s="82"/>
      <c r="E101" s="119"/>
      <c r="F101" s="119"/>
      <c r="G101" s="75"/>
    </row>
    <row r="102" spans="1:7" s="34" customFormat="1" x14ac:dyDescent="0.2">
      <c r="A102" s="59"/>
      <c r="B102" s="164"/>
      <c r="C102" s="99"/>
      <c r="D102" s="82"/>
      <c r="E102" s="119"/>
      <c r="F102" s="119"/>
      <c r="G102" s="75"/>
    </row>
    <row r="103" spans="1:7" s="34" customFormat="1" x14ac:dyDescent="0.2">
      <c r="A103" s="59"/>
      <c r="B103" s="164"/>
      <c r="C103" s="99"/>
      <c r="D103" s="82"/>
      <c r="E103" s="119"/>
      <c r="F103" s="119"/>
      <c r="G103" s="75"/>
    </row>
    <row r="104" spans="1:7" s="34" customFormat="1" x14ac:dyDescent="0.2">
      <c r="A104" s="59"/>
      <c r="B104" s="164"/>
      <c r="C104" s="99"/>
      <c r="D104" s="82"/>
      <c r="E104" s="119"/>
      <c r="F104" s="119"/>
      <c r="G104" s="75"/>
    </row>
    <row r="105" spans="1:7" s="34" customFormat="1" x14ac:dyDescent="0.2">
      <c r="A105" s="59"/>
      <c r="B105" s="164"/>
      <c r="C105" s="99"/>
      <c r="D105" s="82"/>
      <c r="E105" s="119"/>
      <c r="F105" s="119"/>
      <c r="G105" s="75"/>
    </row>
    <row r="106" spans="1:7" s="34" customFormat="1" x14ac:dyDescent="0.2">
      <c r="A106" s="59"/>
      <c r="B106" s="164"/>
      <c r="C106" s="99"/>
      <c r="D106" s="82"/>
      <c r="E106" s="119"/>
      <c r="F106" s="119"/>
      <c r="G106" s="75"/>
    </row>
    <row r="107" spans="1:7" s="34" customFormat="1" x14ac:dyDescent="0.2">
      <c r="A107" s="59"/>
      <c r="B107" s="164"/>
      <c r="C107" s="99"/>
      <c r="D107" s="82"/>
      <c r="E107" s="119"/>
      <c r="F107" s="119"/>
      <c r="G107" s="75"/>
    </row>
    <row r="108" spans="1:7" s="34" customFormat="1" x14ac:dyDescent="0.2">
      <c r="A108" s="59"/>
      <c r="B108" s="164"/>
      <c r="C108" s="99"/>
      <c r="D108" s="82"/>
      <c r="E108" s="119"/>
      <c r="F108" s="119"/>
      <c r="G108" s="75"/>
    </row>
    <row r="109" spans="1:7" s="34" customFormat="1" x14ac:dyDescent="0.2">
      <c r="A109" s="59"/>
      <c r="B109" s="164"/>
      <c r="C109" s="99"/>
      <c r="D109" s="82"/>
      <c r="E109" s="119"/>
      <c r="F109" s="119"/>
      <c r="G109" s="75"/>
    </row>
    <row r="110" spans="1:7" s="34" customFormat="1" x14ac:dyDescent="0.2">
      <c r="A110" s="59"/>
      <c r="B110" s="164"/>
      <c r="C110" s="99"/>
      <c r="D110" s="82"/>
      <c r="E110" s="119"/>
      <c r="F110" s="119"/>
      <c r="G110" s="75"/>
    </row>
    <row r="111" spans="1:7" s="34" customFormat="1" x14ac:dyDescent="0.2">
      <c r="A111" s="59"/>
      <c r="B111" s="164"/>
      <c r="C111" s="99"/>
      <c r="D111" s="82"/>
      <c r="E111" s="119"/>
      <c r="F111" s="119"/>
      <c r="G111" s="75"/>
    </row>
    <row r="112" spans="1:7" s="34" customFormat="1" x14ac:dyDescent="0.2">
      <c r="A112" s="59"/>
      <c r="B112" s="164"/>
      <c r="C112" s="99"/>
      <c r="D112" s="82"/>
      <c r="E112" s="119"/>
      <c r="F112" s="119"/>
      <c r="G112" s="75"/>
    </row>
    <row r="113" spans="1:7" s="34" customFormat="1" x14ac:dyDescent="0.2">
      <c r="A113" s="59"/>
      <c r="B113" s="164"/>
      <c r="C113" s="99"/>
      <c r="D113" s="82"/>
      <c r="E113" s="119"/>
      <c r="F113" s="119"/>
      <c r="G113" s="75"/>
    </row>
    <row r="114" spans="1:7" s="34" customFormat="1" x14ac:dyDescent="0.2">
      <c r="A114" s="59"/>
      <c r="B114" s="164"/>
      <c r="C114" s="99"/>
      <c r="D114" s="82"/>
      <c r="E114" s="119"/>
      <c r="F114" s="119"/>
      <c r="G114" s="75"/>
    </row>
    <row r="115" spans="1:7" s="34" customFormat="1" x14ac:dyDescent="0.2">
      <c r="A115" s="59"/>
      <c r="B115" s="164"/>
      <c r="C115" s="99"/>
      <c r="D115" s="82"/>
      <c r="E115" s="119"/>
      <c r="F115" s="119"/>
      <c r="G115" s="75"/>
    </row>
    <row r="116" spans="1:7" s="34" customFormat="1" x14ac:dyDescent="0.2">
      <c r="A116" s="59"/>
      <c r="B116" s="164"/>
      <c r="C116" s="99"/>
      <c r="D116" s="82"/>
      <c r="E116" s="119"/>
      <c r="F116" s="119"/>
      <c r="G116" s="75"/>
    </row>
    <row r="117" spans="1:7" s="34" customFormat="1" x14ac:dyDescent="0.2">
      <c r="A117" s="59"/>
      <c r="B117" s="164"/>
      <c r="C117" s="99"/>
      <c r="D117" s="82"/>
      <c r="E117" s="119"/>
      <c r="F117" s="119"/>
      <c r="G117" s="75"/>
    </row>
    <row r="118" spans="1:7" s="34" customFormat="1" x14ac:dyDescent="0.2">
      <c r="A118" s="59"/>
      <c r="B118" s="164"/>
      <c r="C118" s="99"/>
      <c r="D118" s="82"/>
      <c r="E118" s="119"/>
      <c r="F118" s="119"/>
      <c r="G118" s="75"/>
    </row>
    <row r="119" spans="1:7" s="34" customFormat="1" x14ac:dyDescent="0.2">
      <c r="A119" s="59"/>
      <c r="B119" s="164"/>
      <c r="C119" s="99"/>
      <c r="D119" s="82"/>
      <c r="E119" s="119"/>
      <c r="F119" s="119"/>
      <c r="G119" s="75"/>
    </row>
    <row r="120" spans="1:7" s="34" customFormat="1" x14ac:dyDescent="0.2">
      <c r="A120" s="59"/>
      <c r="B120" s="164"/>
      <c r="C120" s="99"/>
      <c r="D120" s="82"/>
      <c r="E120" s="119"/>
      <c r="F120" s="119"/>
      <c r="G120" s="75"/>
    </row>
    <row r="121" spans="1:7" s="34" customFormat="1" x14ac:dyDescent="0.2">
      <c r="A121" s="59"/>
      <c r="B121" s="164"/>
      <c r="C121" s="99"/>
      <c r="D121" s="82"/>
      <c r="E121" s="119"/>
      <c r="F121" s="119"/>
      <c r="G121" s="75"/>
    </row>
    <row r="122" spans="1:7" s="34" customFormat="1" x14ac:dyDescent="0.2">
      <c r="A122" s="59"/>
      <c r="B122" s="164"/>
      <c r="C122" s="99"/>
      <c r="D122" s="82"/>
      <c r="E122" s="119"/>
      <c r="F122" s="119"/>
      <c r="G122" s="75"/>
    </row>
    <row r="123" spans="1:7" s="34" customFormat="1" x14ac:dyDescent="0.2">
      <c r="A123" s="59"/>
      <c r="B123" s="164"/>
      <c r="C123" s="99"/>
      <c r="D123" s="82"/>
      <c r="E123" s="119"/>
      <c r="F123" s="119"/>
      <c r="G123" s="75"/>
    </row>
    <row r="124" spans="1:7" s="34" customFormat="1" x14ac:dyDescent="0.2">
      <c r="A124" s="59"/>
      <c r="B124" s="164"/>
      <c r="C124" s="99"/>
      <c r="D124" s="82"/>
      <c r="E124" s="119"/>
      <c r="F124" s="119"/>
      <c r="G124" s="75"/>
    </row>
    <row r="125" spans="1:7" s="34" customFormat="1" x14ac:dyDescent="0.2">
      <c r="A125" s="59"/>
      <c r="B125" s="164"/>
      <c r="C125" s="99"/>
      <c r="D125" s="82"/>
      <c r="E125" s="119"/>
      <c r="F125" s="119"/>
      <c r="G125" s="75"/>
    </row>
    <row r="126" spans="1:7" s="34" customFormat="1" x14ac:dyDescent="0.2">
      <c r="A126" s="59"/>
      <c r="B126" s="164"/>
      <c r="C126" s="99"/>
      <c r="D126" s="82"/>
      <c r="E126" s="119"/>
      <c r="F126" s="119"/>
      <c r="G126" s="75"/>
    </row>
    <row r="127" spans="1:7" s="34" customFormat="1" x14ac:dyDescent="0.2">
      <c r="A127" s="59"/>
      <c r="B127" s="164"/>
      <c r="C127" s="99"/>
      <c r="D127" s="82"/>
      <c r="E127" s="119"/>
      <c r="F127" s="119"/>
      <c r="G127" s="75"/>
    </row>
    <row r="128" spans="1:7" s="34" customFormat="1" x14ac:dyDescent="0.2">
      <c r="A128" s="59"/>
      <c r="B128" s="164"/>
      <c r="C128" s="99"/>
      <c r="D128" s="82"/>
      <c r="E128" s="119"/>
      <c r="F128" s="119"/>
      <c r="G128" s="75"/>
    </row>
    <row r="129" spans="1:7" s="34" customFormat="1" x14ac:dyDescent="0.2">
      <c r="A129" s="59"/>
      <c r="B129" s="164"/>
      <c r="C129" s="99"/>
      <c r="D129" s="82"/>
      <c r="E129" s="119"/>
      <c r="F129" s="119"/>
      <c r="G129" s="75"/>
    </row>
    <row r="130" spans="1:7" s="34" customFormat="1" x14ac:dyDescent="0.2">
      <c r="A130" s="59"/>
      <c r="B130" s="164"/>
      <c r="C130" s="99"/>
      <c r="D130" s="82"/>
      <c r="E130" s="119"/>
      <c r="F130" s="119"/>
      <c r="G130" s="75"/>
    </row>
    <row r="131" spans="1:7" s="34" customFormat="1" x14ac:dyDescent="0.2">
      <c r="A131" s="59"/>
      <c r="B131" s="164"/>
      <c r="C131" s="99"/>
      <c r="D131" s="82"/>
      <c r="E131" s="119"/>
      <c r="F131" s="119"/>
      <c r="G131" s="75"/>
    </row>
    <row r="132" spans="1:7" s="34" customFormat="1" x14ac:dyDescent="0.2">
      <c r="A132" s="59"/>
      <c r="B132" s="164"/>
      <c r="C132" s="99"/>
      <c r="D132" s="82"/>
      <c r="E132" s="119"/>
      <c r="F132" s="119"/>
      <c r="G132" s="75"/>
    </row>
    <row r="133" spans="1:7" s="34" customFormat="1" x14ac:dyDescent="0.2">
      <c r="A133" s="59"/>
      <c r="B133" s="164"/>
      <c r="C133" s="99"/>
      <c r="D133" s="82"/>
      <c r="E133" s="119"/>
      <c r="F133" s="119"/>
      <c r="G133" s="75"/>
    </row>
    <row r="134" spans="1:7" s="34" customFormat="1" x14ac:dyDescent="0.2">
      <c r="A134" s="59"/>
      <c r="B134" s="164"/>
      <c r="C134" s="99"/>
      <c r="D134" s="82"/>
      <c r="E134" s="119"/>
      <c r="F134" s="119"/>
      <c r="G134" s="75"/>
    </row>
    <row r="135" spans="1:7" s="34" customFormat="1" x14ac:dyDescent="0.2">
      <c r="A135" s="59"/>
      <c r="B135" s="164"/>
      <c r="C135" s="99"/>
      <c r="D135" s="82"/>
      <c r="E135" s="119"/>
      <c r="F135" s="119"/>
      <c r="G135" s="75"/>
    </row>
    <row r="136" spans="1:7" s="34" customFormat="1" x14ac:dyDescent="0.2">
      <c r="A136" s="59"/>
      <c r="B136" s="164"/>
      <c r="C136" s="99"/>
      <c r="D136" s="82"/>
      <c r="E136" s="119"/>
      <c r="F136" s="119"/>
      <c r="G136" s="75"/>
    </row>
    <row r="137" spans="1:7" s="34" customFormat="1" x14ac:dyDescent="0.2">
      <c r="A137" s="59"/>
      <c r="B137" s="164"/>
      <c r="C137" s="99"/>
      <c r="D137" s="82"/>
      <c r="E137" s="119"/>
      <c r="F137" s="119"/>
      <c r="G137" s="75"/>
    </row>
    <row r="138" spans="1:7" s="34" customFormat="1" x14ac:dyDescent="0.2">
      <c r="A138" s="59"/>
      <c r="B138" s="164"/>
      <c r="C138" s="99"/>
      <c r="D138" s="82"/>
      <c r="E138" s="119"/>
      <c r="F138" s="119"/>
      <c r="G138" s="75"/>
    </row>
    <row r="139" spans="1:7" s="34" customFormat="1" x14ac:dyDescent="0.2">
      <c r="A139" s="59"/>
      <c r="B139" s="164"/>
      <c r="C139" s="99"/>
      <c r="D139" s="82"/>
      <c r="E139" s="119"/>
      <c r="F139" s="119"/>
      <c r="G139" s="75"/>
    </row>
    <row r="140" spans="1:7" s="34" customFormat="1" x14ac:dyDescent="0.2">
      <c r="A140" s="59"/>
      <c r="B140" s="164"/>
      <c r="C140" s="99"/>
      <c r="D140" s="82"/>
      <c r="E140" s="119"/>
      <c r="F140" s="119"/>
      <c r="G140" s="75"/>
    </row>
    <row r="141" spans="1:7" s="34" customFormat="1" x14ac:dyDescent="0.2">
      <c r="A141" s="59"/>
      <c r="B141" s="164"/>
      <c r="C141" s="99"/>
      <c r="D141" s="82"/>
      <c r="E141" s="119"/>
      <c r="F141" s="119"/>
      <c r="G141" s="75"/>
    </row>
    <row r="142" spans="1:7" s="34" customFormat="1" x14ac:dyDescent="0.2">
      <c r="A142" s="59"/>
      <c r="B142" s="164"/>
      <c r="C142" s="99"/>
      <c r="D142" s="82"/>
      <c r="E142" s="119"/>
      <c r="F142" s="119"/>
      <c r="G142" s="75"/>
    </row>
    <row r="143" spans="1:7" s="34" customFormat="1" x14ac:dyDescent="0.2">
      <c r="A143" s="59"/>
      <c r="B143" s="164"/>
      <c r="C143" s="99"/>
      <c r="D143" s="82"/>
      <c r="E143" s="119"/>
      <c r="F143" s="119"/>
      <c r="G143" s="75"/>
    </row>
    <row r="144" spans="1:7" s="34" customFormat="1" x14ac:dyDescent="0.2">
      <c r="A144" s="59"/>
      <c r="B144" s="164"/>
      <c r="C144" s="99"/>
      <c r="D144" s="82"/>
      <c r="E144" s="119"/>
      <c r="F144" s="119"/>
      <c r="G144" s="75"/>
    </row>
    <row r="145" spans="1:7" s="34" customFormat="1" x14ac:dyDescent="0.2">
      <c r="A145" s="59"/>
      <c r="B145" s="164"/>
      <c r="C145" s="99"/>
      <c r="D145" s="82"/>
      <c r="E145" s="119"/>
      <c r="F145" s="119"/>
      <c r="G145" s="75"/>
    </row>
    <row r="146" spans="1:7" s="34" customFormat="1" x14ac:dyDescent="0.2">
      <c r="A146" s="59"/>
      <c r="B146" s="164"/>
      <c r="C146" s="99"/>
      <c r="D146" s="82"/>
      <c r="E146" s="119"/>
      <c r="F146" s="119"/>
      <c r="G146" s="75"/>
    </row>
    <row r="147" spans="1:7" s="34" customFormat="1" x14ac:dyDescent="0.2">
      <c r="A147" s="59"/>
      <c r="B147" s="164"/>
      <c r="C147" s="99"/>
      <c r="D147" s="82"/>
      <c r="E147" s="119"/>
      <c r="F147" s="119"/>
      <c r="G147" s="75"/>
    </row>
    <row r="148" spans="1:7" s="34" customFormat="1" x14ac:dyDescent="0.2">
      <c r="A148" s="59"/>
      <c r="B148" s="164"/>
      <c r="C148" s="99"/>
      <c r="D148" s="82"/>
      <c r="E148" s="119"/>
      <c r="F148" s="119"/>
      <c r="G148" s="75"/>
    </row>
    <row r="149" spans="1:7" s="34" customFormat="1" x14ac:dyDescent="0.2">
      <c r="A149" s="59"/>
      <c r="B149" s="164"/>
      <c r="C149" s="99"/>
      <c r="D149" s="82"/>
      <c r="E149" s="119"/>
      <c r="F149" s="119"/>
      <c r="G149" s="75"/>
    </row>
    <row r="150" spans="1:7" s="34" customFormat="1" x14ac:dyDescent="0.2">
      <c r="A150" s="59"/>
      <c r="B150" s="164"/>
      <c r="C150" s="99"/>
      <c r="D150" s="82"/>
      <c r="E150" s="119"/>
      <c r="F150" s="119"/>
      <c r="G150" s="75"/>
    </row>
    <row r="151" spans="1:7" s="34" customFormat="1" x14ac:dyDescent="0.2">
      <c r="A151" s="59"/>
      <c r="B151" s="164"/>
      <c r="C151" s="99"/>
      <c r="D151" s="82"/>
      <c r="E151" s="119"/>
      <c r="F151" s="119"/>
      <c r="G151" s="75"/>
    </row>
    <row r="152" spans="1:7" s="34" customFormat="1" x14ac:dyDescent="0.2">
      <c r="A152" s="59"/>
      <c r="B152" s="164"/>
      <c r="C152" s="99"/>
      <c r="D152" s="82"/>
      <c r="E152" s="119"/>
      <c r="F152" s="119"/>
      <c r="G152" s="75"/>
    </row>
    <row r="153" spans="1:7" s="34" customFormat="1" x14ac:dyDescent="0.2">
      <c r="A153" s="59"/>
      <c r="B153" s="164"/>
      <c r="C153" s="99"/>
      <c r="D153" s="82"/>
      <c r="E153" s="119"/>
      <c r="F153" s="119"/>
      <c r="G153" s="75"/>
    </row>
    <row r="154" spans="1:7" s="34" customFormat="1" x14ac:dyDescent="0.2">
      <c r="A154" s="59"/>
      <c r="B154" s="164"/>
      <c r="C154" s="99"/>
      <c r="D154" s="82"/>
      <c r="E154" s="119"/>
      <c r="F154" s="119"/>
      <c r="G154" s="75"/>
    </row>
    <row r="155" spans="1:7" s="34" customFormat="1" x14ac:dyDescent="0.2">
      <c r="A155" s="59"/>
      <c r="B155" s="164"/>
      <c r="C155" s="99"/>
      <c r="D155" s="82"/>
      <c r="E155" s="119"/>
      <c r="F155" s="119"/>
      <c r="G155" s="75"/>
    </row>
    <row r="156" spans="1:7" s="34" customFormat="1" x14ac:dyDescent="0.2">
      <c r="A156" s="59"/>
      <c r="B156" s="164"/>
      <c r="C156" s="99"/>
      <c r="D156" s="82"/>
      <c r="E156" s="119"/>
      <c r="F156" s="119"/>
      <c r="G156" s="75"/>
    </row>
    <row r="157" spans="1:7" s="34" customFormat="1" x14ac:dyDescent="0.2">
      <c r="A157" s="59"/>
      <c r="B157" s="164"/>
      <c r="C157" s="99"/>
      <c r="D157" s="82"/>
      <c r="E157" s="119"/>
      <c r="F157" s="119"/>
      <c r="G157" s="75"/>
    </row>
    <row r="158" spans="1:7" s="34" customFormat="1" x14ac:dyDescent="0.2">
      <c r="A158" s="59"/>
      <c r="B158" s="164"/>
      <c r="C158" s="99"/>
      <c r="D158" s="82"/>
      <c r="E158" s="119"/>
      <c r="F158" s="119"/>
      <c r="G158" s="75"/>
    </row>
    <row r="159" spans="1:7" s="34" customFormat="1" x14ac:dyDescent="0.2">
      <c r="A159" s="59"/>
      <c r="B159" s="164"/>
      <c r="C159" s="99"/>
      <c r="D159" s="82"/>
      <c r="E159" s="119"/>
      <c r="F159" s="119"/>
      <c r="G159" s="75"/>
    </row>
    <row r="160" spans="1:7" s="34" customFormat="1" x14ac:dyDescent="0.2">
      <c r="A160" s="59"/>
      <c r="B160" s="164"/>
      <c r="C160" s="99"/>
      <c r="D160" s="82"/>
      <c r="E160" s="119"/>
      <c r="F160" s="119"/>
      <c r="G160" s="75"/>
    </row>
    <row r="161" spans="1:7" s="34" customFormat="1" x14ac:dyDescent="0.2">
      <c r="A161" s="59"/>
      <c r="B161" s="164"/>
      <c r="C161" s="99"/>
      <c r="D161" s="82"/>
      <c r="E161" s="119"/>
      <c r="F161" s="119"/>
      <c r="G161" s="75"/>
    </row>
    <row r="162" spans="1:7" s="34" customFormat="1" x14ac:dyDescent="0.2">
      <c r="A162" s="59"/>
      <c r="B162" s="164"/>
      <c r="C162" s="99"/>
      <c r="D162" s="82"/>
      <c r="E162" s="119"/>
      <c r="F162" s="119"/>
      <c r="G162" s="75"/>
    </row>
    <row r="163" spans="1:7" s="34" customFormat="1" x14ac:dyDescent="0.2">
      <c r="A163" s="59"/>
      <c r="B163" s="164"/>
      <c r="C163" s="99"/>
      <c r="D163" s="82"/>
      <c r="E163" s="119"/>
      <c r="F163" s="119"/>
      <c r="G163" s="75"/>
    </row>
    <row r="164" spans="1:7" s="34" customFormat="1" x14ac:dyDescent="0.2">
      <c r="A164" s="59"/>
      <c r="B164" s="164"/>
      <c r="C164" s="99"/>
      <c r="D164" s="82"/>
      <c r="E164" s="119"/>
      <c r="F164" s="119"/>
      <c r="G164" s="75"/>
    </row>
    <row r="165" spans="1:7" s="34" customFormat="1" x14ac:dyDescent="0.2">
      <c r="A165" s="59"/>
      <c r="B165" s="164"/>
      <c r="C165" s="99"/>
      <c r="D165" s="82"/>
      <c r="E165" s="119"/>
      <c r="F165" s="119"/>
      <c r="G165" s="75"/>
    </row>
    <row r="166" spans="1:7" s="34" customFormat="1" x14ac:dyDescent="0.2">
      <c r="A166" s="59"/>
      <c r="B166" s="164"/>
      <c r="C166" s="99"/>
      <c r="D166" s="82"/>
      <c r="E166" s="119"/>
      <c r="F166" s="119"/>
      <c r="G166" s="75"/>
    </row>
    <row r="167" spans="1:7" s="34" customFormat="1" x14ac:dyDescent="0.2">
      <c r="A167" s="59"/>
      <c r="B167" s="164"/>
      <c r="C167" s="99"/>
      <c r="D167" s="82"/>
      <c r="E167" s="119"/>
      <c r="F167" s="119"/>
      <c r="G167" s="75"/>
    </row>
    <row r="168" spans="1:7" s="34" customFormat="1" x14ac:dyDescent="0.2">
      <c r="A168" s="59"/>
      <c r="B168" s="164"/>
      <c r="C168" s="99"/>
      <c r="D168" s="82"/>
      <c r="E168" s="119"/>
      <c r="F168" s="119"/>
      <c r="G168" s="75"/>
    </row>
    <row r="169" spans="1:7" s="34" customFormat="1" x14ac:dyDescent="0.2">
      <c r="A169" s="59"/>
      <c r="B169" s="164"/>
      <c r="C169" s="99"/>
      <c r="D169" s="82"/>
      <c r="E169" s="119"/>
      <c r="F169" s="119"/>
      <c r="G169" s="75"/>
    </row>
    <row r="170" spans="1:7" s="34" customFormat="1" x14ac:dyDescent="0.2">
      <c r="A170" s="59"/>
      <c r="B170" s="164"/>
      <c r="C170" s="99"/>
      <c r="D170" s="82"/>
      <c r="E170" s="119"/>
      <c r="F170" s="119"/>
      <c r="G170" s="75"/>
    </row>
    <row r="171" spans="1:7" s="34" customFormat="1" x14ac:dyDescent="0.2">
      <c r="A171" s="59"/>
      <c r="B171" s="164"/>
      <c r="C171" s="99"/>
      <c r="D171" s="82"/>
      <c r="E171" s="119"/>
      <c r="F171" s="119"/>
      <c r="G171" s="75"/>
    </row>
    <row r="172" spans="1:7" s="34" customFormat="1" x14ac:dyDescent="0.2">
      <c r="A172" s="59"/>
      <c r="B172" s="164"/>
      <c r="C172" s="99"/>
      <c r="D172" s="82"/>
      <c r="E172" s="119"/>
      <c r="F172" s="119"/>
      <c r="G172" s="75"/>
    </row>
    <row r="173" spans="1:7" s="34" customFormat="1" x14ac:dyDescent="0.2">
      <c r="A173" s="59"/>
      <c r="B173" s="164"/>
      <c r="C173" s="99"/>
      <c r="D173" s="82"/>
      <c r="E173" s="119"/>
      <c r="F173" s="119"/>
      <c r="G173" s="75"/>
    </row>
    <row r="174" spans="1:7" s="34" customFormat="1" x14ac:dyDescent="0.2">
      <c r="A174" s="59"/>
      <c r="B174" s="164"/>
      <c r="C174" s="99"/>
      <c r="D174" s="82"/>
      <c r="E174" s="119"/>
      <c r="F174" s="119"/>
      <c r="G174" s="75"/>
    </row>
    <row r="175" spans="1:7" s="34" customFormat="1" x14ac:dyDescent="0.2">
      <c r="A175" s="59"/>
      <c r="B175" s="164"/>
      <c r="C175" s="99"/>
      <c r="D175" s="82"/>
      <c r="E175" s="119"/>
      <c r="F175" s="119"/>
      <c r="G175" s="75"/>
    </row>
    <row r="176" spans="1:7" s="34" customFormat="1" x14ac:dyDescent="0.2">
      <c r="A176" s="59"/>
      <c r="B176" s="164"/>
      <c r="C176" s="99"/>
      <c r="D176" s="82"/>
      <c r="E176" s="119"/>
      <c r="F176" s="119"/>
      <c r="G176" s="75"/>
    </row>
    <row r="177" spans="1:7" s="34" customFormat="1" x14ac:dyDescent="0.2">
      <c r="A177" s="59"/>
      <c r="B177" s="164"/>
      <c r="C177" s="99"/>
      <c r="D177" s="82"/>
      <c r="E177" s="119"/>
      <c r="F177" s="119"/>
      <c r="G177" s="75"/>
    </row>
    <row r="178" spans="1:7" s="34" customFormat="1" x14ac:dyDescent="0.2">
      <c r="A178" s="59"/>
      <c r="B178" s="164"/>
      <c r="C178" s="99"/>
      <c r="D178" s="82"/>
      <c r="E178" s="119"/>
      <c r="F178" s="119"/>
      <c r="G178" s="75"/>
    </row>
    <row r="179" spans="1:7" s="34" customFormat="1" x14ac:dyDescent="0.2">
      <c r="A179" s="59"/>
      <c r="B179" s="164"/>
      <c r="C179" s="99"/>
      <c r="D179" s="82"/>
      <c r="E179" s="119"/>
      <c r="F179" s="119"/>
      <c r="G179" s="75"/>
    </row>
    <row r="180" spans="1:7" s="34" customFormat="1" x14ac:dyDescent="0.2">
      <c r="A180" s="59"/>
      <c r="B180" s="164"/>
      <c r="C180" s="99"/>
      <c r="D180" s="82"/>
      <c r="E180" s="119"/>
      <c r="F180" s="119"/>
      <c r="G180" s="75"/>
    </row>
    <row r="181" spans="1:7" s="34" customFormat="1" x14ac:dyDescent="0.2">
      <c r="A181" s="59"/>
      <c r="B181" s="164"/>
      <c r="C181" s="99"/>
      <c r="D181" s="82"/>
      <c r="E181" s="119"/>
      <c r="F181" s="119"/>
      <c r="G181" s="75"/>
    </row>
    <row r="182" spans="1:7" s="34" customFormat="1" x14ac:dyDescent="0.2">
      <c r="A182" s="59"/>
      <c r="B182" s="164"/>
      <c r="C182" s="99"/>
      <c r="D182" s="82"/>
      <c r="E182" s="119"/>
      <c r="F182" s="119"/>
      <c r="G182" s="75"/>
    </row>
    <row r="183" spans="1:7" s="34" customFormat="1" x14ac:dyDescent="0.2">
      <c r="A183" s="59"/>
      <c r="B183" s="164"/>
      <c r="C183" s="99"/>
      <c r="D183" s="82"/>
      <c r="E183" s="119"/>
      <c r="F183" s="119"/>
      <c r="G183" s="75"/>
    </row>
    <row r="184" spans="1:7" s="34" customFormat="1" x14ac:dyDescent="0.2">
      <c r="A184" s="59"/>
      <c r="B184" s="164"/>
      <c r="C184" s="99"/>
      <c r="D184" s="82"/>
      <c r="E184" s="119"/>
      <c r="F184" s="119"/>
      <c r="G184" s="75"/>
    </row>
    <row r="185" spans="1:7" s="34" customFormat="1" x14ac:dyDescent="0.2">
      <c r="A185" s="59"/>
      <c r="B185" s="164"/>
      <c r="C185" s="99"/>
      <c r="D185" s="82"/>
      <c r="E185" s="119"/>
      <c r="F185" s="119"/>
      <c r="G185" s="75"/>
    </row>
    <row r="186" spans="1:7" s="34" customFormat="1" x14ac:dyDescent="0.2">
      <c r="A186" s="59"/>
      <c r="B186" s="164"/>
      <c r="C186" s="99"/>
      <c r="D186" s="82"/>
      <c r="E186" s="119"/>
      <c r="F186" s="119"/>
      <c r="G186" s="75"/>
    </row>
    <row r="187" spans="1:7" s="34" customFormat="1" x14ac:dyDescent="0.2">
      <c r="A187" s="59"/>
      <c r="B187" s="164"/>
      <c r="C187" s="99"/>
      <c r="D187" s="82"/>
      <c r="E187" s="119"/>
      <c r="F187" s="119"/>
      <c r="G187" s="75"/>
    </row>
    <row r="188" spans="1:7" s="34" customFormat="1" x14ac:dyDescent="0.2">
      <c r="A188" s="59"/>
      <c r="B188" s="164"/>
      <c r="C188" s="99"/>
      <c r="D188" s="82"/>
      <c r="E188" s="119"/>
      <c r="F188" s="119"/>
      <c r="G188" s="75"/>
    </row>
    <row r="189" spans="1:7" s="34" customFormat="1" x14ac:dyDescent="0.2">
      <c r="A189" s="59"/>
      <c r="B189" s="164"/>
      <c r="C189" s="99"/>
      <c r="D189" s="82"/>
      <c r="E189" s="119"/>
      <c r="F189" s="119"/>
      <c r="G189" s="75"/>
    </row>
    <row r="190" spans="1:7" s="34" customFormat="1" x14ac:dyDescent="0.2">
      <c r="A190" s="59"/>
      <c r="B190" s="164"/>
      <c r="C190" s="99"/>
      <c r="D190" s="82"/>
      <c r="E190" s="119"/>
      <c r="F190" s="119"/>
      <c r="G190" s="75"/>
    </row>
    <row r="191" spans="1:7" s="34" customFormat="1" x14ac:dyDescent="0.2">
      <c r="A191" s="59"/>
      <c r="B191" s="164"/>
      <c r="C191" s="99"/>
      <c r="D191" s="82"/>
      <c r="E191" s="119"/>
      <c r="F191" s="119"/>
      <c r="G191" s="75"/>
    </row>
    <row r="192" spans="1:7" s="34" customFormat="1" x14ac:dyDescent="0.2">
      <c r="A192" s="59"/>
      <c r="B192" s="164"/>
      <c r="C192" s="99"/>
      <c r="D192" s="82"/>
      <c r="E192" s="119"/>
      <c r="F192" s="119"/>
      <c r="G192" s="75"/>
    </row>
    <row r="193" spans="1:7" s="34" customFormat="1" x14ac:dyDescent="0.2">
      <c r="A193" s="59"/>
      <c r="B193" s="164"/>
      <c r="C193" s="99"/>
      <c r="D193" s="82"/>
      <c r="E193" s="119"/>
      <c r="F193" s="119"/>
      <c r="G193" s="75"/>
    </row>
    <row r="194" spans="1:7" s="34" customFormat="1" x14ac:dyDescent="0.2">
      <c r="A194" s="59"/>
      <c r="B194" s="164"/>
      <c r="C194" s="99"/>
      <c r="D194" s="82"/>
      <c r="E194" s="119"/>
      <c r="F194" s="119"/>
      <c r="G194" s="75"/>
    </row>
    <row r="195" spans="1:7" s="34" customFormat="1" x14ac:dyDescent="0.2">
      <c r="A195" s="59"/>
      <c r="B195" s="164"/>
      <c r="C195" s="99"/>
      <c r="D195" s="82"/>
      <c r="E195" s="119"/>
      <c r="F195" s="119"/>
      <c r="G195" s="75"/>
    </row>
    <row r="196" spans="1:7" s="34" customFormat="1" x14ac:dyDescent="0.2">
      <c r="A196" s="59"/>
      <c r="B196" s="164"/>
      <c r="C196" s="99"/>
      <c r="D196" s="82"/>
      <c r="E196" s="119"/>
      <c r="F196" s="119"/>
      <c r="G196" s="75"/>
    </row>
    <row r="197" spans="1:7" s="34" customFormat="1" x14ac:dyDescent="0.2">
      <c r="A197" s="59"/>
      <c r="B197" s="164"/>
      <c r="C197" s="99"/>
      <c r="D197" s="82"/>
      <c r="E197" s="119"/>
      <c r="F197" s="119"/>
      <c r="G197" s="75"/>
    </row>
    <row r="198" spans="1:7" s="34" customFormat="1" x14ac:dyDescent="0.2">
      <c r="A198" s="59"/>
      <c r="B198" s="164"/>
      <c r="C198" s="99"/>
      <c r="D198" s="82"/>
      <c r="E198" s="119"/>
      <c r="F198" s="119"/>
      <c r="G198" s="75"/>
    </row>
    <row r="199" spans="1:7" s="34" customFormat="1" x14ac:dyDescent="0.2">
      <c r="A199" s="59"/>
      <c r="B199" s="164"/>
      <c r="C199" s="99"/>
      <c r="D199" s="82"/>
      <c r="E199" s="119"/>
      <c r="F199" s="119"/>
      <c r="G199" s="75"/>
    </row>
    <row r="200" spans="1:7" s="34" customFormat="1" x14ac:dyDescent="0.2">
      <c r="A200" s="59"/>
      <c r="B200" s="164"/>
      <c r="C200" s="99"/>
      <c r="D200" s="82"/>
      <c r="E200" s="119"/>
      <c r="F200" s="119"/>
      <c r="G200" s="75"/>
    </row>
    <row r="201" spans="1:7" s="34" customFormat="1" x14ac:dyDescent="0.2">
      <c r="A201" s="59"/>
      <c r="B201" s="164"/>
      <c r="C201" s="99"/>
      <c r="D201" s="82"/>
      <c r="E201" s="119"/>
      <c r="F201" s="119"/>
      <c r="G201" s="75"/>
    </row>
    <row r="202" spans="1:7" s="34" customFormat="1" x14ac:dyDescent="0.2">
      <c r="A202" s="59"/>
      <c r="B202" s="164"/>
      <c r="C202" s="99"/>
      <c r="D202" s="82"/>
      <c r="E202" s="119"/>
      <c r="F202" s="119"/>
      <c r="G202" s="75"/>
    </row>
    <row r="203" spans="1:7" s="34" customFormat="1" x14ac:dyDescent="0.2">
      <c r="A203" s="59"/>
      <c r="B203" s="164"/>
      <c r="C203" s="99"/>
      <c r="D203" s="82"/>
      <c r="E203" s="119"/>
      <c r="F203" s="119"/>
      <c r="G203" s="75"/>
    </row>
    <row r="204" spans="1:7" s="34" customFormat="1" x14ac:dyDescent="0.2">
      <c r="A204" s="59"/>
      <c r="B204" s="164"/>
      <c r="C204" s="99"/>
      <c r="D204" s="82"/>
      <c r="E204" s="119"/>
      <c r="F204" s="119"/>
      <c r="G204" s="75"/>
    </row>
    <row r="205" spans="1:7" s="34" customFormat="1" x14ac:dyDescent="0.2">
      <c r="A205" s="59"/>
      <c r="B205" s="164"/>
      <c r="C205" s="99"/>
      <c r="D205" s="82"/>
      <c r="E205" s="119"/>
      <c r="F205" s="119"/>
      <c r="G205" s="75"/>
    </row>
    <row r="206" spans="1:7" s="34" customFormat="1" x14ac:dyDescent="0.2">
      <c r="A206" s="59"/>
      <c r="B206" s="164"/>
      <c r="C206" s="99"/>
      <c r="D206" s="82"/>
      <c r="E206" s="119"/>
      <c r="F206" s="119"/>
      <c r="G206" s="75"/>
    </row>
    <row r="207" spans="1:7" s="34" customFormat="1" x14ac:dyDescent="0.2">
      <c r="A207" s="59"/>
      <c r="B207" s="164"/>
      <c r="C207" s="99"/>
      <c r="D207" s="82"/>
      <c r="E207" s="119"/>
      <c r="F207" s="119"/>
      <c r="G207" s="75"/>
    </row>
    <row r="208" spans="1:7" s="34" customFormat="1" x14ac:dyDescent="0.2">
      <c r="A208" s="59"/>
      <c r="B208" s="164"/>
      <c r="C208" s="99"/>
      <c r="D208" s="82"/>
      <c r="E208" s="119"/>
      <c r="F208" s="119"/>
      <c r="G208" s="75"/>
    </row>
    <row r="209" spans="1:7" s="34" customFormat="1" x14ac:dyDescent="0.2">
      <c r="A209" s="59"/>
      <c r="B209" s="164"/>
      <c r="C209" s="99"/>
      <c r="D209" s="82"/>
      <c r="E209" s="119"/>
      <c r="F209" s="119"/>
      <c r="G209" s="75"/>
    </row>
    <row r="210" spans="1:7" s="34" customFormat="1" x14ac:dyDescent="0.2">
      <c r="A210" s="59"/>
      <c r="B210" s="164"/>
      <c r="C210" s="99"/>
      <c r="D210" s="82"/>
      <c r="E210" s="119"/>
      <c r="F210" s="119"/>
      <c r="G210" s="75"/>
    </row>
    <row r="211" spans="1:7" s="34" customFormat="1" x14ac:dyDescent="0.2">
      <c r="A211" s="59"/>
      <c r="B211" s="164"/>
      <c r="C211" s="99"/>
      <c r="D211" s="82"/>
      <c r="E211" s="119"/>
      <c r="F211" s="119"/>
      <c r="G211" s="75"/>
    </row>
    <row r="212" spans="1:7" s="34" customFormat="1" x14ac:dyDescent="0.2">
      <c r="A212" s="59"/>
      <c r="B212" s="164"/>
      <c r="C212" s="99"/>
      <c r="D212" s="82"/>
      <c r="E212" s="119"/>
      <c r="F212" s="119"/>
      <c r="G212" s="75"/>
    </row>
    <row r="213" spans="1:7" s="34" customFormat="1" x14ac:dyDescent="0.2">
      <c r="A213" s="59"/>
      <c r="B213" s="164"/>
      <c r="C213" s="99"/>
      <c r="D213" s="82"/>
      <c r="E213" s="119"/>
      <c r="F213" s="119"/>
      <c r="G213" s="75"/>
    </row>
    <row r="214" spans="1:7" s="34" customFormat="1" x14ac:dyDescent="0.2">
      <c r="A214" s="59"/>
      <c r="B214" s="164"/>
      <c r="C214" s="99"/>
      <c r="D214" s="82"/>
      <c r="E214" s="119"/>
      <c r="F214" s="119"/>
      <c r="G214" s="75"/>
    </row>
    <row r="215" spans="1:7" s="34" customFormat="1" x14ac:dyDescent="0.2">
      <c r="A215" s="59"/>
      <c r="B215" s="164"/>
      <c r="C215" s="99"/>
      <c r="D215" s="82"/>
      <c r="E215" s="119"/>
      <c r="F215" s="119"/>
      <c r="G215" s="75"/>
    </row>
    <row r="216" spans="1:7" s="34" customFormat="1" x14ac:dyDescent="0.2">
      <c r="A216" s="59"/>
      <c r="B216" s="164"/>
      <c r="C216" s="99"/>
      <c r="D216" s="82"/>
      <c r="E216" s="119"/>
      <c r="F216" s="119"/>
      <c r="G216" s="75"/>
    </row>
    <row r="217" spans="1:7" s="34" customFormat="1" x14ac:dyDescent="0.2">
      <c r="A217" s="59"/>
      <c r="B217" s="164"/>
      <c r="C217" s="99"/>
      <c r="D217" s="82"/>
      <c r="E217" s="119"/>
      <c r="F217" s="119"/>
      <c r="G217" s="75"/>
    </row>
    <row r="218" spans="1:7" s="34" customFormat="1" x14ac:dyDescent="0.2">
      <c r="A218" s="59"/>
      <c r="B218" s="164"/>
      <c r="C218" s="99"/>
      <c r="D218" s="82"/>
      <c r="E218" s="119"/>
      <c r="F218" s="119"/>
      <c r="G218" s="75"/>
    </row>
    <row r="219" spans="1:7" s="34" customFormat="1" x14ac:dyDescent="0.2">
      <c r="A219" s="59"/>
      <c r="B219" s="164"/>
      <c r="C219" s="99"/>
      <c r="D219" s="82"/>
      <c r="E219" s="119"/>
      <c r="F219" s="119"/>
      <c r="G219" s="75"/>
    </row>
    <row r="220" spans="1:7" s="34" customFormat="1" x14ac:dyDescent="0.2">
      <c r="A220" s="59"/>
      <c r="B220" s="164"/>
      <c r="C220" s="99"/>
      <c r="D220" s="82"/>
      <c r="E220" s="119"/>
      <c r="F220" s="119"/>
      <c r="G220" s="75"/>
    </row>
    <row r="221" spans="1:7" s="34" customFormat="1" x14ac:dyDescent="0.2">
      <c r="A221" s="59"/>
      <c r="B221" s="164"/>
      <c r="C221" s="99"/>
      <c r="D221" s="82"/>
      <c r="E221" s="119"/>
      <c r="F221" s="119"/>
      <c r="G221" s="75"/>
    </row>
    <row r="222" spans="1:7" s="34" customFormat="1" x14ac:dyDescent="0.2">
      <c r="A222" s="59"/>
      <c r="B222" s="164"/>
      <c r="C222" s="99"/>
      <c r="D222" s="82"/>
      <c r="E222" s="119"/>
      <c r="F222" s="119"/>
      <c r="G222" s="75"/>
    </row>
    <row r="223" spans="1:7" s="34" customFormat="1" x14ac:dyDescent="0.2">
      <c r="A223" s="59"/>
      <c r="B223" s="164"/>
      <c r="C223" s="99"/>
      <c r="D223" s="82"/>
      <c r="E223" s="119"/>
      <c r="F223" s="119"/>
      <c r="G223" s="75"/>
    </row>
    <row r="224" spans="1:7" s="34" customFormat="1" x14ac:dyDescent="0.2">
      <c r="A224" s="59"/>
      <c r="B224" s="164"/>
      <c r="C224" s="99"/>
      <c r="D224" s="82"/>
      <c r="E224" s="119"/>
      <c r="F224" s="119"/>
      <c r="G224" s="75"/>
    </row>
    <row r="225" spans="1:7" s="34" customFormat="1" x14ac:dyDescent="0.2">
      <c r="A225" s="59"/>
      <c r="B225" s="164"/>
      <c r="C225" s="99"/>
      <c r="D225" s="82"/>
      <c r="E225" s="119"/>
      <c r="F225" s="119"/>
      <c r="G225" s="75"/>
    </row>
    <row r="226" spans="1:7" s="34" customFormat="1" x14ac:dyDescent="0.2">
      <c r="A226" s="59"/>
      <c r="B226" s="164"/>
      <c r="C226" s="99"/>
      <c r="D226" s="82"/>
      <c r="E226" s="119"/>
      <c r="F226" s="119"/>
      <c r="G226" s="75"/>
    </row>
    <row r="227" spans="1:7" s="34" customFormat="1" x14ac:dyDescent="0.2">
      <c r="A227" s="59"/>
      <c r="B227" s="164"/>
      <c r="C227" s="99"/>
      <c r="D227" s="82"/>
      <c r="E227" s="119"/>
      <c r="F227" s="119"/>
      <c r="G227" s="75"/>
    </row>
    <row r="228" spans="1:7" s="34" customFormat="1" x14ac:dyDescent="0.2">
      <c r="A228" s="59"/>
      <c r="B228" s="164"/>
      <c r="C228" s="99"/>
      <c r="D228" s="82"/>
      <c r="E228" s="119"/>
      <c r="F228" s="119"/>
      <c r="G228" s="75"/>
    </row>
    <row r="229" spans="1:7" s="34" customFormat="1" x14ac:dyDescent="0.2">
      <c r="A229" s="59"/>
      <c r="B229" s="164"/>
      <c r="C229" s="99"/>
      <c r="D229" s="82"/>
      <c r="E229" s="119"/>
      <c r="F229" s="119"/>
      <c r="G229" s="75"/>
    </row>
    <row r="230" spans="1:7" s="34" customFormat="1" x14ac:dyDescent="0.2">
      <c r="A230" s="59"/>
      <c r="B230" s="164"/>
      <c r="C230" s="99"/>
      <c r="D230" s="82"/>
      <c r="E230" s="119"/>
      <c r="F230" s="119"/>
      <c r="G230" s="75"/>
    </row>
    <row r="231" spans="1:7" s="34" customFormat="1" x14ac:dyDescent="0.2">
      <c r="A231" s="59"/>
      <c r="B231" s="164"/>
      <c r="C231" s="99"/>
      <c r="D231" s="82"/>
      <c r="E231" s="119"/>
      <c r="F231" s="119"/>
      <c r="G231" s="75"/>
    </row>
    <row r="232" spans="1:7" s="34" customFormat="1" x14ac:dyDescent="0.2">
      <c r="A232" s="59"/>
      <c r="B232" s="164"/>
      <c r="C232" s="99"/>
      <c r="D232" s="82"/>
      <c r="E232" s="119"/>
      <c r="F232" s="119"/>
      <c r="G232" s="75"/>
    </row>
    <row r="233" spans="1:7" s="34" customFormat="1" x14ac:dyDescent="0.2">
      <c r="A233" s="59"/>
      <c r="B233" s="164"/>
      <c r="C233" s="99"/>
      <c r="D233" s="82"/>
      <c r="E233" s="119"/>
      <c r="F233" s="119"/>
      <c r="G233" s="75"/>
    </row>
    <row r="234" spans="1:7" s="34" customFormat="1" x14ac:dyDescent="0.2">
      <c r="A234" s="59"/>
      <c r="B234" s="164"/>
      <c r="C234" s="99"/>
      <c r="D234" s="82"/>
      <c r="E234" s="119"/>
      <c r="F234" s="119"/>
      <c r="G234" s="75"/>
    </row>
    <row r="235" spans="1:7" s="34" customFormat="1" x14ac:dyDescent="0.2">
      <c r="A235" s="59"/>
      <c r="B235" s="164"/>
      <c r="C235" s="99"/>
      <c r="D235" s="82"/>
      <c r="E235" s="119"/>
      <c r="F235" s="119"/>
      <c r="G235" s="75"/>
    </row>
    <row r="236" spans="1:7" s="34" customFormat="1" x14ac:dyDescent="0.2">
      <c r="A236" s="59"/>
      <c r="B236" s="164"/>
      <c r="C236" s="99"/>
      <c r="D236" s="82"/>
      <c r="E236" s="119"/>
      <c r="F236" s="119"/>
      <c r="G236" s="75"/>
    </row>
    <row r="237" spans="1:7" s="34" customFormat="1" x14ac:dyDescent="0.2">
      <c r="A237" s="59"/>
      <c r="B237" s="164"/>
      <c r="C237" s="99"/>
      <c r="D237" s="82"/>
      <c r="E237" s="119"/>
      <c r="F237" s="119"/>
      <c r="G237" s="75"/>
    </row>
    <row r="238" spans="1:7" s="34" customFormat="1" x14ac:dyDescent="0.2">
      <c r="A238" s="59"/>
      <c r="B238" s="164"/>
      <c r="C238" s="99"/>
      <c r="D238" s="82"/>
      <c r="E238" s="119"/>
      <c r="F238" s="119"/>
      <c r="G238" s="75"/>
    </row>
    <row r="239" spans="1:7" s="34" customFormat="1" x14ac:dyDescent="0.2">
      <c r="A239" s="59"/>
      <c r="B239" s="164"/>
      <c r="C239" s="99"/>
      <c r="D239" s="82"/>
      <c r="E239" s="119"/>
      <c r="F239" s="119"/>
      <c r="G239" s="75"/>
    </row>
    <row r="240" spans="1:7" s="34" customFormat="1" x14ac:dyDescent="0.2">
      <c r="A240" s="59"/>
      <c r="B240" s="164"/>
      <c r="C240" s="99"/>
      <c r="D240" s="82"/>
      <c r="E240" s="119"/>
      <c r="F240" s="119"/>
      <c r="G240" s="75"/>
    </row>
    <row r="241" spans="1:7" s="34" customFormat="1" x14ac:dyDescent="0.2">
      <c r="A241" s="59"/>
      <c r="B241" s="164"/>
      <c r="C241" s="99"/>
      <c r="D241" s="82"/>
      <c r="E241" s="119"/>
      <c r="F241" s="119"/>
      <c r="G241" s="75"/>
    </row>
    <row r="242" spans="1:7" s="34" customFormat="1" x14ac:dyDescent="0.2">
      <c r="A242" s="59"/>
      <c r="B242" s="164"/>
      <c r="C242" s="99"/>
      <c r="D242" s="82"/>
      <c r="E242" s="119"/>
      <c r="F242" s="119"/>
      <c r="G242" s="75"/>
    </row>
    <row r="243" spans="1:7" s="34" customFormat="1" x14ac:dyDescent="0.2">
      <c r="A243" s="59"/>
      <c r="B243" s="164"/>
      <c r="C243" s="99"/>
      <c r="D243" s="82"/>
      <c r="E243" s="119"/>
      <c r="F243" s="119"/>
      <c r="G243" s="75"/>
    </row>
    <row r="244" spans="1:7" s="34" customFormat="1" x14ac:dyDescent="0.2">
      <c r="A244" s="59"/>
      <c r="B244" s="164"/>
      <c r="C244" s="99"/>
      <c r="D244" s="82"/>
      <c r="E244" s="119"/>
      <c r="F244" s="119"/>
      <c r="G244" s="75"/>
    </row>
    <row r="245" spans="1:7" s="34" customFormat="1" x14ac:dyDescent="0.2">
      <c r="A245" s="59"/>
      <c r="B245" s="164"/>
      <c r="C245" s="99"/>
      <c r="D245" s="82"/>
      <c r="E245" s="119"/>
      <c r="F245" s="119"/>
      <c r="G245" s="75"/>
    </row>
    <row r="246" spans="1:7" s="34" customFormat="1" x14ac:dyDescent="0.2">
      <c r="A246" s="59"/>
      <c r="B246" s="164"/>
      <c r="C246" s="99"/>
      <c r="D246" s="82"/>
      <c r="E246" s="119"/>
      <c r="F246" s="119"/>
      <c r="G246" s="75"/>
    </row>
    <row r="247" spans="1:7" s="34" customFormat="1" x14ac:dyDescent="0.2">
      <c r="A247" s="59"/>
      <c r="B247" s="164"/>
      <c r="C247" s="99"/>
      <c r="D247" s="82"/>
      <c r="E247" s="119"/>
      <c r="F247" s="119"/>
      <c r="G247" s="75"/>
    </row>
    <row r="248" spans="1:7" s="34" customFormat="1" x14ac:dyDescent="0.2">
      <c r="A248" s="59"/>
      <c r="B248" s="164"/>
      <c r="C248" s="99"/>
      <c r="D248" s="82"/>
      <c r="E248" s="119"/>
      <c r="F248" s="119"/>
      <c r="G248" s="75"/>
    </row>
    <row r="249" spans="1:7" s="34" customFormat="1" x14ac:dyDescent="0.2">
      <c r="A249" s="59"/>
      <c r="B249" s="164"/>
      <c r="C249" s="99"/>
      <c r="D249" s="82"/>
      <c r="E249" s="119"/>
      <c r="F249" s="119"/>
      <c r="G249" s="75"/>
    </row>
    <row r="250" spans="1:7" s="34" customFormat="1" x14ac:dyDescent="0.2">
      <c r="A250" s="59"/>
      <c r="B250" s="164"/>
      <c r="C250" s="99"/>
      <c r="D250" s="82"/>
      <c r="E250" s="119"/>
      <c r="F250" s="119"/>
      <c r="G250" s="75"/>
    </row>
    <row r="251" spans="1:7" s="34" customFormat="1" x14ac:dyDescent="0.2">
      <c r="A251" s="59"/>
      <c r="B251" s="164"/>
      <c r="C251" s="99"/>
      <c r="D251" s="82"/>
      <c r="E251" s="119"/>
      <c r="F251" s="119"/>
      <c r="G251" s="75"/>
    </row>
    <row r="252" spans="1:7" s="34" customFormat="1" x14ac:dyDescent="0.2">
      <c r="A252" s="59"/>
      <c r="B252" s="164"/>
      <c r="C252" s="99"/>
      <c r="D252" s="82"/>
      <c r="E252" s="119"/>
      <c r="F252" s="119"/>
      <c r="G252" s="75"/>
    </row>
    <row r="253" spans="1:7" s="34" customFormat="1" x14ac:dyDescent="0.2">
      <c r="A253" s="59"/>
      <c r="B253" s="164"/>
      <c r="C253" s="99"/>
      <c r="D253" s="82"/>
      <c r="E253" s="119"/>
      <c r="F253" s="119"/>
      <c r="G253" s="75"/>
    </row>
    <row r="254" spans="1:7" s="34" customFormat="1" x14ac:dyDescent="0.2">
      <c r="A254" s="59"/>
      <c r="B254" s="164"/>
      <c r="C254" s="99"/>
      <c r="D254" s="82"/>
      <c r="E254" s="119"/>
      <c r="F254" s="119"/>
      <c r="G254" s="75"/>
    </row>
    <row r="255" spans="1:7" s="34" customFormat="1" x14ac:dyDescent="0.2">
      <c r="A255" s="59"/>
      <c r="B255" s="164"/>
      <c r="C255" s="99"/>
      <c r="D255" s="82"/>
      <c r="E255" s="119"/>
      <c r="F255" s="119"/>
      <c r="G255" s="75"/>
    </row>
    <row r="256" spans="1:7" s="34" customFormat="1" x14ac:dyDescent="0.2">
      <c r="A256" s="59"/>
      <c r="B256" s="164"/>
      <c r="C256" s="99"/>
      <c r="D256" s="82"/>
      <c r="E256" s="119"/>
      <c r="F256" s="119"/>
      <c r="G256" s="75"/>
    </row>
    <row r="257" spans="1:7" s="34" customFormat="1" x14ac:dyDescent="0.2">
      <c r="A257" s="59"/>
      <c r="B257" s="164"/>
      <c r="C257" s="99"/>
      <c r="D257" s="82"/>
      <c r="E257" s="119"/>
      <c r="F257" s="119"/>
      <c r="G257" s="75"/>
    </row>
    <row r="258" spans="1:7" s="34" customFormat="1" x14ac:dyDescent="0.2">
      <c r="A258" s="59"/>
      <c r="B258" s="164"/>
      <c r="C258" s="99"/>
      <c r="D258" s="82"/>
      <c r="E258" s="119"/>
      <c r="F258" s="119"/>
      <c r="G258" s="75"/>
    </row>
    <row r="259" spans="1:7" s="34" customFormat="1" x14ac:dyDescent="0.2">
      <c r="A259" s="59"/>
      <c r="B259" s="164"/>
      <c r="C259" s="99"/>
      <c r="D259" s="82"/>
      <c r="E259" s="119"/>
      <c r="F259" s="119"/>
      <c r="G259" s="75"/>
    </row>
    <row r="260" spans="1:7" s="34" customFormat="1" x14ac:dyDescent="0.2">
      <c r="A260" s="59"/>
      <c r="B260" s="164"/>
      <c r="C260" s="99"/>
      <c r="D260" s="82"/>
      <c r="E260" s="119"/>
      <c r="F260" s="119"/>
      <c r="G260" s="75"/>
    </row>
    <row r="261" spans="1:7" s="34" customFormat="1" x14ac:dyDescent="0.2">
      <c r="A261" s="59"/>
      <c r="B261" s="164"/>
      <c r="C261" s="99"/>
      <c r="D261" s="82"/>
      <c r="E261" s="119"/>
      <c r="F261" s="119"/>
      <c r="G261" s="75"/>
    </row>
    <row r="262" spans="1:7" s="34" customFormat="1" x14ac:dyDescent="0.2">
      <c r="A262" s="59"/>
      <c r="B262" s="164"/>
      <c r="C262" s="99"/>
      <c r="D262" s="82"/>
      <c r="E262" s="119"/>
      <c r="F262" s="119"/>
      <c r="G262" s="75"/>
    </row>
    <row r="263" spans="1:7" s="34" customFormat="1" x14ac:dyDescent="0.2">
      <c r="A263" s="59"/>
      <c r="B263" s="164"/>
      <c r="C263" s="99"/>
      <c r="D263" s="82"/>
      <c r="E263" s="119"/>
      <c r="F263" s="119"/>
      <c r="G263" s="75"/>
    </row>
    <row r="264" spans="1:7" s="34" customFormat="1" x14ac:dyDescent="0.2">
      <c r="A264" s="59"/>
      <c r="B264" s="164"/>
      <c r="C264" s="99"/>
      <c r="D264" s="82"/>
      <c r="E264" s="119"/>
      <c r="F264" s="119"/>
      <c r="G264" s="75"/>
    </row>
    <row r="265" spans="1:7" s="34" customFormat="1" x14ac:dyDescent="0.2">
      <c r="A265" s="59"/>
      <c r="B265" s="164"/>
      <c r="C265" s="99"/>
      <c r="D265" s="82"/>
      <c r="E265" s="119"/>
      <c r="F265" s="119"/>
      <c r="G265" s="75"/>
    </row>
    <row r="266" spans="1:7" s="34" customFormat="1" x14ac:dyDescent="0.2">
      <c r="A266" s="59"/>
      <c r="B266" s="164"/>
      <c r="C266" s="99"/>
      <c r="D266" s="82"/>
      <c r="E266" s="119"/>
      <c r="F266" s="119"/>
      <c r="G266" s="75"/>
    </row>
    <row r="267" spans="1:7" s="34" customFormat="1" x14ac:dyDescent="0.2">
      <c r="A267" s="59"/>
      <c r="B267" s="164"/>
      <c r="C267" s="99"/>
      <c r="D267" s="82"/>
      <c r="E267" s="119"/>
      <c r="F267" s="119"/>
      <c r="G267" s="75"/>
    </row>
    <row r="268" spans="1:7" s="34" customFormat="1" x14ac:dyDescent="0.2">
      <c r="A268" s="59"/>
      <c r="B268" s="164"/>
      <c r="C268" s="99"/>
      <c r="D268" s="82"/>
      <c r="E268" s="119"/>
      <c r="F268" s="119"/>
      <c r="G268" s="75"/>
    </row>
    <row r="269" spans="1:7" s="34" customFormat="1" x14ac:dyDescent="0.2">
      <c r="A269" s="59"/>
      <c r="B269" s="164"/>
      <c r="C269" s="99"/>
      <c r="D269" s="82"/>
      <c r="E269" s="119"/>
      <c r="F269" s="119"/>
      <c r="G269" s="75"/>
    </row>
    <row r="270" spans="1:7" s="34" customFormat="1" x14ac:dyDescent="0.2">
      <c r="A270" s="59"/>
      <c r="B270" s="164"/>
      <c r="C270" s="99"/>
      <c r="D270" s="82"/>
      <c r="E270" s="119"/>
      <c r="F270" s="119"/>
      <c r="G270" s="75"/>
    </row>
    <row r="271" spans="1:7" s="34" customFormat="1" x14ac:dyDescent="0.2">
      <c r="A271" s="59"/>
      <c r="B271" s="164"/>
      <c r="C271" s="99"/>
      <c r="D271" s="82"/>
      <c r="E271" s="119"/>
      <c r="F271" s="119"/>
      <c r="G271" s="75"/>
    </row>
    <row r="272" spans="1:7" s="34" customFormat="1" x14ac:dyDescent="0.2">
      <c r="A272" s="59"/>
      <c r="B272" s="164"/>
      <c r="C272" s="99"/>
      <c r="D272" s="82"/>
      <c r="E272" s="119"/>
      <c r="F272" s="119"/>
      <c r="G272" s="75"/>
    </row>
    <row r="273" spans="1:7" s="34" customFormat="1" x14ac:dyDescent="0.2">
      <c r="A273" s="59"/>
      <c r="B273" s="164"/>
      <c r="C273" s="99"/>
      <c r="D273" s="82"/>
      <c r="E273" s="119"/>
      <c r="F273" s="119"/>
      <c r="G273" s="75"/>
    </row>
    <row r="274" spans="1:7" s="34" customFormat="1" x14ac:dyDescent="0.2">
      <c r="A274" s="59"/>
      <c r="B274" s="164"/>
      <c r="C274" s="99"/>
      <c r="D274" s="82"/>
      <c r="E274" s="119"/>
      <c r="F274" s="119"/>
      <c r="G274" s="75"/>
    </row>
    <row r="275" spans="1:7" s="34" customFormat="1" x14ac:dyDescent="0.2">
      <c r="A275" s="59"/>
      <c r="B275" s="164"/>
      <c r="C275" s="99"/>
      <c r="D275" s="82"/>
      <c r="E275" s="119"/>
      <c r="F275" s="119"/>
      <c r="G275" s="75"/>
    </row>
    <row r="276" spans="1:7" s="34" customFormat="1" x14ac:dyDescent="0.2">
      <c r="A276" s="59"/>
      <c r="B276" s="164"/>
      <c r="C276" s="99"/>
      <c r="D276" s="82"/>
      <c r="E276" s="119"/>
      <c r="F276" s="119"/>
      <c r="G276" s="75"/>
    </row>
    <row r="277" spans="1:7" s="34" customFormat="1" x14ac:dyDescent="0.2">
      <c r="A277" s="59"/>
      <c r="B277" s="164"/>
      <c r="C277" s="99"/>
      <c r="D277" s="82"/>
      <c r="E277" s="119"/>
      <c r="F277" s="119"/>
      <c r="G277" s="75"/>
    </row>
    <row r="278" spans="1:7" s="34" customFormat="1" x14ac:dyDescent="0.2">
      <c r="A278" s="59"/>
      <c r="B278" s="164"/>
      <c r="C278" s="99"/>
      <c r="D278" s="82"/>
      <c r="E278" s="119"/>
      <c r="F278" s="119"/>
      <c r="G278" s="75"/>
    </row>
    <row r="279" spans="1:7" s="34" customFormat="1" x14ac:dyDescent="0.2">
      <c r="A279" s="59"/>
      <c r="B279" s="164"/>
      <c r="C279" s="99"/>
      <c r="D279" s="82"/>
      <c r="E279" s="119"/>
      <c r="F279" s="119"/>
      <c r="G279" s="75"/>
    </row>
    <row r="280" spans="1:7" s="34" customFormat="1" x14ac:dyDescent="0.2">
      <c r="A280" s="59"/>
      <c r="B280" s="164"/>
      <c r="C280" s="99"/>
      <c r="D280" s="82"/>
      <c r="E280" s="119"/>
      <c r="F280" s="119"/>
      <c r="G280" s="75"/>
    </row>
    <row r="281" spans="1:7" s="34" customFormat="1" x14ac:dyDescent="0.2">
      <c r="A281" s="59"/>
      <c r="B281" s="164"/>
      <c r="C281" s="99"/>
      <c r="D281" s="82"/>
      <c r="E281" s="119"/>
      <c r="F281" s="119"/>
      <c r="G281" s="75"/>
    </row>
    <row r="282" spans="1:7" s="34" customFormat="1" x14ac:dyDescent="0.2">
      <c r="A282" s="59"/>
      <c r="B282" s="164"/>
      <c r="C282" s="99"/>
      <c r="D282" s="82"/>
      <c r="E282" s="119"/>
      <c r="F282" s="119"/>
      <c r="G282" s="75"/>
    </row>
    <row r="283" spans="1:7" s="34" customFormat="1" x14ac:dyDescent="0.2">
      <c r="A283" s="59"/>
      <c r="B283" s="164"/>
      <c r="C283" s="99"/>
      <c r="D283" s="82"/>
      <c r="E283" s="119"/>
      <c r="F283" s="119"/>
      <c r="G283" s="75"/>
    </row>
    <row r="284" spans="1:7" s="34" customFormat="1" x14ac:dyDescent="0.2">
      <c r="A284" s="59"/>
      <c r="B284" s="164"/>
      <c r="C284" s="99"/>
      <c r="D284" s="82"/>
      <c r="E284" s="119"/>
      <c r="F284" s="119"/>
      <c r="G284" s="75"/>
    </row>
    <row r="285" spans="1:7" s="34" customFormat="1" x14ac:dyDescent="0.2">
      <c r="A285" s="59"/>
      <c r="B285" s="164"/>
      <c r="C285" s="99"/>
      <c r="D285" s="82"/>
      <c r="E285" s="119"/>
      <c r="F285" s="119"/>
      <c r="G285" s="75"/>
    </row>
    <row r="286" spans="1:7" s="34" customFormat="1" x14ac:dyDescent="0.2">
      <c r="A286" s="59"/>
      <c r="B286" s="164"/>
      <c r="C286" s="99"/>
      <c r="D286" s="82"/>
      <c r="E286" s="119"/>
      <c r="F286" s="119"/>
      <c r="G286" s="75"/>
    </row>
    <row r="287" spans="1:7" s="34" customFormat="1" x14ac:dyDescent="0.2">
      <c r="A287" s="59"/>
      <c r="B287" s="164"/>
      <c r="C287" s="99"/>
      <c r="D287" s="82"/>
      <c r="E287" s="119"/>
      <c r="F287" s="119"/>
      <c r="G287" s="75"/>
    </row>
    <row r="288" spans="1:7" s="34" customFormat="1" x14ac:dyDescent="0.2">
      <c r="A288" s="59"/>
      <c r="B288" s="164"/>
      <c r="C288" s="99"/>
      <c r="D288" s="82"/>
      <c r="E288" s="119"/>
      <c r="F288" s="119"/>
      <c r="G288" s="75"/>
    </row>
    <row r="289" spans="1:7" s="34" customFormat="1" x14ac:dyDescent="0.2">
      <c r="A289" s="59"/>
      <c r="B289" s="164"/>
      <c r="C289" s="99"/>
      <c r="D289" s="82"/>
      <c r="E289" s="119"/>
      <c r="F289" s="119"/>
      <c r="G289" s="75"/>
    </row>
    <row r="290" spans="1:7" s="34" customFormat="1" x14ac:dyDescent="0.2">
      <c r="A290" s="59"/>
      <c r="B290" s="164"/>
      <c r="C290" s="99"/>
      <c r="D290" s="82"/>
      <c r="E290" s="119"/>
      <c r="F290" s="119"/>
      <c r="G290" s="75"/>
    </row>
    <row r="291" spans="1:7" s="34" customFormat="1" x14ac:dyDescent="0.2">
      <c r="A291" s="59"/>
      <c r="B291" s="164"/>
      <c r="C291" s="99"/>
      <c r="D291" s="82"/>
      <c r="E291" s="119"/>
      <c r="F291" s="119"/>
      <c r="G291" s="75"/>
    </row>
    <row r="292" spans="1:7" s="34" customFormat="1" x14ac:dyDescent="0.2">
      <c r="A292" s="59"/>
      <c r="B292" s="164"/>
      <c r="C292" s="99"/>
      <c r="D292" s="82"/>
      <c r="E292" s="119"/>
      <c r="F292" s="119"/>
      <c r="G292" s="75"/>
    </row>
    <row r="293" spans="1:7" s="34" customFormat="1" x14ac:dyDescent="0.2">
      <c r="A293" s="59"/>
      <c r="B293" s="164"/>
      <c r="C293" s="99"/>
      <c r="D293" s="82"/>
      <c r="E293" s="119"/>
      <c r="F293" s="119"/>
      <c r="G293" s="75"/>
    </row>
    <row r="294" spans="1:7" s="34" customFormat="1" x14ac:dyDescent="0.2">
      <c r="A294" s="59"/>
      <c r="B294" s="164"/>
      <c r="C294" s="99"/>
      <c r="D294" s="82"/>
      <c r="E294" s="119"/>
      <c r="F294" s="119"/>
      <c r="G294" s="75"/>
    </row>
    <row r="295" spans="1:7" s="34" customFormat="1" x14ac:dyDescent="0.2">
      <c r="A295" s="59"/>
      <c r="B295" s="164"/>
      <c r="C295" s="99"/>
      <c r="D295" s="82"/>
      <c r="E295" s="119"/>
      <c r="F295" s="119"/>
      <c r="G295" s="75"/>
    </row>
    <row r="296" spans="1:7" s="34" customFormat="1" x14ac:dyDescent="0.2">
      <c r="A296" s="59"/>
      <c r="B296" s="164"/>
      <c r="C296" s="99"/>
      <c r="D296" s="82"/>
      <c r="E296" s="119"/>
      <c r="F296" s="119"/>
      <c r="G296" s="75"/>
    </row>
    <row r="297" spans="1:7" s="34" customFormat="1" x14ac:dyDescent="0.2">
      <c r="A297" s="59"/>
      <c r="B297" s="164"/>
      <c r="C297" s="99"/>
      <c r="D297" s="82"/>
      <c r="E297" s="119"/>
      <c r="F297" s="119"/>
      <c r="G297" s="75"/>
    </row>
    <row r="298" spans="1:7" s="34" customFormat="1" x14ac:dyDescent="0.2">
      <c r="A298" s="59"/>
      <c r="B298" s="164"/>
      <c r="C298" s="99"/>
      <c r="D298" s="82"/>
      <c r="E298" s="119"/>
      <c r="F298" s="119"/>
      <c r="G298" s="75"/>
    </row>
    <row r="299" spans="1:7" s="34" customFormat="1" x14ac:dyDescent="0.2">
      <c r="A299" s="59"/>
      <c r="B299" s="164"/>
      <c r="C299" s="99"/>
      <c r="D299" s="82"/>
      <c r="E299" s="119"/>
      <c r="F299" s="119"/>
      <c r="G299" s="75"/>
    </row>
    <row r="300" spans="1:7" s="34" customFormat="1" x14ac:dyDescent="0.2">
      <c r="A300" s="59"/>
      <c r="B300" s="164"/>
      <c r="C300" s="99"/>
      <c r="D300" s="82"/>
      <c r="E300" s="119"/>
      <c r="F300" s="119"/>
      <c r="G300" s="75"/>
    </row>
    <row r="301" spans="1:7" s="34" customFormat="1" x14ac:dyDescent="0.2">
      <c r="A301" s="59"/>
      <c r="B301" s="164"/>
      <c r="C301" s="99"/>
      <c r="D301" s="82"/>
      <c r="E301" s="119"/>
      <c r="F301" s="119"/>
      <c r="G301" s="75"/>
    </row>
    <row r="302" spans="1:7" s="34" customFormat="1" x14ac:dyDescent="0.2">
      <c r="A302" s="59"/>
      <c r="B302" s="164"/>
      <c r="C302" s="99"/>
      <c r="D302" s="82"/>
      <c r="E302" s="119"/>
      <c r="F302" s="119"/>
      <c r="G302" s="75"/>
    </row>
    <row r="303" spans="1:7" s="34" customFormat="1" x14ac:dyDescent="0.2">
      <c r="A303" s="59"/>
      <c r="B303" s="164"/>
      <c r="C303" s="99"/>
      <c r="D303" s="82"/>
      <c r="E303" s="119"/>
      <c r="F303" s="119"/>
      <c r="G303" s="75"/>
    </row>
    <row r="304" spans="1:7" s="34" customFormat="1" x14ac:dyDescent="0.2">
      <c r="A304" s="59"/>
      <c r="B304" s="164"/>
      <c r="C304" s="99"/>
      <c r="D304" s="82"/>
      <c r="E304" s="119"/>
      <c r="F304" s="119"/>
      <c r="G304" s="75"/>
    </row>
    <row r="305" spans="1:7" s="34" customFormat="1" x14ac:dyDescent="0.2">
      <c r="A305" s="59"/>
      <c r="B305" s="164"/>
      <c r="C305" s="99"/>
      <c r="D305" s="82"/>
      <c r="E305" s="119"/>
      <c r="F305" s="119"/>
      <c r="G305" s="75"/>
    </row>
    <row r="306" spans="1:7" s="34" customFormat="1" x14ac:dyDescent="0.2">
      <c r="A306" s="59"/>
      <c r="B306" s="164"/>
      <c r="C306" s="99"/>
      <c r="D306" s="82"/>
      <c r="E306" s="119"/>
      <c r="F306" s="119"/>
      <c r="G306" s="75"/>
    </row>
    <row r="307" spans="1:7" s="34" customFormat="1" x14ac:dyDescent="0.2">
      <c r="A307" s="59"/>
      <c r="B307" s="164"/>
      <c r="C307" s="99"/>
      <c r="D307" s="82"/>
      <c r="E307" s="119"/>
      <c r="F307" s="119"/>
      <c r="G307" s="75"/>
    </row>
    <row r="308" spans="1:7" s="34" customFormat="1" x14ac:dyDescent="0.2">
      <c r="A308" s="59"/>
      <c r="B308" s="164"/>
      <c r="C308" s="99"/>
      <c r="D308" s="82"/>
      <c r="E308" s="119"/>
      <c r="F308" s="119"/>
      <c r="G308" s="75"/>
    </row>
    <row r="309" spans="1:7" s="34" customFormat="1" x14ac:dyDescent="0.2">
      <c r="A309" s="59"/>
      <c r="B309" s="164"/>
      <c r="C309" s="99"/>
      <c r="D309" s="82"/>
      <c r="E309" s="119"/>
      <c r="F309" s="119"/>
      <c r="G309" s="75"/>
    </row>
    <row r="310" spans="1:7" s="34" customFormat="1" x14ac:dyDescent="0.2">
      <c r="A310" s="59"/>
      <c r="B310" s="164"/>
      <c r="C310" s="99"/>
      <c r="D310" s="82"/>
      <c r="E310" s="119"/>
      <c r="F310" s="119"/>
      <c r="G310" s="75"/>
    </row>
    <row r="311" spans="1:7" s="34" customFormat="1" x14ac:dyDescent="0.2">
      <c r="A311" s="59"/>
      <c r="B311" s="164"/>
      <c r="C311" s="99"/>
      <c r="D311" s="82"/>
      <c r="E311" s="119"/>
      <c r="F311" s="119"/>
      <c r="G311" s="75"/>
    </row>
    <row r="312" spans="1:7" s="34" customFormat="1" x14ac:dyDescent="0.2">
      <c r="A312" s="59"/>
      <c r="B312" s="164"/>
      <c r="C312" s="99"/>
      <c r="D312" s="82"/>
      <c r="E312" s="119"/>
      <c r="F312" s="119"/>
      <c r="G312" s="75"/>
    </row>
    <row r="313" spans="1:7" s="34" customFormat="1" x14ac:dyDescent="0.2">
      <c r="A313" s="59"/>
      <c r="B313" s="164"/>
      <c r="C313" s="99"/>
      <c r="D313" s="82"/>
      <c r="E313" s="119"/>
      <c r="F313" s="119"/>
      <c r="G313" s="75"/>
    </row>
    <row r="314" spans="1:7" s="34" customFormat="1" x14ac:dyDescent="0.2">
      <c r="A314" s="59"/>
      <c r="B314" s="164"/>
      <c r="C314" s="99"/>
      <c r="D314" s="82"/>
      <c r="E314" s="119"/>
      <c r="F314" s="119"/>
      <c r="G314" s="75"/>
    </row>
    <row r="315" spans="1:7" s="34" customFormat="1" x14ac:dyDescent="0.2">
      <c r="A315" s="59"/>
      <c r="B315" s="164"/>
      <c r="C315" s="99"/>
      <c r="D315" s="82"/>
      <c r="E315" s="119"/>
      <c r="F315" s="119"/>
      <c r="G315" s="75"/>
    </row>
    <row r="316" spans="1:7" s="34" customFormat="1" x14ac:dyDescent="0.2">
      <c r="A316" s="59"/>
      <c r="B316" s="164"/>
      <c r="C316" s="99"/>
      <c r="D316" s="82"/>
      <c r="E316" s="119"/>
      <c r="F316" s="119"/>
      <c r="G316" s="75"/>
    </row>
    <row r="317" spans="1:7" s="34" customFormat="1" x14ac:dyDescent="0.2">
      <c r="A317" s="59"/>
      <c r="B317" s="164"/>
      <c r="C317" s="99"/>
      <c r="D317" s="82"/>
      <c r="E317" s="119"/>
      <c r="F317" s="119"/>
      <c r="G317" s="75"/>
    </row>
    <row r="318" spans="1:7" s="34" customFormat="1" x14ac:dyDescent="0.2">
      <c r="A318" s="59"/>
      <c r="B318" s="164"/>
      <c r="C318" s="99"/>
      <c r="D318" s="82"/>
      <c r="E318" s="119"/>
      <c r="F318" s="119"/>
      <c r="G318" s="75"/>
    </row>
    <row r="319" spans="1:7" s="34" customFormat="1" x14ac:dyDescent="0.2">
      <c r="A319" s="59"/>
      <c r="B319" s="164"/>
      <c r="C319" s="99"/>
      <c r="D319" s="82"/>
      <c r="E319" s="119"/>
      <c r="F319" s="119"/>
      <c r="G319" s="75"/>
    </row>
    <row r="320" spans="1:7" s="34" customFormat="1" x14ac:dyDescent="0.2">
      <c r="A320" s="59"/>
      <c r="B320" s="164"/>
      <c r="C320" s="99"/>
      <c r="D320" s="82"/>
      <c r="E320" s="119"/>
      <c r="F320" s="119"/>
      <c r="G320" s="75"/>
    </row>
    <row r="321" spans="1:7" s="34" customFormat="1" x14ac:dyDescent="0.2">
      <c r="A321" s="59"/>
      <c r="B321" s="164"/>
      <c r="C321" s="99"/>
      <c r="D321" s="82"/>
      <c r="E321" s="119"/>
      <c r="F321" s="119"/>
      <c r="G321" s="75"/>
    </row>
    <row r="322" spans="1:7" s="34" customFormat="1" x14ac:dyDescent="0.2">
      <c r="A322" s="59"/>
      <c r="B322" s="164"/>
      <c r="C322" s="99"/>
      <c r="D322" s="82"/>
      <c r="E322" s="119"/>
      <c r="F322" s="119"/>
      <c r="G322" s="75"/>
    </row>
    <row r="323" spans="1:7" s="34" customFormat="1" x14ac:dyDescent="0.2">
      <c r="A323" s="59"/>
      <c r="B323" s="164"/>
      <c r="C323" s="99"/>
      <c r="D323" s="82"/>
      <c r="E323" s="119"/>
      <c r="F323" s="119"/>
      <c r="G323" s="75"/>
    </row>
    <row r="324" spans="1:7" s="34" customFormat="1" x14ac:dyDescent="0.2">
      <c r="A324" s="59"/>
      <c r="B324" s="164"/>
      <c r="C324" s="99"/>
      <c r="D324" s="82"/>
      <c r="E324" s="119"/>
      <c r="F324" s="119"/>
      <c r="G324" s="75"/>
    </row>
    <row r="325" spans="1:7" s="34" customFormat="1" x14ac:dyDescent="0.2">
      <c r="A325" s="59"/>
      <c r="B325" s="164"/>
      <c r="C325" s="99"/>
      <c r="D325" s="82"/>
      <c r="E325" s="119"/>
      <c r="F325" s="119"/>
      <c r="G325" s="75"/>
    </row>
    <row r="326" spans="1:7" s="34" customFormat="1" x14ac:dyDescent="0.2">
      <c r="A326" s="59"/>
      <c r="B326" s="164"/>
      <c r="C326" s="99"/>
      <c r="D326" s="82"/>
      <c r="E326" s="119"/>
      <c r="F326" s="119"/>
      <c r="G326" s="75"/>
    </row>
    <row r="327" spans="1:7" s="34" customFormat="1" x14ac:dyDescent="0.2">
      <c r="A327" s="59"/>
      <c r="B327" s="164"/>
      <c r="C327" s="99"/>
      <c r="D327" s="82"/>
      <c r="E327" s="119"/>
      <c r="F327" s="119"/>
      <c r="G327" s="75"/>
    </row>
    <row r="328" spans="1:7" s="34" customFormat="1" x14ac:dyDescent="0.2">
      <c r="A328" s="59"/>
      <c r="B328" s="164"/>
      <c r="C328" s="99"/>
      <c r="D328" s="82"/>
      <c r="E328" s="119"/>
      <c r="F328" s="119"/>
      <c r="G328" s="75"/>
    </row>
    <row r="329" spans="1:7" s="34" customFormat="1" x14ac:dyDescent="0.2">
      <c r="A329" s="59"/>
      <c r="B329" s="164"/>
      <c r="C329" s="99"/>
      <c r="D329" s="82"/>
      <c r="E329" s="119"/>
      <c r="F329" s="119"/>
      <c r="G329" s="75"/>
    </row>
    <row r="330" spans="1:7" s="34" customFormat="1" x14ac:dyDescent="0.2">
      <c r="A330" s="59"/>
      <c r="B330" s="164"/>
      <c r="C330" s="99"/>
      <c r="D330" s="82"/>
      <c r="E330" s="119"/>
      <c r="F330" s="119"/>
      <c r="G330" s="75"/>
    </row>
    <row r="331" spans="1:7" s="34" customFormat="1" x14ac:dyDescent="0.2">
      <c r="A331" s="59"/>
      <c r="B331" s="164"/>
      <c r="C331" s="99"/>
      <c r="D331" s="82"/>
      <c r="E331" s="119"/>
      <c r="F331" s="119"/>
      <c r="G331" s="75"/>
    </row>
    <row r="332" spans="1:7" s="34" customFormat="1" x14ac:dyDescent="0.2">
      <c r="A332" s="59"/>
      <c r="B332" s="164"/>
      <c r="C332" s="99"/>
      <c r="D332" s="82"/>
      <c r="E332" s="119"/>
      <c r="F332" s="119"/>
      <c r="G332" s="75"/>
    </row>
    <row r="333" spans="1:7" s="34" customFormat="1" x14ac:dyDescent="0.2">
      <c r="A333" s="59"/>
      <c r="B333" s="164"/>
      <c r="C333" s="99"/>
      <c r="D333" s="82"/>
      <c r="E333" s="119"/>
      <c r="F333" s="119"/>
      <c r="G333" s="75"/>
    </row>
    <row r="334" spans="1:7" s="34" customFormat="1" x14ac:dyDescent="0.2">
      <c r="A334" s="59"/>
      <c r="B334" s="164"/>
      <c r="C334" s="99"/>
      <c r="D334" s="82"/>
      <c r="E334" s="119"/>
      <c r="F334" s="119"/>
      <c r="G334" s="75"/>
    </row>
    <row r="335" spans="1:7" s="34" customFormat="1" x14ac:dyDescent="0.2">
      <c r="A335" s="59"/>
      <c r="B335" s="164"/>
      <c r="C335" s="99"/>
      <c r="D335" s="82"/>
      <c r="E335" s="119"/>
      <c r="F335" s="119"/>
      <c r="G335" s="75"/>
    </row>
    <row r="336" spans="1:7" s="34" customFormat="1" x14ac:dyDescent="0.2">
      <c r="A336" s="59"/>
      <c r="B336" s="164"/>
      <c r="C336" s="99"/>
      <c r="D336" s="82"/>
      <c r="E336" s="119"/>
      <c r="F336" s="119"/>
      <c r="G336" s="75"/>
    </row>
    <row r="337" spans="1:7" s="34" customFormat="1" x14ac:dyDescent="0.2">
      <c r="A337" s="59"/>
      <c r="B337" s="164"/>
      <c r="C337" s="99"/>
      <c r="D337" s="82"/>
      <c r="E337" s="119"/>
      <c r="F337" s="119"/>
      <c r="G337" s="75"/>
    </row>
    <row r="338" spans="1:7" s="34" customFormat="1" x14ac:dyDescent="0.2">
      <c r="A338" s="59"/>
      <c r="B338" s="164"/>
      <c r="C338" s="99"/>
      <c r="D338" s="82"/>
      <c r="E338" s="119"/>
      <c r="F338" s="119"/>
      <c r="G338" s="75"/>
    </row>
    <row r="339" spans="1:7" s="34" customFormat="1" x14ac:dyDescent="0.2">
      <c r="A339" s="59"/>
      <c r="B339" s="164"/>
      <c r="C339" s="99"/>
      <c r="D339" s="82"/>
      <c r="E339" s="119"/>
      <c r="F339" s="119"/>
      <c r="G339" s="75"/>
    </row>
    <row r="340" spans="1:7" s="34" customFormat="1" x14ac:dyDescent="0.2">
      <c r="A340" s="59"/>
      <c r="B340" s="164"/>
      <c r="C340" s="99"/>
      <c r="D340" s="82"/>
      <c r="E340" s="119"/>
      <c r="F340" s="119"/>
      <c r="G340" s="75"/>
    </row>
    <row r="341" spans="1:7" s="34" customFormat="1" x14ac:dyDescent="0.2">
      <c r="A341" s="59"/>
      <c r="B341" s="164"/>
      <c r="C341" s="99"/>
      <c r="D341" s="82"/>
      <c r="E341" s="119"/>
      <c r="F341" s="119"/>
      <c r="G341" s="75"/>
    </row>
    <row r="342" spans="1:7" s="34" customFormat="1" x14ac:dyDescent="0.2">
      <c r="A342" s="59"/>
      <c r="B342" s="164"/>
      <c r="C342" s="99"/>
      <c r="D342" s="82"/>
      <c r="E342" s="119"/>
      <c r="F342" s="119"/>
      <c r="G342" s="75"/>
    </row>
    <row r="343" spans="1:7" s="34" customFormat="1" x14ac:dyDescent="0.2">
      <c r="A343" s="59"/>
      <c r="B343" s="164"/>
      <c r="C343" s="99"/>
      <c r="D343" s="82"/>
      <c r="E343" s="119"/>
      <c r="F343" s="119"/>
      <c r="G343" s="75"/>
    </row>
    <row r="344" spans="1:7" s="34" customFormat="1" x14ac:dyDescent="0.2">
      <c r="A344" s="59"/>
      <c r="B344" s="164"/>
      <c r="C344" s="99"/>
      <c r="D344" s="82"/>
      <c r="E344" s="119"/>
      <c r="F344" s="119"/>
      <c r="G344" s="75"/>
    </row>
    <row r="345" spans="1:7" s="34" customFormat="1" x14ac:dyDescent="0.2">
      <c r="A345" s="59"/>
      <c r="B345" s="164"/>
      <c r="C345" s="99"/>
      <c r="D345" s="82"/>
      <c r="E345" s="119"/>
      <c r="F345" s="119"/>
      <c r="G345" s="75"/>
    </row>
    <row r="346" spans="1:7" s="34" customFormat="1" x14ac:dyDescent="0.2">
      <c r="A346" s="59"/>
      <c r="B346" s="164"/>
      <c r="C346" s="99"/>
      <c r="D346" s="82"/>
      <c r="E346" s="119"/>
      <c r="F346" s="119"/>
      <c r="G346" s="75"/>
    </row>
    <row r="347" spans="1:7" s="34" customFormat="1" x14ac:dyDescent="0.2">
      <c r="A347" s="59"/>
      <c r="B347" s="164"/>
      <c r="C347" s="99"/>
      <c r="D347" s="82"/>
      <c r="E347" s="119"/>
      <c r="F347" s="119"/>
      <c r="G347" s="75"/>
    </row>
    <row r="348" spans="1:7" s="34" customFormat="1" x14ac:dyDescent="0.2">
      <c r="A348" s="59"/>
      <c r="B348" s="164"/>
      <c r="C348" s="99"/>
      <c r="D348" s="82"/>
      <c r="E348" s="119"/>
      <c r="F348" s="119"/>
      <c r="G348" s="75"/>
    </row>
    <row r="349" spans="1:7" s="34" customFormat="1" x14ac:dyDescent="0.2">
      <c r="A349" s="59"/>
      <c r="B349" s="164"/>
      <c r="C349" s="99"/>
      <c r="D349" s="82"/>
      <c r="E349" s="119"/>
      <c r="F349" s="119"/>
      <c r="G349" s="75"/>
    </row>
    <row r="350" spans="1:7" s="34" customFormat="1" x14ac:dyDescent="0.2">
      <c r="A350" s="59"/>
      <c r="B350" s="164"/>
      <c r="C350" s="99"/>
      <c r="D350" s="82"/>
      <c r="E350" s="119"/>
      <c r="F350" s="119"/>
      <c r="G350" s="75"/>
    </row>
    <row r="351" spans="1:7" s="34" customFormat="1" x14ac:dyDescent="0.2">
      <c r="A351" s="59"/>
      <c r="B351" s="164"/>
      <c r="C351" s="99"/>
      <c r="D351" s="82"/>
      <c r="E351" s="119"/>
      <c r="F351" s="119"/>
      <c r="G351" s="75"/>
    </row>
    <row r="352" spans="1:7" s="34" customFormat="1" x14ac:dyDescent="0.2">
      <c r="A352" s="59"/>
      <c r="B352" s="164"/>
      <c r="C352" s="99"/>
      <c r="D352" s="82"/>
      <c r="E352" s="119"/>
      <c r="F352" s="119"/>
      <c r="G352" s="75"/>
    </row>
    <row r="353" spans="1:7" s="34" customFormat="1" x14ac:dyDescent="0.2">
      <c r="A353" s="59"/>
      <c r="B353" s="164"/>
      <c r="C353" s="99"/>
      <c r="D353" s="82"/>
      <c r="E353" s="119"/>
      <c r="F353" s="119"/>
      <c r="G353" s="75"/>
    </row>
    <row r="354" spans="1:7" s="34" customFormat="1" x14ac:dyDescent="0.2">
      <c r="A354" s="59"/>
      <c r="B354" s="164"/>
      <c r="C354" s="99"/>
      <c r="D354" s="82"/>
      <c r="E354" s="119"/>
      <c r="F354" s="119"/>
      <c r="G354" s="75"/>
    </row>
    <row r="355" spans="1:7" s="34" customFormat="1" x14ac:dyDescent="0.2">
      <c r="A355" s="59"/>
      <c r="B355" s="164"/>
      <c r="C355" s="99"/>
      <c r="D355" s="82"/>
      <c r="E355" s="119"/>
      <c r="F355" s="119"/>
      <c r="G355" s="75"/>
    </row>
    <row r="356" spans="1:7" s="34" customFormat="1" x14ac:dyDescent="0.2">
      <c r="A356" s="59"/>
      <c r="B356" s="164"/>
      <c r="C356" s="99"/>
      <c r="D356" s="82"/>
      <c r="E356" s="119"/>
      <c r="F356" s="119"/>
      <c r="G356" s="75"/>
    </row>
    <row r="357" spans="1:7" s="34" customFormat="1" x14ac:dyDescent="0.2">
      <c r="A357" s="59"/>
      <c r="B357" s="164"/>
      <c r="C357" s="99"/>
      <c r="D357" s="82"/>
      <c r="E357" s="119"/>
      <c r="F357" s="119"/>
      <c r="G357" s="75"/>
    </row>
    <row r="358" spans="1:7" s="34" customFormat="1" x14ac:dyDescent="0.2">
      <c r="A358" s="59"/>
      <c r="B358" s="164"/>
      <c r="C358" s="99"/>
      <c r="D358" s="82"/>
      <c r="E358" s="119"/>
      <c r="F358" s="119"/>
      <c r="G358" s="75"/>
    </row>
    <row r="359" spans="1:7" s="34" customFormat="1" x14ac:dyDescent="0.2">
      <c r="A359" s="59"/>
      <c r="B359" s="164"/>
      <c r="C359" s="99"/>
      <c r="D359" s="82"/>
      <c r="E359" s="119"/>
      <c r="F359" s="119"/>
      <c r="G359" s="75"/>
    </row>
    <row r="360" spans="1:7" s="34" customFormat="1" x14ac:dyDescent="0.2">
      <c r="A360" s="59"/>
      <c r="B360" s="164"/>
      <c r="C360" s="99"/>
      <c r="D360" s="82"/>
      <c r="E360" s="119"/>
      <c r="F360" s="119"/>
      <c r="G360" s="75"/>
    </row>
    <row r="361" spans="1:7" s="34" customFormat="1" x14ac:dyDescent="0.2">
      <c r="A361" s="59"/>
      <c r="B361" s="164"/>
      <c r="C361" s="99"/>
      <c r="D361" s="82"/>
      <c r="E361" s="119"/>
      <c r="F361" s="119"/>
      <c r="G361" s="75"/>
    </row>
    <row r="362" spans="1:7" s="34" customFormat="1" x14ac:dyDescent="0.2">
      <c r="A362" s="59"/>
      <c r="B362" s="164"/>
      <c r="C362" s="99"/>
      <c r="D362" s="82"/>
      <c r="E362" s="119"/>
      <c r="F362" s="119"/>
      <c r="G362" s="75"/>
    </row>
    <row r="363" spans="1:7" s="34" customFormat="1" x14ac:dyDescent="0.2">
      <c r="A363" s="59"/>
      <c r="B363" s="164"/>
      <c r="C363" s="99"/>
      <c r="D363" s="82"/>
      <c r="E363" s="119"/>
      <c r="F363" s="119"/>
      <c r="G363" s="75"/>
    </row>
    <row r="364" spans="1:7" s="34" customFormat="1" x14ac:dyDescent="0.2">
      <c r="A364" s="59"/>
      <c r="B364" s="164"/>
      <c r="C364" s="99"/>
      <c r="D364" s="82"/>
      <c r="E364" s="119"/>
      <c r="F364" s="119"/>
      <c r="G364" s="75"/>
    </row>
    <row r="365" spans="1:7" s="34" customFormat="1" x14ac:dyDescent="0.2">
      <c r="A365" s="59"/>
      <c r="B365" s="164"/>
      <c r="C365" s="99"/>
      <c r="D365" s="82"/>
      <c r="E365" s="119"/>
      <c r="F365" s="119"/>
      <c r="G365" s="75"/>
    </row>
    <row r="366" spans="1:7" s="34" customFormat="1" x14ac:dyDescent="0.2">
      <c r="A366" s="59"/>
      <c r="B366" s="164"/>
      <c r="C366" s="99"/>
      <c r="D366" s="82"/>
      <c r="E366" s="119"/>
      <c r="F366" s="119"/>
      <c r="G366" s="75"/>
    </row>
    <row r="367" spans="1:7" s="34" customFormat="1" x14ac:dyDescent="0.2">
      <c r="A367" s="59"/>
      <c r="B367" s="164"/>
      <c r="C367" s="99"/>
      <c r="D367" s="82"/>
      <c r="E367" s="119"/>
      <c r="F367" s="119"/>
      <c r="G367" s="75"/>
    </row>
    <row r="368" spans="1:7" s="34" customFormat="1" x14ac:dyDescent="0.2">
      <c r="A368" s="59"/>
      <c r="B368" s="164"/>
      <c r="C368" s="99"/>
      <c r="D368" s="82"/>
      <c r="E368" s="119"/>
      <c r="F368" s="119"/>
      <c r="G368" s="75"/>
    </row>
    <row r="369" spans="1:7" s="34" customFormat="1" x14ac:dyDescent="0.2">
      <c r="A369" s="59"/>
      <c r="B369" s="164"/>
      <c r="C369" s="99"/>
      <c r="D369" s="82"/>
      <c r="E369" s="119"/>
      <c r="F369" s="119"/>
      <c r="G369" s="75"/>
    </row>
    <row r="370" spans="1:7" s="34" customFormat="1" x14ac:dyDescent="0.2">
      <c r="A370" s="59"/>
      <c r="B370" s="164"/>
      <c r="C370" s="99"/>
      <c r="D370" s="82"/>
      <c r="E370" s="119"/>
      <c r="F370" s="119"/>
      <c r="G370" s="75"/>
    </row>
    <row r="371" spans="1:7" s="34" customFormat="1" x14ac:dyDescent="0.2">
      <c r="A371" s="59"/>
      <c r="B371" s="164"/>
      <c r="C371" s="99"/>
      <c r="D371" s="82"/>
      <c r="E371" s="119"/>
      <c r="F371" s="119"/>
      <c r="G371" s="75"/>
    </row>
    <row r="372" spans="1:7" s="34" customFormat="1" x14ac:dyDescent="0.2">
      <c r="A372" s="59"/>
      <c r="B372" s="164"/>
      <c r="C372" s="99"/>
      <c r="D372" s="82"/>
      <c r="E372" s="119"/>
      <c r="F372" s="119"/>
      <c r="G372" s="75"/>
    </row>
    <row r="373" spans="1:7" s="34" customFormat="1" x14ac:dyDescent="0.2">
      <c r="A373" s="59"/>
      <c r="B373" s="164"/>
      <c r="C373" s="99"/>
      <c r="D373" s="82"/>
      <c r="E373" s="119"/>
      <c r="F373" s="119"/>
      <c r="G373" s="75"/>
    </row>
    <row r="374" spans="1:7" s="34" customFormat="1" x14ac:dyDescent="0.2">
      <c r="A374" s="59"/>
      <c r="B374" s="164"/>
      <c r="C374" s="99"/>
      <c r="D374" s="82"/>
      <c r="E374" s="119"/>
      <c r="F374" s="119"/>
      <c r="G374" s="75"/>
    </row>
    <row r="375" spans="1:7" s="34" customFormat="1" x14ac:dyDescent="0.2">
      <c r="A375" s="59"/>
      <c r="B375" s="164"/>
      <c r="C375" s="99"/>
      <c r="D375" s="82"/>
      <c r="E375" s="119"/>
      <c r="F375" s="119"/>
      <c r="G375" s="75"/>
    </row>
    <row r="376" spans="1:7" s="34" customFormat="1" x14ac:dyDescent="0.2">
      <c r="A376" s="59"/>
      <c r="B376" s="164"/>
      <c r="C376" s="99"/>
      <c r="D376" s="82"/>
      <c r="E376" s="119"/>
      <c r="F376" s="119"/>
      <c r="G376" s="75"/>
    </row>
    <row r="377" spans="1:7" s="34" customFormat="1" x14ac:dyDescent="0.2">
      <c r="A377" s="59"/>
      <c r="B377" s="164"/>
      <c r="C377" s="99"/>
      <c r="D377" s="82"/>
      <c r="E377" s="119"/>
      <c r="F377" s="119"/>
      <c r="G377" s="75"/>
    </row>
    <row r="378" spans="1:7" s="34" customFormat="1" x14ac:dyDescent="0.2">
      <c r="A378" s="59"/>
      <c r="B378" s="164"/>
      <c r="C378" s="99"/>
      <c r="D378" s="82"/>
      <c r="E378" s="119"/>
      <c r="F378" s="119"/>
      <c r="G378" s="75"/>
    </row>
    <row r="379" spans="1:7" s="34" customFormat="1" x14ac:dyDescent="0.2">
      <c r="A379" s="59"/>
      <c r="B379" s="164"/>
      <c r="C379" s="99"/>
      <c r="D379" s="82"/>
      <c r="E379" s="119"/>
      <c r="F379" s="119"/>
      <c r="G379" s="75"/>
    </row>
    <row r="380" spans="1:7" s="34" customFormat="1" x14ac:dyDescent="0.2">
      <c r="A380" s="59"/>
      <c r="B380" s="164"/>
      <c r="C380" s="99"/>
      <c r="D380" s="82"/>
      <c r="E380" s="119"/>
      <c r="F380" s="119"/>
      <c r="G380" s="75"/>
    </row>
    <row r="381" spans="1:7" s="34" customFormat="1" x14ac:dyDescent="0.2">
      <c r="A381" s="59"/>
      <c r="B381" s="164"/>
      <c r="C381" s="99"/>
      <c r="D381" s="82"/>
      <c r="E381" s="119"/>
      <c r="F381" s="119"/>
      <c r="G381" s="75"/>
    </row>
    <row r="382" spans="1:7" s="34" customFormat="1" x14ac:dyDescent="0.2">
      <c r="A382" s="59"/>
      <c r="B382" s="164"/>
      <c r="C382" s="99"/>
      <c r="D382" s="82"/>
      <c r="E382" s="119"/>
      <c r="F382" s="119"/>
      <c r="G382" s="75"/>
    </row>
    <row r="383" spans="1:7" s="34" customFormat="1" x14ac:dyDescent="0.2">
      <c r="A383" s="59"/>
      <c r="B383" s="164"/>
      <c r="C383" s="99"/>
      <c r="D383" s="82"/>
      <c r="E383" s="119"/>
      <c r="F383" s="119"/>
      <c r="G383" s="75"/>
    </row>
    <row r="384" spans="1:7" s="34" customFormat="1" x14ac:dyDescent="0.2">
      <c r="A384" s="59"/>
      <c r="B384" s="164"/>
      <c r="C384" s="99"/>
      <c r="D384" s="82"/>
      <c r="E384" s="119"/>
      <c r="F384" s="119"/>
      <c r="G384" s="75"/>
    </row>
    <row r="385" spans="1:7" s="34" customFormat="1" x14ac:dyDescent="0.2">
      <c r="A385" s="59"/>
      <c r="B385" s="164"/>
      <c r="C385" s="99"/>
      <c r="D385" s="82"/>
      <c r="E385" s="119"/>
      <c r="F385" s="119"/>
      <c r="G385" s="75"/>
    </row>
    <row r="386" spans="1:7" s="34" customFormat="1" x14ac:dyDescent="0.2">
      <c r="A386" s="59"/>
      <c r="B386" s="164"/>
      <c r="C386" s="99"/>
      <c r="D386" s="82"/>
      <c r="E386" s="119"/>
      <c r="F386" s="119"/>
      <c r="G386" s="75"/>
    </row>
    <row r="387" spans="1:7" s="34" customFormat="1" x14ac:dyDescent="0.2">
      <c r="A387" s="59"/>
      <c r="B387" s="164"/>
      <c r="C387" s="99"/>
      <c r="D387" s="82"/>
      <c r="E387" s="119"/>
      <c r="F387" s="119"/>
      <c r="G387" s="75"/>
    </row>
    <row r="388" spans="1:7" s="34" customFormat="1" x14ac:dyDescent="0.2">
      <c r="A388" s="59"/>
      <c r="B388" s="164"/>
      <c r="C388" s="99"/>
      <c r="D388" s="82"/>
      <c r="E388" s="119"/>
      <c r="F388" s="119"/>
      <c r="G388" s="75"/>
    </row>
    <row r="389" spans="1:7" s="34" customFormat="1" x14ac:dyDescent="0.2">
      <c r="A389" s="59"/>
      <c r="B389" s="164"/>
      <c r="C389" s="99"/>
      <c r="D389" s="82"/>
      <c r="E389" s="119"/>
      <c r="F389" s="119"/>
      <c r="G389" s="75"/>
    </row>
    <row r="390" spans="1:7" s="34" customFormat="1" x14ac:dyDescent="0.2">
      <c r="A390" s="59"/>
      <c r="B390" s="164"/>
      <c r="C390" s="99"/>
      <c r="D390" s="82"/>
      <c r="E390" s="119"/>
      <c r="F390" s="119"/>
      <c r="G390" s="75"/>
    </row>
    <row r="391" spans="1:7" s="34" customFormat="1" x14ac:dyDescent="0.2">
      <c r="A391" s="59"/>
      <c r="B391" s="164"/>
      <c r="C391" s="99"/>
      <c r="D391" s="82"/>
      <c r="E391" s="119"/>
      <c r="F391" s="119"/>
      <c r="G391" s="75"/>
    </row>
    <row r="392" spans="1:7" s="34" customFormat="1" x14ac:dyDescent="0.2">
      <c r="A392" s="59"/>
      <c r="B392" s="164"/>
      <c r="C392" s="99"/>
      <c r="D392" s="82"/>
      <c r="E392" s="119"/>
      <c r="F392" s="119"/>
      <c r="G392" s="75"/>
    </row>
    <row r="393" spans="1:7" s="34" customFormat="1" x14ac:dyDescent="0.2">
      <c r="A393" s="59"/>
      <c r="B393" s="164"/>
      <c r="C393" s="99"/>
      <c r="D393" s="82"/>
      <c r="E393" s="119"/>
      <c r="F393" s="119"/>
      <c r="G393" s="75"/>
    </row>
    <row r="394" spans="1:7" s="34" customFormat="1" x14ac:dyDescent="0.2">
      <c r="A394" s="59"/>
      <c r="B394" s="164"/>
      <c r="C394" s="99"/>
      <c r="D394" s="82"/>
      <c r="E394" s="119"/>
      <c r="F394" s="119"/>
      <c r="G394" s="75"/>
    </row>
    <row r="395" spans="1:7" s="34" customFormat="1" x14ac:dyDescent="0.2">
      <c r="A395" s="59"/>
      <c r="B395" s="164"/>
      <c r="C395" s="99"/>
      <c r="D395" s="82"/>
      <c r="E395" s="119"/>
      <c r="F395" s="119"/>
      <c r="G395" s="75"/>
    </row>
    <row r="396" spans="1:7" s="34" customFormat="1" x14ac:dyDescent="0.2">
      <c r="A396" s="59"/>
      <c r="B396" s="164"/>
      <c r="C396" s="99"/>
      <c r="D396" s="82"/>
      <c r="E396" s="119"/>
      <c r="F396" s="119"/>
      <c r="G396" s="75"/>
    </row>
    <row r="397" spans="1:7" s="34" customFormat="1" x14ac:dyDescent="0.2">
      <c r="A397" s="59"/>
      <c r="B397" s="164"/>
      <c r="C397" s="99"/>
      <c r="D397" s="82"/>
      <c r="E397" s="119"/>
      <c r="F397" s="119"/>
      <c r="G397" s="75"/>
    </row>
    <row r="398" spans="1:7" s="34" customFormat="1" x14ac:dyDescent="0.2">
      <c r="A398" s="59"/>
      <c r="B398" s="164"/>
      <c r="C398" s="99"/>
      <c r="D398" s="82"/>
      <c r="E398" s="119"/>
      <c r="F398" s="119"/>
      <c r="G398" s="75"/>
    </row>
    <row r="399" spans="1:7" s="34" customFormat="1" x14ac:dyDescent="0.2">
      <c r="A399" s="59"/>
      <c r="B399" s="164"/>
      <c r="C399" s="99"/>
      <c r="D399" s="82"/>
      <c r="E399" s="119"/>
      <c r="F399" s="119"/>
      <c r="G399" s="75"/>
    </row>
    <row r="400" spans="1:7" s="34" customFormat="1" x14ac:dyDescent="0.2">
      <c r="A400" s="59"/>
      <c r="B400" s="164"/>
      <c r="C400" s="99"/>
      <c r="D400" s="82"/>
      <c r="E400" s="119"/>
      <c r="F400" s="119"/>
      <c r="G400" s="75"/>
    </row>
    <row r="401" spans="1:7" s="34" customFormat="1" x14ac:dyDescent="0.2">
      <c r="A401" s="59"/>
      <c r="B401" s="164"/>
      <c r="C401" s="99"/>
      <c r="D401" s="82"/>
      <c r="E401" s="119"/>
      <c r="F401" s="119"/>
      <c r="G401" s="75"/>
    </row>
    <row r="402" spans="1:7" s="34" customFormat="1" x14ac:dyDescent="0.2">
      <c r="A402" s="59"/>
      <c r="B402" s="164"/>
      <c r="C402" s="99"/>
      <c r="D402" s="82"/>
      <c r="E402" s="119"/>
      <c r="F402" s="119"/>
      <c r="G402" s="75"/>
    </row>
    <row r="403" spans="1:7" s="34" customFormat="1" x14ac:dyDescent="0.2">
      <c r="A403" s="59"/>
      <c r="B403" s="164"/>
      <c r="C403" s="99"/>
      <c r="D403" s="82"/>
      <c r="E403" s="119"/>
      <c r="F403" s="119"/>
      <c r="G403" s="75"/>
    </row>
    <row r="404" spans="1:7" s="34" customFormat="1" x14ac:dyDescent="0.2">
      <c r="A404" s="59"/>
      <c r="B404" s="164"/>
      <c r="C404" s="99"/>
      <c r="D404" s="82"/>
      <c r="E404" s="119"/>
      <c r="F404" s="119"/>
      <c r="G404" s="75"/>
    </row>
    <row r="405" spans="1:7" s="34" customFormat="1" x14ac:dyDescent="0.2">
      <c r="A405" s="59"/>
      <c r="B405" s="164"/>
      <c r="C405" s="99"/>
      <c r="D405" s="82"/>
      <c r="E405" s="119"/>
      <c r="F405" s="119"/>
      <c r="G405" s="75"/>
    </row>
    <row r="406" spans="1:7" s="34" customFormat="1" x14ac:dyDescent="0.2">
      <c r="A406" s="59"/>
      <c r="B406" s="164"/>
      <c r="C406" s="99"/>
      <c r="D406" s="82"/>
      <c r="E406" s="119"/>
      <c r="F406" s="119"/>
      <c r="G406" s="75"/>
    </row>
    <row r="407" spans="1:7" s="34" customFormat="1" x14ac:dyDescent="0.2">
      <c r="A407" s="59"/>
      <c r="B407" s="164"/>
      <c r="C407" s="99"/>
      <c r="D407" s="82"/>
      <c r="E407" s="119"/>
      <c r="F407" s="119"/>
      <c r="G407" s="75"/>
    </row>
    <row r="408" spans="1:7" s="34" customFormat="1" x14ac:dyDescent="0.2">
      <c r="A408" s="59"/>
      <c r="B408" s="164"/>
      <c r="C408" s="99"/>
      <c r="D408" s="82"/>
      <c r="E408" s="119"/>
      <c r="F408" s="119"/>
      <c r="G408" s="75"/>
    </row>
    <row r="409" spans="1:7" s="34" customFormat="1" x14ac:dyDescent="0.2">
      <c r="A409" s="59"/>
      <c r="B409" s="164"/>
      <c r="C409" s="99"/>
      <c r="D409" s="82"/>
      <c r="E409" s="119"/>
      <c r="F409" s="119"/>
      <c r="G409" s="75"/>
    </row>
    <row r="410" spans="1:7" s="34" customFormat="1" x14ac:dyDescent="0.2">
      <c r="A410" s="59"/>
      <c r="B410" s="164"/>
      <c r="C410" s="99"/>
      <c r="D410" s="82"/>
      <c r="E410" s="119"/>
      <c r="F410" s="119"/>
      <c r="G410" s="75"/>
    </row>
    <row r="411" spans="1:7" s="34" customFormat="1" x14ac:dyDescent="0.2">
      <c r="A411" s="59"/>
      <c r="B411" s="164"/>
      <c r="C411" s="99"/>
      <c r="D411" s="82"/>
      <c r="E411" s="119"/>
      <c r="F411" s="119"/>
      <c r="G411" s="75"/>
    </row>
    <row r="412" spans="1:7" s="34" customFormat="1" x14ac:dyDescent="0.2">
      <c r="A412" s="59"/>
      <c r="B412" s="164"/>
      <c r="C412" s="99"/>
      <c r="D412" s="82"/>
      <c r="E412" s="119"/>
      <c r="F412" s="119"/>
      <c r="G412" s="75"/>
    </row>
    <row r="413" spans="1:7" s="34" customFormat="1" x14ac:dyDescent="0.2">
      <c r="A413" s="59"/>
      <c r="B413" s="164"/>
      <c r="C413" s="99"/>
      <c r="D413" s="82"/>
      <c r="E413" s="119"/>
      <c r="F413" s="119"/>
      <c r="G413" s="75"/>
    </row>
    <row r="414" spans="1:7" s="34" customFormat="1" x14ac:dyDescent="0.2">
      <c r="A414" s="59"/>
      <c r="B414" s="164"/>
      <c r="C414" s="99"/>
      <c r="D414" s="82"/>
      <c r="E414" s="119"/>
      <c r="F414" s="119"/>
      <c r="G414" s="75"/>
    </row>
    <row r="415" spans="1:7" s="34" customFormat="1" x14ac:dyDescent="0.2">
      <c r="A415" s="59"/>
      <c r="B415" s="164"/>
      <c r="C415" s="99"/>
      <c r="D415" s="82"/>
      <c r="E415" s="119"/>
      <c r="F415" s="119"/>
      <c r="G415" s="75"/>
    </row>
    <row r="416" spans="1:7" s="34" customFormat="1" x14ac:dyDescent="0.2">
      <c r="A416" s="59"/>
      <c r="B416" s="164"/>
      <c r="C416" s="99"/>
      <c r="D416" s="82"/>
      <c r="E416" s="119"/>
      <c r="F416" s="119"/>
      <c r="G416" s="75"/>
    </row>
    <row r="417" spans="1:7" s="34" customFormat="1" x14ac:dyDescent="0.2">
      <c r="A417" s="59"/>
      <c r="B417" s="164"/>
      <c r="C417" s="99"/>
      <c r="D417" s="82"/>
      <c r="E417" s="119"/>
      <c r="F417" s="119"/>
      <c r="G417" s="75"/>
    </row>
    <row r="418" spans="1:7" s="34" customFormat="1" x14ac:dyDescent="0.2">
      <c r="A418" s="59"/>
      <c r="B418" s="164"/>
      <c r="C418" s="99"/>
      <c r="D418" s="82"/>
      <c r="E418" s="119"/>
      <c r="F418" s="119"/>
      <c r="G418" s="75"/>
    </row>
    <row r="419" spans="1:7" s="34" customFormat="1" x14ac:dyDescent="0.2">
      <c r="A419" s="59"/>
      <c r="B419" s="164"/>
      <c r="C419" s="99"/>
      <c r="D419" s="82"/>
      <c r="E419" s="119"/>
      <c r="F419" s="119"/>
      <c r="G419" s="75"/>
    </row>
    <row r="420" spans="1:7" s="34" customFormat="1" x14ac:dyDescent="0.2">
      <c r="A420" s="59"/>
      <c r="B420" s="164"/>
      <c r="C420" s="99"/>
      <c r="D420" s="82"/>
      <c r="E420" s="119"/>
      <c r="F420" s="119"/>
      <c r="G420" s="75"/>
    </row>
    <row r="421" spans="1:7" s="34" customFormat="1" x14ac:dyDescent="0.2">
      <c r="A421" s="59"/>
      <c r="B421" s="164"/>
      <c r="C421" s="99"/>
      <c r="D421" s="82"/>
      <c r="E421" s="119"/>
      <c r="F421" s="119"/>
      <c r="G421" s="75"/>
    </row>
    <row r="422" spans="1:7" s="34" customFormat="1" x14ac:dyDescent="0.2">
      <c r="A422" s="59"/>
      <c r="B422" s="164"/>
      <c r="C422" s="99"/>
      <c r="D422" s="82"/>
      <c r="E422" s="119"/>
      <c r="F422" s="119"/>
      <c r="G422" s="75"/>
    </row>
    <row r="423" spans="1:7" s="34" customFormat="1" x14ac:dyDescent="0.2">
      <c r="A423" s="59"/>
      <c r="B423" s="164"/>
      <c r="C423" s="99"/>
      <c r="D423" s="82"/>
      <c r="E423" s="119"/>
      <c r="F423" s="119"/>
      <c r="G423" s="75"/>
    </row>
    <row r="424" spans="1:7" s="34" customFormat="1" x14ac:dyDescent="0.2">
      <c r="A424" s="59"/>
      <c r="B424" s="164"/>
      <c r="C424" s="99"/>
      <c r="D424" s="82"/>
      <c r="E424" s="119"/>
      <c r="F424" s="119"/>
      <c r="G424" s="75"/>
    </row>
    <row r="425" spans="1:7" s="34" customFormat="1" x14ac:dyDescent="0.2">
      <c r="A425" s="59"/>
      <c r="B425" s="164"/>
      <c r="C425" s="99"/>
      <c r="D425" s="82"/>
      <c r="E425" s="119"/>
      <c r="F425" s="119"/>
      <c r="G425" s="75"/>
    </row>
    <row r="426" spans="1:7" s="34" customFormat="1" x14ac:dyDescent="0.2">
      <c r="A426" s="59"/>
      <c r="B426" s="164"/>
      <c r="C426" s="99"/>
      <c r="D426" s="82"/>
      <c r="E426" s="119"/>
      <c r="F426" s="119"/>
      <c r="G426" s="75"/>
    </row>
    <row r="427" spans="1:7" s="34" customFormat="1" x14ac:dyDescent="0.2">
      <c r="A427" s="59"/>
      <c r="B427" s="164"/>
      <c r="C427" s="99"/>
      <c r="D427" s="82"/>
      <c r="E427" s="119"/>
      <c r="F427" s="119"/>
      <c r="G427" s="75"/>
    </row>
    <row r="428" spans="1:7" s="34" customFormat="1" x14ac:dyDescent="0.2">
      <c r="A428" s="59"/>
      <c r="B428" s="164"/>
      <c r="C428" s="99"/>
      <c r="D428" s="82"/>
      <c r="E428" s="119"/>
      <c r="F428" s="119"/>
      <c r="G428" s="75"/>
    </row>
    <row r="429" spans="1:7" s="34" customFormat="1" x14ac:dyDescent="0.2">
      <c r="A429" s="59"/>
      <c r="B429" s="164"/>
      <c r="C429" s="99"/>
      <c r="D429" s="82"/>
      <c r="E429" s="119"/>
      <c r="F429" s="119"/>
      <c r="G429" s="75"/>
    </row>
    <row r="430" spans="1:7" s="34" customFormat="1" x14ac:dyDescent="0.2">
      <c r="A430" s="59"/>
      <c r="B430" s="164"/>
      <c r="C430" s="99"/>
      <c r="D430" s="82"/>
      <c r="E430" s="119"/>
      <c r="F430" s="119"/>
      <c r="G430" s="75"/>
    </row>
    <row r="431" spans="1:7" s="34" customFormat="1" x14ac:dyDescent="0.2">
      <c r="A431" s="59"/>
      <c r="B431" s="164"/>
      <c r="C431" s="99"/>
      <c r="D431" s="82"/>
      <c r="E431" s="119"/>
      <c r="F431" s="119"/>
      <c r="G431" s="75"/>
    </row>
    <row r="432" spans="1:7" s="34" customFormat="1" x14ac:dyDescent="0.2">
      <c r="A432" s="59"/>
      <c r="B432" s="164"/>
      <c r="C432" s="99"/>
      <c r="D432" s="82"/>
      <c r="E432" s="119"/>
      <c r="F432" s="119"/>
      <c r="G432" s="75"/>
    </row>
    <row r="433" spans="1:7" s="34" customFormat="1" x14ac:dyDescent="0.2">
      <c r="A433" s="59"/>
      <c r="B433" s="164"/>
      <c r="C433" s="99"/>
      <c r="D433" s="82"/>
      <c r="E433" s="119"/>
      <c r="F433" s="119"/>
      <c r="G433" s="75"/>
    </row>
    <row r="434" spans="1:7" s="34" customFormat="1" x14ac:dyDescent="0.2">
      <c r="A434" s="59"/>
      <c r="B434" s="164"/>
      <c r="C434" s="99"/>
      <c r="D434" s="82"/>
      <c r="E434" s="119"/>
      <c r="F434" s="119"/>
      <c r="G434" s="75"/>
    </row>
    <row r="435" spans="1:7" s="34" customFormat="1" x14ac:dyDescent="0.2">
      <c r="A435" s="59"/>
      <c r="B435" s="164"/>
      <c r="C435" s="99"/>
      <c r="D435" s="82"/>
      <c r="E435" s="119"/>
      <c r="F435" s="119"/>
      <c r="G435" s="75"/>
    </row>
    <row r="436" spans="1:7" s="34" customFormat="1" x14ac:dyDescent="0.2">
      <c r="A436" s="59"/>
      <c r="B436" s="164"/>
      <c r="C436" s="99"/>
      <c r="D436" s="82"/>
      <c r="E436" s="119"/>
      <c r="F436" s="119"/>
      <c r="G436" s="75"/>
    </row>
    <row r="437" spans="1:7" s="34" customFormat="1" x14ac:dyDescent="0.2">
      <c r="A437" s="59"/>
      <c r="B437" s="164"/>
      <c r="C437" s="99"/>
      <c r="D437" s="82"/>
      <c r="E437" s="119"/>
      <c r="F437" s="119"/>
      <c r="G437" s="75"/>
    </row>
    <row r="438" spans="1:7" s="34" customFormat="1" x14ac:dyDescent="0.2">
      <c r="A438" s="59"/>
      <c r="B438" s="164"/>
      <c r="C438" s="99"/>
      <c r="D438" s="82"/>
      <c r="E438" s="119"/>
      <c r="F438" s="119"/>
      <c r="G438" s="75"/>
    </row>
    <row r="439" spans="1:7" s="34" customFormat="1" x14ac:dyDescent="0.2">
      <c r="A439" s="59"/>
      <c r="B439" s="164"/>
      <c r="C439" s="99"/>
      <c r="D439" s="82"/>
      <c r="E439" s="119"/>
      <c r="F439" s="119"/>
      <c r="G439" s="75"/>
    </row>
    <row r="440" spans="1:7" s="34" customFormat="1" x14ac:dyDescent="0.2">
      <c r="A440" s="59"/>
      <c r="B440" s="164"/>
      <c r="C440" s="99"/>
      <c r="D440" s="82"/>
      <c r="E440" s="119"/>
      <c r="F440" s="119"/>
      <c r="G440" s="75"/>
    </row>
    <row r="441" spans="1:7" s="34" customFormat="1" x14ac:dyDescent="0.2">
      <c r="A441" s="59"/>
      <c r="B441" s="164"/>
      <c r="C441" s="99"/>
      <c r="D441" s="82"/>
      <c r="E441" s="119"/>
      <c r="F441" s="119"/>
      <c r="G441" s="75"/>
    </row>
    <row r="442" spans="1:7" s="34" customFormat="1" x14ac:dyDescent="0.2">
      <c r="A442" s="59"/>
      <c r="B442" s="164"/>
      <c r="C442" s="99"/>
      <c r="D442" s="82"/>
      <c r="E442" s="119"/>
      <c r="F442" s="119"/>
      <c r="G442" s="75"/>
    </row>
    <row r="443" spans="1:7" s="34" customFormat="1" x14ac:dyDescent="0.2">
      <c r="A443" s="59"/>
      <c r="B443" s="164"/>
      <c r="C443" s="99"/>
      <c r="D443" s="82"/>
      <c r="E443" s="119"/>
      <c r="F443" s="119"/>
      <c r="G443" s="75"/>
    </row>
    <row r="444" spans="1:7" s="34" customFormat="1" x14ac:dyDescent="0.2">
      <c r="A444" s="59"/>
      <c r="B444" s="164"/>
      <c r="C444" s="99"/>
      <c r="D444" s="82"/>
      <c r="E444" s="119"/>
      <c r="F444" s="119"/>
      <c r="G444" s="75"/>
    </row>
    <row r="445" spans="1:7" s="34" customFormat="1" x14ac:dyDescent="0.2">
      <c r="A445" s="59"/>
      <c r="B445" s="164"/>
      <c r="C445" s="99"/>
      <c r="D445" s="82"/>
      <c r="E445" s="119"/>
      <c r="F445" s="119"/>
      <c r="G445" s="75"/>
    </row>
    <row r="446" spans="1:7" s="34" customFormat="1" x14ac:dyDescent="0.2">
      <c r="A446" s="59"/>
      <c r="B446" s="164"/>
      <c r="C446" s="99"/>
      <c r="D446" s="82"/>
      <c r="E446" s="119"/>
      <c r="F446" s="119"/>
      <c r="G446" s="75"/>
    </row>
    <row r="447" spans="1:7" s="34" customFormat="1" x14ac:dyDescent="0.2">
      <c r="A447" s="59"/>
      <c r="B447" s="164"/>
      <c r="C447" s="99"/>
      <c r="D447" s="82"/>
      <c r="E447" s="119"/>
      <c r="F447" s="119"/>
      <c r="G447" s="75"/>
    </row>
    <row r="448" spans="1:7" s="34" customFormat="1" x14ac:dyDescent="0.2">
      <c r="A448" s="59"/>
      <c r="B448" s="164"/>
      <c r="C448" s="99"/>
      <c r="D448" s="82"/>
      <c r="E448" s="119"/>
      <c r="F448" s="119"/>
      <c r="G448" s="75"/>
    </row>
    <row r="449" spans="1:7" s="34" customFormat="1" x14ac:dyDescent="0.2">
      <c r="A449" s="59"/>
      <c r="B449" s="164"/>
      <c r="C449" s="99"/>
      <c r="D449" s="82"/>
      <c r="E449" s="119"/>
      <c r="F449" s="119"/>
      <c r="G449" s="75"/>
    </row>
    <row r="450" spans="1:7" s="34" customFormat="1" x14ac:dyDescent="0.2">
      <c r="A450" s="59"/>
      <c r="B450" s="164"/>
      <c r="C450" s="99"/>
      <c r="D450" s="82"/>
      <c r="E450" s="119"/>
      <c r="F450" s="119"/>
      <c r="G450" s="75"/>
    </row>
    <row r="451" spans="1:7" s="34" customFormat="1" x14ac:dyDescent="0.2">
      <c r="A451" s="59"/>
      <c r="B451" s="164"/>
      <c r="C451" s="99"/>
      <c r="D451" s="82"/>
      <c r="E451" s="119"/>
      <c r="F451" s="119"/>
      <c r="G451" s="75"/>
    </row>
    <row r="452" spans="1:7" s="34" customFormat="1" x14ac:dyDescent="0.2">
      <c r="A452" s="59"/>
      <c r="B452" s="164"/>
      <c r="C452" s="99"/>
      <c r="D452" s="82"/>
      <c r="E452" s="119"/>
      <c r="F452" s="119"/>
      <c r="G452" s="75"/>
    </row>
    <row r="453" spans="1:7" s="34" customFormat="1" x14ac:dyDescent="0.2">
      <c r="A453" s="59"/>
      <c r="B453" s="164"/>
      <c r="C453" s="99"/>
      <c r="D453" s="82"/>
      <c r="E453" s="119"/>
      <c r="F453" s="119"/>
      <c r="G453" s="75"/>
    </row>
    <row r="454" spans="1:7" s="34" customFormat="1" x14ac:dyDescent="0.2">
      <c r="A454" s="59"/>
      <c r="B454" s="164"/>
      <c r="C454" s="99"/>
      <c r="D454" s="82"/>
      <c r="E454" s="119"/>
      <c r="F454" s="119"/>
      <c r="G454" s="75"/>
    </row>
    <row r="455" spans="1:7" s="34" customFormat="1" x14ac:dyDescent="0.2">
      <c r="A455" s="59"/>
      <c r="B455" s="164"/>
      <c r="C455" s="99"/>
      <c r="D455" s="82"/>
      <c r="E455" s="119"/>
      <c r="F455" s="119"/>
      <c r="G455" s="75"/>
    </row>
    <row r="456" spans="1:7" s="34" customFormat="1" x14ac:dyDescent="0.2">
      <c r="A456" s="59"/>
      <c r="B456" s="164"/>
      <c r="C456" s="99"/>
      <c r="D456" s="82"/>
      <c r="E456" s="119"/>
      <c r="F456" s="119"/>
      <c r="G456" s="75"/>
    </row>
    <row r="457" spans="1:7" s="34" customFormat="1" x14ac:dyDescent="0.2">
      <c r="A457" s="59"/>
      <c r="B457" s="164"/>
      <c r="C457" s="99"/>
      <c r="D457" s="82"/>
      <c r="E457" s="119"/>
      <c r="F457" s="119"/>
      <c r="G457" s="75"/>
    </row>
    <row r="458" spans="1:7" s="34" customFormat="1" x14ac:dyDescent="0.2">
      <c r="A458" s="59"/>
      <c r="B458" s="164"/>
      <c r="C458" s="99"/>
      <c r="D458" s="82"/>
      <c r="E458" s="119"/>
      <c r="F458" s="119"/>
      <c r="G458" s="75"/>
    </row>
    <row r="459" spans="1:7" s="34" customFormat="1" x14ac:dyDescent="0.2">
      <c r="A459" s="59"/>
      <c r="B459" s="164"/>
      <c r="C459" s="99"/>
      <c r="D459" s="82"/>
      <c r="E459" s="119"/>
      <c r="F459" s="119"/>
      <c r="G459" s="75"/>
    </row>
    <row r="460" spans="1:7" s="34" customFormat="1" x14ac:dyDescent="0.2">
      <c r="A460" s="59"/>
      <c r="B460" s="164"/>
      <c r="C460" s="99"/>
      <c r="D460" s="82"/>
      <c r="E460" s="119"/>
      <c r="F460" s="119"/>
      <c r="G460" s="75"/>
    </row>
    <row r="461" spans="1:7" s="34" customFormat="1" x14ac:dyDescent="0.2">
      <c r="A461" s="59"/>
      <c r="B461" s="164"/>
      <c r="C461" s="99"/>
      <c r="D461" s="82"/>
      <c r="E461" s="119"/>
      <c r="F461" s="119"/>
      <c r="G461" s="75"/>
    </row>
    <row r="462" spans="1:7" s="34" customFormat="1" x14ac:dyDescent="0.2">
      <c r="A462" s="59"/>
      <c r="B462" s="164"/>
      <c r="C462" s="99"/>
      <c r="D462" s="82"/>
      <c r="E462" s="119"/>
      <c r="F462" s="119"/>
      <c r="G462" s="75"/>
    </row>
    <row r="463" spans="1:7" s="34" customFormat="1" x14ac:dyDescent="0.2">
      <c r="A463" s="59"/>
      <c r="B463" s="164"/>
      <c r="C463" s="99"/>
      <c r="D463" s="82"/>
      <c r="E463" s="119"/>
      <c r="F463" s="119"/>
      <c r="G463" s="75"/>
    </row>
    <row r="464" spans="1:7" s="34" customFormat="1" x14ac:dyDescent="0.2">
      <c r="A464" s="59"/>
      <c r="B464" s="164"/>
      <c r="C464" s="99"/>
      <c r="D464" s="82"/>
      <c r="E464" s="119"/>
      <c r="F464" s="119"/>
      <c r="G464" s="75"/>
    </row>
    <row r="465" spans="1:7" s="34" customFormat="1" x14ac:dyDescent="0.2">
      <c r="A465" s="59"/>
      <c r="B465" s="164"/>
      <c r="C465" s="99"/>
      <c r="D465" s="82"/>
      <c r="E465" s="119"/>
      <c r="F465" s="119"/>
      <c r="G465" s="75"/>
    </row>
    <row r="466" spans="1:7" s="34" customFormat="1" x14ac:dyDescent="0.2">
      <c r="A466" s="59"/>
      <c r="B466" s="164"/>
      <c r="C466" s="99"/>
      <c r="D466" s="82"/>
      <c r="E466" s="119"/>
      <c r="F466" s="119"/>
      <c r="G466" s="75"/>
    </row>
    <row r="467" spans="1:7" s="34" customFormat="1" x14ac:dyDescent="0.2">
      <c r="A467" s="59"/>
      <c r="B467" s="164"/>
      <c r="C467" s="99"/>
      <c r="D467" s="82"/>
      <c r="E467" s="119"/>
      <c r="F467" s="119"/>
      <c r="G467" s="75"/>
    </row>
    <row r="468" spans="1:7" s="34" customFormat="1" x14ac:dyDescent="0.2">
      <c r="A468" s="59"/>
      <c r="B468" s="164"/>
      <c r="C468" s="99"/>
      <c r="D468" s="82"/>
      <c r="E468" s="119"/>
      <c r="F468" s="119"/>
      <c r="G468" s="75"/>
    </row>
    <row r="469" spans="1:7" s="34" customFormat="1" x14ac:dyDescent="0.2">
      <c r="A469" s="59"/>
      <c r="B469" s="164"/>
      <c r="C469" s="99"/>
      <c r="D469" s="82"/>
      <c r="E469" s="119"/>
      <c r="F469" s="119"/>
      <c r="G469" s="75"/>
    </row>
    <row r="470" spans="1:7" s="34" customFormat="1" x14ac:dyDescent="0.2">
      <c r="A470" s="59"/>
      <c r="B470" s="164"/>
      <c r="C470" s="99"/>
      <c r="D470" s="82"/>
      <c r="E470" s="119"/>
      <c r="F470" s="119"/>
      <c r="G470" s="75"/>
    </row>
    <row r="471" spans="1:7" s="34" customFormat="1" x14ac:dyDescent="0.2">
      <c r="A471" s="59"/>
      <c r="B471" s="164"/>
      <c r="C471" s="99"/>
      <c r="D471" s="82"/>
      <c r="E471" s="119"/>
      <c r="F471" s="119"/>
      <c r="G471" s="75"/>
    </row>
    <row r="472" spans="1:7" s="34" customFormat="1" x14ac:dyDescent="0.2">
      <c r="A472" s="59"/>
      <c r="B472" s="164"/>
      <c r="C472" s="99"/>
      <c r="D472" s="82"/>
      <c r="E472" s="119"/>
      <c r="F472" s="119"/>
      <c r="G472" s="75"/>
    </row>
    <row r="473" spans="1:7" s="34" customFormat="1" x14ac:dyDescent="0.2">
      <c r="A473" s="59"/>
      <c r="B473" s="164"/>
      <c r="C473" s="99"/>
      <c r="D473" s="82"/>
      <c r="E473" s="119"/>
      <c r="F473" s="119"/>
      <c r="G473" s="75"/>
    </row>
    <row r="474" spans="1:7" s="34" customFormat="1" x14ac:dyDescent="0.2">
      <c r="A474" s="59"/>
      <c r="B474" s="164"/>
      <c r="C474" s="99"/>
      <c r="D474" s="82"/>
      <c r="E474" s="119"/>
      <c r="F474" s="119"/>
      <c r="G474" s="75"/>
    </row>
    <row r="475" spans="1:7" s="34" customFormat="1" x14ac:dyDescent="0.2">
      <c r="A475" s="59"/>
      <c r="B475" s="164"/>
      <c r="C475" s="99"/>
      <c r="D475" s="82"/>
      <c r="E475" s="119"/>
      <c r="F475" s="119"/>
      <c r="G475" s="75"/>
    </row>
    <row r="476" spans="1:7" s="34" customFormat="1" x14ac:dyDescent="0.2">
      <c r="A476" s="59"/>
      <c r="B476" s="164"/>
      <c r="C476" s="99"/>
      <c r="D476" s="82"/>
      <c r="E476" s="119"/>
      <c r="F476" s="119"/>
      <c r="G476" s="75"/>
    </row>
    <row r="477" spans="1:7" s="34" customFormat="1" x14ac:dyDescent="0.2">
      <c r="A477" s="59"/>
      <c r="B477" s="164"/>
      <c r="C477" s="99"/>
      <c r="D477" s="82"/>
      <c r="E477" s="119"/>
      <c r="F477" s="119"/>
      <c r="G477" s="75"/>
    </row>
    <row r="478" spans="1:7" s="34" customFormat="1" x14ac:dyDescent="0.2">
      <c r="A478" s="59"/>
      <c r="B478" s="164"/>
      <c r="C478" s="99"/>
      <c r="D478" s="82"/>
      <c r="E478" s="119"/>
      <c r="F478" s="119"/>
      <c r="G478" s="75"/>
    </row>
    <row r="479" spans="1:7" s="34" customFormat="1" x14ac:dyDescent="0.2">
      <c r="A479" s="59"/>
      <c r="B479" s="164"/>
      <c r="C479" s="99"/>
      <c r="D479" s="82"/>
      <c r="E479" s="119"/>
      <c r="F479" s="119"/>
      <c r="G479" s="75"/>
    </row>
    <row r="480" spans="1:7" s="34" customFormat="1" x14ac:dyDescent="0.2">
      <c r="A480" s="59"/>
      <c r="B480" s="164"/>
      <c r="C480" s="99"/>
      <c r="D480" s="82"/>
      <c r="E480" s="119"/>
      <c r="F480" s="119"/>
      <c r="G480" s="75"/>
    </row>
    <row r="481" spans="1:7" s="34" customFormat="1" x14ac:dyDescent="0.2">
      <c r="A481" s="59"/>
      <c r="B481" s="164"/>
      <c r="C481" s="99"/>
      <c r="D481" s="82"/>
      <c r="E481" s="119"/>
      <c r="F481" s="119"/>
      <c r="G481" s="75"/>
    </row>
    <row r="482" spans="1:7" s="34" customFormat="1" x14ac:dyDescent="0.2">
      <c r="A482" s="59"/>
      <c r="B482" s="164"/>
      <c r="C482" s="99"/>
      <c r="D482" s="82"/>
      <c r="E482" s="119"/>
      <c r="F482" s="119"/>
      <c r="G482" s="75"/>
    </row>
    <row r="483" spans="1:7" s="34" customFormat="1" x14ac:dyDescent="0.2">
      <c r="A483" s="59"/>
      <c r="B483" s="164"/>
      <c r="C483" s="99"/>
      <c r="D483" s="82"/>
      <c r="E483" s="119"/>
      <c r="F483" s="119"/>
      <c r="G483" s="75"/>
    </row>
    <row r="484" spans="1:7" s="34" customFormat="1" x14ac:dyDescent="0.2">
      <c r="A484" s="59"/>
      <c r="B484" s="164"/>
      <c r="C484" s="99"/>
      <c r="D484" s="82"/>
      <c r="E484" s="119"/>
      <c r="F484" s="119"/>
      <c r="G484" s="75"/>
    </row>
    <row r="485" spans="1:7" s="34" customFormat="1" x14ac:dyDescent="0.2">
      <c r="A485" s="59"/>
      <c r="B485" s="164"/>
      <c r="C485" s="99"/>
      <c r="D485" s="82"/>
      <c r="E485" s="119"/>
      <c r="F485" s="119"/>
      <c r="G485" s="75"/>
    </row>
    <row r="486" spans="1:7" s="34" customFormat="1" x14ac:dyDescent="0.2">
      <c r="A486" s="59"/>
      <c r="B486" s="164"/>
      <c r="C486" s="99"/>
      <c r="D486" s="82"/>
      <c r="E486" s="119"/>
      <c r="F486" s="119"/>
      <c r="G486" s="75"/>
    </row>
    <row r="487" spans="1:7" s="34" customFormat="1" x14ac:dyDescent="0.2">
      <c r="A487" s="59"/>
      <c r="B487" s="164"/>
      <c r="C487" s="99"/>
      <c r="D487" s="82"/>
      <c r="E487" s="119"/>
      <c r="F487" s="119"/>
      <c r="G487" s="75"/>
    </row>
    <row r="488" spans="1:7" s="34" customFormat="1" x14ac:dyDescent="0.2">
      <c r="A488" s="59"/>
      <c r="B488" s="164"/>
      <c r="C488" s="99"/>
      <c r="D488" s="82"/>
      <c r="E488" s="119"/>
      <c r="F488" s="119"/>
      <c r="G488" s="75"/>
    </row>
    <row r="489" spans="1:7" s="34" customFormat="1" x14ac:dyDescent="0.2">
      <c r="A489" s="59"/>
      <c r="B489" s="164"/>
      <c r="C489" s="99"/>
      <c r="D489" s="82"/>
      <c r="E489" s="119"/>
      <c r="F489" s="119"/>
      <c r="G489" s="75"/>
    </row>
    <row r="490" spans="1:7" s="34" customFormat="1" x14ac:dyDescent="0.2">
      <c r="A490" s="59"/>
      <c r="B490" s="164"/>
      <c r="C490" s="99"/>
      <c r="D490" s="82"/>
      <c r="E490" s="119"/>
      <c r="F490" s="119"/>
      <c r="G490" s="75"/>
    </row>
    <row r="491" spans="1:7" s="34" customFormat="1" x14ac:dyDescent="0.2">
      <c r="A491" s="59"/>
      <c r="B491" s="164"/>
      <c r="C491" s="99"/>
      <c r="D491" s="82"/>
      <c r="E491" s="119"/>
      <c r="F491" s="119"/>
      <c r="G491" s="75"/>
    </row>
    <row r="492" spans="1:7" s="34" customFormat="1" x14ac:dyDescent="0.2">
      <c r="A492" s="59"/>
      <c r="B492" s="164"/>
      <c r="C492" s="99"/>
      <c r="D492" s="82"/>
      <c r="E492" s="119"/>
      <c r="F492" s="119"/>
      <c r="G492" s="75"/>
    </row>
    <row r="493" spans="1:7" s="34" customFormat="1" x14ac:dyDescent="0.2">
      <c r="A493" s="59"/>
      <c r="B493" s="164"/>
      <c r="C493" s="99"/>
      <c r="D493" s="82"/>
      <c r="E493" s="119"/>
      <c r="F493" s="119"/>
      <c r="G493" s="75"/>
    </row>
    <row r="494" spans="1:7" s="34" customFormat="1" x14ac:dyDescent="0.2">
      <c r="A494" s="59"/>
      <c r="B494" s="164"/>
      <c r="C494" s="99"/>
      <c r="D494" s="82"/>
      <c r="E494" s="119"/>
      <c r="F494" s="119"/>
      <c r="G494" s="75"/>
    </row>
    <row r="495" spans="1:7" s="34" customFormat="1" x14ac:dyDescent="0.2">
      <c r="A495" s="59"/>
      <c r="B495" s="164"/>
      <c r="C495" s="99"/>
      <c r="D495" s="82"/>
      <c r="E495" s="119"/>
      <c r="F495" s="119"/>
      <c r="G495" s="75"/>
    </row>
    <row r="496" spans="1:7" s="34" customFormat="1" x14ac:dyDescent="0.2">
      <c r="A496" s="59"/>
      <c r="B496" s="164"/>
      <c r="C496" s="99"/>
      <c r="D496" s="82"/>
      <c r="E496" s="119"/>
      <c r="F496" s="119"/>
      <c r="G496" s="75"/>
    </row>
    <row r="497" spans="1:7" s="34" customFormat="1" x14ac:dyDescent="0.2">
      <c r="A497" s="59"/>
      <c r="B497" s="164"/>
      <c r="C497" s="99"/>
      <c r="D497" s="82"/>
      <c r="E497" s="119"/>
      <c r="F497" s="119"/>
      <c r="G497" s="75"/>
    </row>
    <row r="498" spans="1:7" s="34" customFormat="1" x14ac:dyDescent="0.2">
      <c r="A498" s="59"/>
      <c r="B498" s="164"/>
      <c r="C498" s="99"/>
      <c r="D498" s="82"/>
      <c r="E498" s="119"/>
      <c r="F498" s="119"/>
      <c r="G498" s="75"/>
    </row>
    <row r="499" spans="1:7" s="34" customFormat="1" x14ac:dyDescent="0.2">
      <c r="A499" s="59"/>
      <c r="B499" s="164"/>
      <c r="C499" s="99"/>
      <c r="D499" s="82"/>
      <c r="E499" s="119"/>
      <c r="F499" s="119"/>
      <c r="G499" s="75"/>
    </row>
    <row r="500" spans="1:7" s="34" customFormat="1" x14ac:dyDescent="0.2">
      <c r="A500" s="59"/>
      <c r="B500" s="164"/>
      <c r="C500" s="99"/>
      <c r="D500" s="82"/>
      <c r="E500" s="119"/>
      <c r="F500" s="119"/>
      <c r="G500" s="75"/>
    </row>
    <row r="501" spans="1:7" s="34" customFormat="1" x14ac:dyDescent="0.2">
      <c r="A501" s="59"/>
      <c r="B501" s="164"/>
      <c r="C501" s="99"/>
      <c r="D501" s="82"/>
      <c r="E501" s="119"/>
      <c r="F501" s="119"/>
      <c r="G501" s="75"/>
    </row>
    <row r="502" spans="1:7" s="34" customFormat="1" x14ac:dyDescent="0.2">
      <c r="A502" s="59"/>
      <c r="B502" s="164"/>
      <c r="C502" s="99"/>
      <c r="D502" s="82"/>
      <c r="E502" s="119"/>
      <c r="F502" s="119"/>
      <c r="G502" s="75"/>
    </row>
    <row r="503" spans="1:7" s="34" customFormat="1" x14ac:dyDescent="0.2">
      <c r="A503" s="59"/>
      <c r="B503" s="164"/>
      <c r="C503" s="99"/>
      <c r="D503" s="82"/>
      <c r="E503" s="119"/>
      <c r="F503" s="119"/>
      <c r="G503" s="75"/>
    </row>
    <row r="504" spans="1:7" s="34" customFormat="1" x14ac:dyDescent="0.2">
      <c r="A504" s="59"/>
      <c r="B504" s="164"/>
      <c r="C504" s="99"/>
      <c r="D504" s="82"/>
      <c r="E504" s="119"/>
      <c r="F504" s="119"/>
      <c r="G504" s="75"/>
    </row>
    <row r="505" spans="1:7" s="34" customFormat="1" x14ac:dyDescent="0.2">
      <c r="A505" s="59"/>
      <c r="B505" s="164"/>
      <c r="C505" s="99"/>
      <c r="D505" s="82"/>
      <c r="E505" s="119"/>
      <c r="F505" s="119"/>
      <c r="G505" s="75"/>
    </row>
    <row r="506" spans="1:7" s="34" customFormat="1" x14ac:dyDescent="0.2">
      <c r="A506" s="59"/>
      <c r="B506" s="164"/>
      <c r="C506" s="99"/>
      <c r="D506" s="82"/>
      <c r="E506" s="119"/>
      <c r="F506" s="119"/>
      <c r="G506" s="75"/>
    </row>
    <row r="507" spans="1:7" s="34" customFormat="1" x14ac:dyDescent="0.2">
      <c r="A507" s="59"/>
      <c r="B507" s="164"/>
      <c r="C507" s="99"/>
      <c r="D507" s="82"/>
      <c r="E507" s="119"/>
      <c r="F507" s="119"/>
      <c r="G507" s="75"/>
    </row>
    <row r="508" spans="1:7" s="34" customFormat="1" x14ac:dyDescent="0.2">
      <c r="A508" s="59"/>
      <c r="B508" s="164"/>
      <c r="C508" s="99"/>
      <c r="D508" s="82"/>
      <c r="E508" s="119"/>
      <c r="F508" s="119"/>
      <c r="G508" s="75"/>
    </row>
    <row r="509" spans="1:7" s="34" customFormat="1" x14ac:dyDescent="0.2">
      <c r="A509" s="59"/>
      <c r="B509" s="164"/>
      <c r="C509" s="99"/>
      <c r="D509" s="82"/>
      <c r="E509" s="119"/>
      <c r="F509" s="119"/>
      <c r="G509" s="75"/>
    </row>
    <row r="510" spans="1:7" x14ac:dyDescent="0.2">
      <c r="E510" s="119"/>
      <c r="F510" s="119"/>
      <c r="G510" s="75"/>
    </row>
    <row r="511" spans="1:7" x14ac:dyDescent="0.2">
      <c r="E511" s="119"/>
      <c r="F511" s="119"/>
      <c r="G511" s="75"/>
    </row>
    <row r="512" spans="1:7" x14ac:dyDescent="0.2">
      <c r="E512" s="119"/>
      <c r="F512" s="119"/>
      <c r="G512" s="75"/>
    </row>
    <row r="513" spans="5:7" x14ac:dyDescent="0.2">
      <c r="E513" s="119"/>
      <c r="F513" s="119"/>
      <c r="G513" s="75"/>
    </row>
    <row r="514" spans="5:7" x14ac:dyDescent="0.2">
      <c r="E514" s="119"/>
      <c r="F514" s="119"/>
      <c r="G514" s="75"/>
    </row>
    <row r="515" spans="5:7" x14ac:dyDescent="0.2">
      <c r="E515" s="119"/>
      <c r="F515" s="119"/>
      <c r="G515" s="75"/>
    </row>
    <row r="516" spans="5:7" x14ac:dyDescent="0.2">
      <c r="E516" s="119"/>
      <c r="F516" s="119"/>
      <c r="G516" s="75"/>
    </row>
    <row r="517" spans="5:7" x14ac:dyDescent="0.2">
      <c r="E517" s="119"/>
      <c r="F517" s="119"/>
      <c r="G517" s="75"/>
    </row>
    <row r="518" spans="5:7" x14ac:dyDescent="0.2">
      <c r="E518" s="119"/>
      <c r="F518" s="119"/>
      <c r="G518" s="75"/>
    </row>
    <row r="519" spans="5:7" x14ac:dyDescent="0.2">
      <c r="E519" s="119"/>
      <c r="F519" s="119"/>
      <c r="G519" s="75"/>
    </row>
    <row r="520" spans="5:7" x14ac:dyDescent="0.2">
      <c r="E520" s="119"/>
      <c r="F520" s="119"/>
      <c r="G520" s="75"/>
    </row>
    <row r="521" spans="5:7" x14ac:dyDescent="0.2">
      <c r="E521" s="119"/>
      <c r="F521" s="119"/>
      <c r="G521" s="75"/>
    </row>
    <row r="522" spans="5:7" x14ac:dyDescent="0.2">
      <c r="E522" s="119"/>
      <c r="F522" s="119"/>
      <c r="G522" s="75"/>
    </row>
    <row r="523" spans="5:7" x14ac:dyDescent="0.2">
      <c r="E523" s="119"/>
      <c r="F523" s="119"/>
      <c r="G523" s="75"/>
    </row>
    <row r="524" spans="5:7" x14ac:dyDescent="0.2">
      <c r="E524" s="119"/>
      <c r="F524" s="119"/>
      <c r="G524" s="75"/>
    </row>
    <row r="525" spans="5:7" x14ac:dyDescent="0.2">
      <c r="E525" s="119"/>
      <c r="F525" s="119"/>
      <c r="G525" s="75"/>
    </row>
    <row r="526" spans="5:7" x14ac:dyDescent="0.2">
      <c r="E526" s="119"/>
      <c r="F526" s="119"/>
      <c r="G526" s="75"/>
    </row>
    <row r="527" spans="5:7" x14ac:dyDescent="0.2">
      <c r="E527" s="119"/>
      <c r="F527" s="119"/>
      <c r="G527" s="75"/>
    </row>
    <row r="528" spans="5:7" x14ac:dyDescent="0.2">
      <c r="E528" s="119"/>
      <c r="F528" s="119"/>
      <c r="G528" s="75"/>
    </row>
    <row r="529" spans="5:7" x14ac:dyDescent="0.2">
      <c r="E529" s="119"/>
      <c r="F529" s="119"/>
      <c r="G529" s="75"/>
    </row>
    <row r="530" spans="5:7" x14ac:dyDescent="0.2">
      <c r="E530" s="119"/>
      <c r="F530" s="119"/>
      <c r="G530" s="75"/>
    </row>
    <row r="531" spans="5:7" x14ac:dyDescent="0.2">
      <c r="E531" s="119"/>
      <c r="F531" s="119"/>
      <c r="G531" s="75"/>
    </row>
    <row r="532" spans="5:7" x14ac:dyDescent="0.2">
      <c r="E532" s="119"/>
      <c r="F532" s="119"/>
      <c r="G532" s="75"/>
    </row>
    <row r="533" spans="5:7" x14ac:dyDescent="0.2">
      <c r="E533" s="119"/>
      <c r="F533" s="119"/>
      <c r="G533" s="75"/>
    </row>
    <row r="534" spans="5:7" x14ac:dyDescent="0.2">
      <c r="E534" s="119"/>
      <c r="F534" s="119"/>
      <c r="G534" s="75"/>
    </row>
    <row r="535" spans="5:7" x14ac:dyDescent="0.2">
      <c r="E535" s="119"/>
      <c r="F535" s="119"/>
      <c r="G535" s="75"/>
    </row>
    <row r="536" spans="5:7" x14ac:dyDescent="0.2">
      <c r="E536" s="119"/>
      <c r="F536" s="119"/>
      <c r="G536" s="75"/>
    </row>
    <row r="537" spans="5:7" x14ac:dyDescent="0.2">
      <c r="E537" s="119"/>
      <c r="F537" s="119"/>
      <c r="G537" s="75"/>
    </row>
    <row r="538" spans="5:7" x14ac:dyDescent="0.2">
      <c r="E538" s="119"/>
      <c r="F538" s="119"/>
      <c r="G538" s="75"/>
    </row>
    <row r="539" spans="5:7" x14ac:dyDescent="0.2">
      <c r="E539" s="119"/>
      <c r="F539" s="119"/>
      <c r="G539" s="75"/>
    </row>
    <row r="540" spans="5:7" x14ac:dyDescent="0.2">
      <c r="E540" s="119"/>
      <c r="F540" s="119"/>
      <c r="G540" s="75"/>
    </row>
    <row r="541" spans="5:7" x14ac:dyDescent="0.2">
      <c r="E541" s="119"/>
      <c r="F541" s="119"/>
      <c r="G541" s="75"/>
    </row>
    <row r="542" spans="5:7" x14ac:dyDescent="0.2">
      <c r="E542" s="119"/>
      <c r="F542" s="119"/>
      <c r="G542" s="75"/>
    </row>
    <row r="543" spans="5:7" x14ac:dyDescent="0.2">
      <c r="E543" s="119"/>
      <c r="F543" s="119"/>
      <c r="G543" s="75"/>
    </row>
    <row r="544" spans="5:7" x14ac:dyDescent="0.2">
      <c r="E544" s="119"/>
      <c r="F544" s="119"/>
      <c r="G544" s="75"/>
    </row>
    <row r="545" spans="5:7" x14ac:dyDescent="0.2">
      <c r="E545" s="119"/>
      <c r="F545" s="119"/>
      <c r="G545" s="75"/>
    </row>
    <row r="546" spans="5:7" x14ac:dyDescent="0.2">
      <c r="E546" s="119"/>
      <c r="F546" s="119"/>
      <c r="G546" s="75"/>
    </row>
    <row r="547" spans="5:7" x14ac:dyDescent="0.2">
      <c r="E547" s="119"/>
      <c r="F547" s="119"/>
      <c r="G547" s="75"/>
    </row>
    <row r="548" spans="5:7" x14ac:dyDescent="0.2">
      <c r="E548" s="119"/>
      <c r="F548" s="119"/>
      <c r="G548" s="75"/>
    </row>
    <row r="549" spans="5:7" x14ac:dyDescent="0.2">
      <c r="E549" s="119"/>
      <c r="F549" s="119"/>
      <c r="G549" s="75"/>
    </row>
    <row r="550" spans="5:7" x14ac:dyDescent="0.2">
      <c r="E550" s="119"/>
      <c r="F550" s="119"/>
      <c r="G550" s="75"/>
    </row>
    <row r="551" spans="5:7" x14ac:dyDescent="0.2">
      <c r="E551" s="119"/>
      <c r="F551" s="119"/>
      <c r="G551" s="75"/>
    </row>
    <row r="552" spans="5:7" x14ac:dyDescent="0.2">
      <c r="E552" s="119"/>
      <c r="F552" s="119"/>
      <c r="G552" s="75"/>
    </row>
    <row r="553" spans="5:7" x14ac:dyDescent="0.2">
      <c r="E553" s="119"/>
      <c r="F553" s="119"/>
      <c r="G553" s="75"/>
    </row>
    <row r="554" spans="5:7" x14ac:dyDescent="0.2">
      <c r="E554" s="119"/>
      <c r="F554" s="119"/>
      <c r="G554" s="75"/>
    </row>
    <row r="555" spans="5:7" x14ac:dyDescent="0.2">
      <c r="E555" s="119"/>
      <c r="F555" s="119"/>
      <c r="G555" s="75"/>
    </row>
    <row r="556" spans="5:7" x14ac:dyDescent="0.2">
      <c r="E556" s="119"/>
      <c r="F556" s="119"/>
      <c r="G556" s="75"/>
    </row>
    <row r="557" spans="5:7" x14ac:dyDescent="0.2">
      <c r="E557" s="119"/>
      <c r="F557" s="119"/>
      <c r="G557" s="75"/>
    </row>
    <row r="558" spans="5:7" x14ac:dyDescent="0.2">
      <c r="E558" s="119"/>
      <c r="F558" s="119"/>
      <c r="G558" s="75"/>
    </row>
    <row r="559" spans="5:7" x14ac:dyDescent="0.2">
      <c r="E559" s="119"/>
      <c r="F559" s="119"/>
      <c r="G559" s="75"/>
    </row>
    <row r="560" spans="5:7" x14ac:dyDescent="0.2">
      <c r="E560" s="119"/>
      <c r="F560" s="119"/>
      <c r="G560" s="75"/>
    </row>
    <row r="561" spans="5:7" x14ac:dyDescent="0.2">
      <c r="E561" s="119"/>
      <c r="F561" s="119"/>
      <c r="G561" s="75"/>
    </row>
    <row r="562" spans="5:7" x14ac:dyDescent="0.2">
      <c r="E562" s="119"/>
      <c r="F562" s="119"/>
      <c r="G562" s="75"/>
    </row>
    <row r="563" spans="5:7" x14ac:dyDescent="0.2">
      <c r="E563" s="119"/>
      <c r="F563" s="119"/>
      <c r="G563" s="75"/>
    </row>
    <row r="564" spans="5:7" x14ac:dyDescent="0.2">
      <c r="E564" s="119"/>
      <c r="F564" s="119"/>
      <c r="G564" s="75"/>
    </row>
    <row r="565" spans="5:7" x14ac:dyDescent="0.2">
      <c r="E565" s="119"/>
      <c r="F565" s="119"/>
      <c r="G565" s="75"/>
    </row>
    <row r="566" spans="5:7" x14ac:dyDescent="0.2">
      <c r="E566" s="119"/>
      <c r="F566" s="119"/>
      <c r="G566" s="75"/>
    </row>
    <row r="567" spans="5:7" x14ac:dyDescent="0.2">
      <c r="E567" s="119"/>
      <c r="F567" s="119"/>
      <c r="G567" s="75"/>
    </row>
    <row r="568" spans="5:7" x14ac:dyDescent="0.2">
      <c r="E568" s="119"/>
      <c r="F568" s="119"/>
      <c r="G568" s="75"/>
    </row>
    <row r="569" spans="5:7" x14ac:dyDescent="0.2">
      <c r="E569" s="119"/>
      <c r="F569" s="119"/>
      <c r="G569" s="75"/>
    </row>
    <row r="570" spans="5:7" x14ac:dyDescent="0.2">
      <c r="E570" s="119"/>
      <c r="F570" s="119"/>
      <c r="G570" s="75"/>
    </row>
    <row r="571" spans="5:7" x14ac:dyDescent="0.2">
      <c r="E571" s="119"/>
      <c r="F571" s="119"/>
      <c r="G571" s="75"/>
    </row>
    <row r="572" spans="5:7" x14ac:dyDescent="0.2">
      <c r="E572" s="119"/>
      <c r="F572" s="119"/>
      <c r="G572" s="75"/>
    </row>
    <row r="573" spans="5:7" x14ac:dyDescent="0.2">
      <c r="E573" s="119"/>
      <c r="F573" s="119"/>
      <c r="G573" s="75"/>
    </row>
    <row r="574" spans="5:7" x14ac:dyDescent="0.2">
      <c r="E574" s="119"/>
      <c r="F574" s="119"/>
      <c r="G574" s="75"/>
    </row>
    <row r="575" spans="5:7" x14ac:dyDescent="0.2">
      <c r="E575" s="119"/>
      <c r="F575" s="119"/>
      <c r="G575" s="75"/>
    </row>
    <row r="576" spans="5:7" x14ac:dyDescent="0.2">
      <c r="E576" s="119"/>
      <c r="F576" s="119"/>
      <c r="G576" s="75"/>
    </row>
    <row r="577" spans="5:7" x14ac:dyDescent="0.2">
      <c r="E577" s="119"/>
      <c r="F577" s="119"/>
      <c r="G577" s="75"/>
    </row>
    <row r="578" spans="5:7" x14ac:dyDescent="0.2">
      <c r="E578" s="119"/>
      <c r="F578" s="119"/>
      <c r="G578" s="75"/>
    </row>
    <row r="579" spans="5:7" x14ac:dyDescent="0.2">
      <c r="E579" s="119"/>
      <c r="F579" s="119"/>
      <c r="G579" s="75"/>
    </row>
    <row r="580" spans="5:7" x14ac:dyDescent="0.2">
      <c r="E580" s="119"/>
      <c r="F580" s="119"/>
      <c r="G580" s="75"/>
    </row>
    <row r="581" spans="5:7" x14ac:dyDescent="0.2">
      <c r="E581" s="119"/>
      <c r="F581" s="119"/>
      <c r="G581" s="75"/>
    </row>
    <row r="582" spans="5:7" x14ac:dyDescent="0.2">
      <c r="E582" s="119"/>
      <c r="F582" s="119"/>
      <c r="G582" s="75"/>
    </row>
    <row r="583" spans="5:7" x14ac:dyDescent="0.2">
      <c r="E583" s="119"/>
      <c r="F583" s="119"/>
      <c r="G583" s="75"/>
    </row>
    <row r="584" spans="5:7" x14ac:dyDescent="0.2">
      <c r="E584" s="119"/>
      <c r="F584" s="119"/>
      <c r="G584" s="75"/>
    </row>
    <row r="585" spans="5:7" x14ac:dyDescent="0.2">
      <c r="E585" s="119"/>
      <c r="F585" s="119"/>
      <c r="G585" s="75"/>
    </row>
    <row r="586" spans="5:7" x14ac:dyDescent="0.2">
      <c r="E586" s="119"/>
      <c r="F586" s="119"/>
      <c r="G586" s="75"/>
    </row>
    <row r="587" spans="5:7" x14ac:dyDescent="0.2">
      <c r="E587" s="119"/>
      <c r="F587" s="119"/>
      <c r="G587" s="75"/>
    </row>
    <row r="588" spans="5:7" x14ac:dyDescent="0.2">
      <c r="E588" s="119"/>
      <c r="F588" s="119"/>
      <c r="G588" s="75"/>
    </row>
    <row r="589" spans="5:7" x14ac:dyDescent="0.2">
      <c r="E589" s="119"/>
      <c r="F589" s="119"/>
      <c r="G589" s="75"/>
    </row>
    <row r="590" spans="5:7" x14ac:dyDescent="0.2">
      <c r="E590" s="119"/>
      <c r="F590" s="119"/>
      <c r="G590" s="75"/>
    </row>
    <row r="591" spans="5:7" x14ac:dyDescent="0.2">
      <c r="E591" s="119"/>
      <c r="F591" s="119"/>
      <c r="G591" s="75"/>
    </row>
    <row r="592" spans="5:7" x14ac:dyDescent="0.2">
      <c r="E592" s="119"/>
      <c r="F592" s="119"/>
      <c r="G592" s="75"/>
    </row>
    <row r="593" spans="5:7" x14ac:dyDescent="0.2">
      <c r="E593" s="119"/>
      <c r="F593" s="119"/>
      <c r="G593" s="75"/>
    </row>
    <row r="594" spans="5:7" x14ac:dyDescent="0.2">
      <c r="E594" s="119"/>
      <c r="F594" s="119"/>
      <c r="G594" s="75"/>
    </row>
    <row r="595" spans="5:7" x14ac:dyDescent="0.2">
      <c r="E595" s="119"/>
      <c r="F595" s="119"/>
      <c r="G595" s="75"/>
    </row>
    <row r="596" spans="5:7" x14ac:dyDescent="0.2">
      <c r="E596" s="119"/>
      <c r="F596" s="119"/>
      <c r="G596" s="75"/>
    </row>
    <row r="597" spans="5:7" x14ac:dyDescent="0.2">
      <c r="E597" s="119"/>
      <c r="F597" s="119"/>
      <c r="G597" s="75"/>
    </row>
    <row r="598" spans="5:7" x14ac:dyDescent="0.2">
      <c r="E598" s="119"/>
      <c r="F598" s="119"/>
      <c r="G598" s="75"/>
    </row>
    <row r="599" spans="5:7" x14ac:dyDescent="0.2">
      <c r="E599" s="119"/>
      <c r="F599" s="119"/>
      <c r="G599" s="75"/>
    </row>
    <row r="600" spans="5:7" x14ac:dyDescent="0.2">
      <c r="E600" s="119"/>
      <c r="F600" s="119"/>
      <c r="G600" s="75"/>
    </row>
    <row r="601" spans="5:7" x14ac:dyDescent="0.2">
      <c r="E601" s="119"/>
      <c r="F601" s="119"/>
      <c r="G601" s="75"/>
    </row>
    <row r="602" spans="5:7" x14ac:dyDescent="0.2">
      <c r="E602" s="119"/>
      <c r="F602" s="119"/>
      <c r="G602" s="75"/>
    </row>
    <row r="603" spans="5:7" x14ac:dyDescent="0.2">
      <c r="E603" s="119"/>
      <c r="F603" s="119"/>
      <c r="G603" s="75"/>
    </row>
    <row r="604" spans="5:7" x14ac:dyDescent="0.2">
      <c r="E604" s="119"/>
      <c r="F604" s="119"/>
      <c r="G604" s="75"/>
    </row>
    <row r="605" spans="5:7" x14ac:dyDescent="0.2">
      <c r="E605" s="119"/>
      <c r="F605" s="119"/>
      <c r="G605" s="75"/>
    </row>
    <row r="606" spans="5:7" x14ac:dyDescent="0.2">
      <c r="E606" s="119"/>
      <c r="F606" s="119"/>
      <c r="G606" s="75"/>
    </row>
    <row r="607" spans="5:7" x14ac:dyDescent="0.2">
      <c r="E607" s="119"/>
      <c r="F607" s="119"/>
      <c r="G607" s="75"/>
    </row>
    <row r="608" spans="5:7" x14ac:dyDescent="0.2">
      <c r="E608" s="119"/>
      <c r="F608" s="119"/>
      <c r="G608" s="75"/>
    </row>
    <row r="609" spans="5:7" x14ac:dyDescent="0.2">
      <c r="E609" s="119"/>
      <c r="F609" s="119"/>
      <c r="G609" s="75"/>
    </row>
    <row r="610" spans="5:7" x14ac:dyDescent="0.2">
      <c r="E610" s="119"/>
      <c r="F610" s="119"/>
      <c r="G610" s="75"/>
    </row>
    <row r="611" spans="5:7" x14ac:dyDescent="0.2">
      <c r="E611" s="119"/>
      <c r="F611" s="119"/>
      <c r="G611" s="75"/>
    </row>
    <row r="612" spans="5:7" x14ac:dyDescent="0.2">
      <c r="E612" s="119"/>
      <c r="F612" s="119"/>
      <c r="G612" s="75"/>
    </row>
    <row r="613" spans="5:7" x14ac:dyDescent="0.2">
      <c r="E613" s="119"/>
      <c r="F613" s="119"/>
      <c r="G613" s="75"/>
    </row>
    <row r="614" spans="5:7" x14ac:dyDescent="0.2">
      <c r="E614" s="119"/>
      <c r="F614" s="119"/>
      <c r="G614" s="75"/>
    </row>
    <row r="615" spans="5:7" x14ac:dyDescent="0.2">
      <c r="E615" s="119"/>
      <c r="F615" s="119"/>
      <c r="G615" s="75"/>
    </row>
    <row r="616" spans="5:7" x14ac:dyDescent="0.2">
      <c r="E616" s="119"/>
      <c r="F616" s="119"/>
      <c r="G616" s="75"/>
    </row>
    <row r="617" spans="5:7" x14ac:dyDescent="0.2">
      <c r="E617" s="119"/>
      <c r="F617" s="119"/>
      <c r="G617" s="75"/>
    </row>
    <row r="618" spans="5:7" x14ac:dyDescent="0.2">
      <c r="E618" s="119"/>
      <c r="F618" s="119"/>
      <c r="G618" s="75"/>
    </row>
    <row r="619" spans="5:7" x14ac:dyDescent="0.2">
      <c r="E619" s="119"/>
      <c r="F619" s="119"/>
      <c r="G619" s="75"/>
    </row>
    <row r="620" spans="5:7" x14ac:dyDescent="0.2">
      <c r="E620" s="119"/>
      <c r="F620" s="119"/>
      <c r="G620" s="75"/>
    </row>
    <row r="621" spans="5:7" x14ac:dyDescent="0.2">
      <c r="E621" s="119"/>
      <c r="F621" s="119"/>
      <c r="G621" s="75"/>
    </row>
    <row r="622" spans="5:7" x14ac:dyDescent="0.2">
      <c r="E622" s="119"/>
      <c r="F622" s="119"/>
      <c r="G622" s="75"/>
    </row>
    <row r="623" spans="5:7" x14ac:dyDescent="0.2">
      <c r="E623" s="119"/>
      <c r="F623" s="119"/>
      <c r="G623" s="75"/>
    </row>
    <row r="624" spans="5:7" x14ac:dyDescent="0.2">
      <c r="E624" s="119"/>
      <c r="F624" s="119"/>
      <c r="G624" s="75"/>
    </row>
    <row r="625" spans="5:7" x14ac:dyDescent="0.2">
      <c r="E625" s="119"/>
      <c r="F625" s="119"/>
      <c r="G625" s="75"/>
    </row>
    <row r="626" spans="5:7" x14ac:dyDescent="0.2">
      <c r="E626" s="119"/>
      <c r="F626" s="119"/>
      <c r="G626" s="75"/>
    </row>
    <row r="627" spans="5:7" x14ac:dyDescent="0.2">
      <c r="E627" s="119"/>
      <c r="F627" s="119"/>
      <c r="G627" s="75"/>
    </row>
    <row r="628" spans="5:7" x14ac:dyDescent="0.2">
      <c r="E628" s="119"/>
      <c r="F628" s="119"/>
      <c r="G628" s="75"/>
    </row>
    <row r="629" spans="5:7" x14ac:dyDescent="0.2">
      <c r="E629" s="119"/>
      <c r="F629" s="119"/>
      <c r="G629" s="75"/>
    </row>
    <row r="630" spans="5:7" x14ac:dyDescent="0.2">
      <c r="E630" s="119"/>
      <c r="F630" s="119"/>
      <c r="G630" s="75"/>
    </row>
    <row r="631" spans="5:7" x14ac:dyDescent="0.2">
      <c r="E631" s="119"/>
      <c r="F631" s="119"/>
      <c r="G631" s="75"/>
    </row>
    <row r="632" spans="5:7" x14ac:dyDescent="0.2">
      <c r="E632" s="119"/>
      <c r="F632" s="119"/>
      <c r="G632" s="75"/>
    </row>
    <row r="633" spans="5:7" x14ac:dyDescent="0.2">
      <c r="E633" s="119"/>
      <c r="F633" s="119"/>
      <c r="G633" s="75"/>
    </row>
    <row r="634" spans="5:7" x14ac:dyDescent="0.2">
      <c r="E634" s="119"/>
      <c r="F634" s="119"/>
      <c r="G634" s="75"/>
    </row>
    <row r="635" spans="5:7" x14ac:dyDescent="0.2">
      <c r="E635" s="119"/>
      <c r="F635" s="119"/>
      <c r="G635" s="75"/>
    </row>
    <row r="636" spans="5:7" x14ac:dyDescent="0.2">
      <c r="E636" s="119"/>
      <c r="F636" s="119"/>
      <c r="G636" s="75"/>
    </row>
    <row r="637" spans="5:7" x14ac:dyDescent="0.2">
      <c r="E637" s="119"/>
      <c r="F637" s="119"/>
      <c r="G637" s="75"/>
    </row>
    <row r="638" spans="5:7" x14ac:dyDescent="0.2">
      <c r="E638" s="119"/>
      <c r="F638" s="119"/>
      <c r="G638" s="75"/>
    </row>
    <row r="639" spans="5:7" x14ac:dyDescent="0.2">
      <c r="E639" s="119"/>
      <c r="F639" s="119"/>
      <c r="G639" s="75"/>
    </row>
    <row r="640" spans="5:7" x14ac:dyDescent="0.2">
      <c r="E640" s="119"/>
      <c r="F640" s="119"/>
      <c r="G640" s="75"/>
    </row>
    <row r="641" spans="5:7" x14ac:dyDescent="0.2">
      <c r="E641" s="119"/>
      <c r="F641" s="119"/>
      <c r="G641" s="75"/>
    </row>
    <row r="642" spans="5:7" x14ac:dyDescent="0.2">
      <c r="E642" s="119"/>
      <c r="F642" s="119"/>
      <c r="G642" s="75"/>
    </row>
    <row r="643" spans="5:7" x14ac:dyDescent="0.2">
      <c r="E643" s="119"/>
      <c r="F643" s="119"/>
      <c r="G643" s="75"/>
    </row>
    <row r="644" spans="5:7" x14ac:dyDescent="0.2">
      <c r="E644" s="119"/>
      <c r="F644" s="119"/>
      <c r="G644" s="75"/>
    </row>
    <row r="645" spans="5:7" x14ac:dyDescent="0.2">
      <c r="E645" s="119"/>
      <c r="F645" s="119"/>
      <c r="G645" s="75"/>
    </row>
    <row r="646" spans="5:7" x14ac:dyDescent="0.2">
      <c r="E646" s="119"/>
      <c r="F646" s="119"/>
      <c r="G646" s="75"/>
    </row>
    <row r="647" spans="5:7" x14ac:dyDescent="0.2">
      <c r="E647" s="119"/>
      <c r="F647" s="119"/>
      <c r="G647" s="75"/>
    </row>
    <row r="648" spans="5:7" x14ac:dyDescent="0.2">
      <c r="E648" s="119"/>
      <c r="F648" s="119"/>
      <c r="G648" s="75"/>
    </row>
    <row r="649" spans="5:7" x14ac:dyDescent="0.2">
      <c r="E649" s="119"/>
      <c r="F649" s="119"/>
      <c r="G649" s="75"/>
    </row>
    <row r="650" spans="5:7" x14ac:dyDescent="0.2">
      <c r="E650" s="119"/>
      <c r="F650" s="119"/>
      <c r="G650" s="75"/>
    </row>
    <row r="651" spans="5:7" x14ac:dyDescent="0.2">
      <c r="E651" s="119"/>
      <c r="F651" s="119"/>
      <c r="G651" s="75"/>
    </row>
    <row r="652" spans="5:7" x14ac:dyDescent="0.2">
      <c r="E652" s="119"/>
      <c r="F652" s="119"/>
      <c r="G652" s="75"/>
    </row>
    <row r="653" spans="5:7" x14ac:dyDescent="0.2">
      <c r="E653" s="119"/>
      <c r="F653" s="119"/>
      <c r="G653" s="75"/>
    </row>
    <row r="654" spans="5:7" x14ac:dyDescent="0.2">
      <c r="E654" s="119"/>
      <c r="F654" s="119"/>
      <c r="G654" s="75"/>
    </row>
    <row r="655" spans="5:7" x14ac:dyDescent="0.2">
      <c r="E655" s="119"/>
      <c r="F655" s="119"/>
      <c r="G655" s="75"/>
    </row>
    <row r="656" spans="5:7" x14ac:dyDescent="0.2">
      <c r="E656" s="119"/>
      <c r="F656" s="119"/>
      <c r="G656" s="75"/>
    </row>
    <row r="657" spans="5:7" x14ac:dyDescent="0.2">
      <c r="E657" s="119"/>
      <c r="F657" s="119"/>
      <c r="G657" s="75"/>
    </row>
    <row r="658" spans="5:7" x14ac:dyDescent="0.2">
      <c r="E658" s="119"/>
      <c r="F658" s="119"/>
      <c r="G658" s="75"/>
    </row>
    <row r="659" spans="5:7" x14ac:dyDescent="0.2">
      <c r="E659" s="119"/>
      <c r="F659" s="119"/>
      <c r="G659" s="75"/>
    </row>
    <row r="660" spans="5:7" x14ac:dyDescent="0.2">
      <c r="E660" s="119"/>
      <c r="F660" s="119"/>
      <c r="G660" s="75"/>
    </row>
    <row r="661" spans="5:7" x14ac:dyDescent="0.2">
      <c r="E661" s="119"/>
      <c r="F661" s="119"/>
      <c r="G661" s="75"/>
    </row>
    <row r="662" spans="5:7" x14ac:dyDescent="0.2">
      <c r="E662" s="119"/>
      <c r="F662" s="119"/>
      <c r="G662" s="75"/>
    </row>
    <row r="663" spans="5:7" x14ac:dyDescent="0.2">
      <c r="E663" s="119"/>
      <c r="F663" s="119"/>
      <c r="G663" s="75"/>
    </row>
    <row r="664" spans="5:7" x14ac:dyDescent="0.2">
      <c r="E664" s="119"/>
      <c r="F664" s="119"/>
      <c r="G664" s="75"/>
    </row>
    <row r="665" spans="5:7" x14ac:dyDescent="0.2">
      <c r="E665" s="119"/>
      <c r="F665" s="119"/>
      <c r="G665" s="75"/>
    </row>
    <row r="666" spans="5:7" x14ac:dyDescent="0.2">
      <c r="E666" s="119"/>
      <c r="F666" s="119"/>
      <c r="G666" s="75"/>
    </row>
    <row r="667" spans="5:7" x14ac:dyDescent="0.2">
      <c r="E667" s="119"/>
      <c r="F667" s="119"/>
      <c r="G667" s="75"/>
    </row>
    <row r="668" spans="5:7" x14ac:dyDescent="0.2">
      <c r="E668" s="119"/>
      <c r="F668" s="119"/>
      <c r="G668" s="75"/>
    </row>
    <row r="669" spans="5:7" x14ac:dyDescent="0.2">
      <c r="E669" s="119"/>
      <c r="F669" s="119"/>
      <c r="G669" s="75"/>
    </row>
    <row r="670" spans="5:7" x14ac:dyDescent="0.2">
      <c r="E670" s="119"/>
      <c r="F670" s="119"/>
      <c r="G670" s="75"/>
    </row>
    <row r="671" spans="5:7" x14ac:dyDescent="0.2">
      <c r="E671" s="119"/>
      <c r="F671" s="119"/>
      <c r="G671" s="75"/>
    </row>
    <row r="672" spans="5:7" x14ac:dyDescent="0.2">
      <c r="E672" s="119"/>
      <c r="F672" s="119"/>
      <c r="G672" s="75"/>
    </row>
    <row r="673" spans="5:7" x14ac:dyDescent="0.2">
      <c r="E673" s="119"/>
      <c r="F673" s="119"/>
      <c r="G673" s="75"/>
    </row>
    <row r="674" spans="5:7" x14ac:dyDescent="0.2">
      <c r="E674" s="119"/>
      <c r="F674" s="119"/>
      <c r="G674" s="75"/>
    </row>
    <row r="675" spans="5:7" x14ac:dyDescent="0.2">
      <c r="E675" s="119"/>
      <c r="F675" s="119"/>
      <c r="G675" s="75"/>
    </row>
    <row r="676" spans="5:7" x14ac:dyDescent="0.2">
      <c r="E676" s="119"/>
      <c r="F676" s="119"/>
      <c r="G676" s="75"/>
    </row>
    <row r="677" spans="5:7" x14ac:dyDescent="0.2">
      <c r="E677" s="119"/>
      <c r="F677" s="119"/>
      <c r="G677" s="75"/>
    </row>
    <row r="678" spans="5:7" x14ac:dyDescent="0.2">
      <c r="E678" s="119"/>
      <c r="F678" s="119"/>
      <c r="G678" s="75"/>
    </row>
    <row r="679" spans="5:7" x14ac:dyDescent="0.2">
      <c r="E679" s="119"/>
      <c r="F679" s="119"/>
      <c r="G679" s="75"/>
    </row>
    <row r="680" spans="5:7" x14ac:dyDescent="0.2">
      <c r="E680" s="119"/>
      <c r="F680" s="119"/>
      <c r="G680" s="75"/>
    </row>
    <row r="681" spans="5:7" x14ac:dyDescent="0.2">
      <c r="E681" s="119"/>
      <c r="F681" s="119"/>
      <c r="G681" s="75"/>
    </row>
    <row r="682" spans="5:7" x14ac:dyDescent="0.2">
      <c r="E682" s="119"/>
      <c r="F682" s="119"/>
      <c r="G682" s="75"/>
    </row>
    <row r="683" spans="5:7" x14ac:dyDescent="0.2">
      <c r="E683" s="119"/>
      <c r="F683" s="119"/>
      <c r="G683" s="75"/>
    </row>
    <row r="684" spans="5:7" x14ac:dyDescent="0.2">
      <c r="E684" s="119"/>
      <c r="F684" s="119"/>
      <c r="G684" s="75"/>
    </row>
    <row r="685" spans="5:7" x14ac:dyDescent="0.2">
      <c r="E685" s="119"/>
      <c r="F685" s="119"/>
      <c r="G685" s="75"/>
    </row>
    <row r="686" spans="5:7" x14ac:dyDescent="0.2">
      <c r="E686" s="119"/>
      <c r="F686" s="119"/>
      <c r="G686" s="75"/>
    </row>
    <row r="687" spans="5:7" x14ac:dyDescent="0.2">
      <c r="E687" s="119"/>
      <c r="F687" s="119"/>
      <c r="G687" s="75"/>
    </row>
    <row r="688" spans="5:7" x14ac:dyDescent="0.2">
      <c r="E688" s="119"/>
      <c r="F688" s="119"/>
      <c r="G688" s="75"/>
    </row>
    <row r="689" spans="5:7" x14ac:dyDescent="0.2">
      <c r="E689" s="119"/>
      <c r="F689" s="119"/>
      <c r="G689" s="75"/>
    </row>
    <row r="690" spans="5:7" x14ac:dyDescent="0.2">
      <c r="E690" s="119"/>
      <c r="F690" s="119"/>
      <c r="G690" s="75"/>
    </row>
    <row r="691" spans="5:7" x14ac:dyDescent="0.2">
      <c r="E691" s="119"/>
      <c r="F691" s="119"/>
      <c r="G691" s="75"/>
    </row>
    <row r="692" spans="5:7" x14ac:dyDescent="0.2">
      <c r="E692" s="119"/>
      <c r="F692" s="119"/>
      <c r="G692" s="75"/>
    </row>
    <row r="693" spans="5:7" x14ac:dyDescent="0.2">
      <c r="E693" s="119"/>
      <c r="F693" s="119"/>
      <c r="G693" s="75"/>
    </row>
    <row r="694" spans="5:7" x14ac:dyDescent="0.2">
      <c r="E694" s="119"/>
      <c r="F694" s="119"/>
      <c r="G694" s="75"/>
    </row>
    <row r="695" spans="5:7" x14ac:dyDescent="0.2">
      <c r="E695" s="119"/>
      <c r="F695" s="119"/>
      <c r="G695" s="75"/>
    </row>
    <row r="696" spans="5:7" x14ac:dyDescent="0.2">
      <c r="E696" s="119"/>
      <c r="F696" s="119"/>
      <c r="G696" s="75"/>
    </row>
    <row r="697" spans="5:7" x14ac:dyDescent="0.2">
      <c r="E697" s="119"/>
      <c r="F697" s="119"/>
      <c r="G697" s="75"/>
    </row>
    <row r="698" spans="5:7" x14ac:dyDescent="0.2">
      <c r="E698" s="119"/>
      <c r="F698" s="119"/>
      <c r="G698" s="75"/>
    </row>
    <row r="699" spans="5:7" x14ac:dyDescent="0.2">
      <c r="E699" s="119"/>
      <c r="F699" s="119"/>
      <c r="G699" s="75"/>
    </row>
    <row r="700" spans="5:7" x14ac:dyDescent="0.2">
      <c r="E700" s="119"/>
      <c r="F700" s="119"/>
      <c r="G700" s="75"/>
    </row>
    <row r="701" spans="5:7" x14ac:dyDescent="0.2">
      <c r="E701" s="119"/>
      <c r="F701" s="119"/>
      <c r="G701" s="75"/>
    </row>
    <row r="702" spans="5:7" x14ac:dyDescent="0.2">
      <c r="E702" s="119"/>
      <c r="F702" s="119"/>
      <c r="G702" s="75"/>
    </row>
    <row r="703" spans="5:7" x14ac:dyDescent="0.2">
      <c r="E703" s="119"/>
      <c r="F703" s="119"/>
      <c r="G703" s="75"/>
    </row>
    <row r="704" spans="5:7" x14ac:dyDescent="0.2">
      <c r="E704" s="119"/>
      <c r="F704" s="119"/>
      <c r="G704" s="75"/>
    </row>
    <row r="705" spans="5:7" x14ac:dyDescent="0.2">
      <c r="E705" s="119"/>
      <c r="F705" s="119"/>
      <c r="G705" s="75"/>
    </row>
    <row r="706" spans="5:7" x14ac:dyDescent="0.2">
      <c r="E706" s="119"/>
      <c r="F706" s="119"/>
      <c r="G706" s="75"/>
    </row>
    <row r="707" spans="5:7" x14ac:dyDescent="0.2">
      <c r="E707" s="119"/>
      <c r="F707" s="119"/>
      <c r="G707" s="75"/>
    </row>
    <row r="708" spans="5:7" x14ac:dyDescent="0.2">
      <c r="E708" s="119"/>
      <c r="F708" s="119"/>
      <c r="G708" s="75"/>
    </row>
    <row r="709" spans="5:7" x14ac:dyDescent="0.2">
      <c r="E709" s="119"/>
      <c r="F709" s="119"/>
      <c r="G709" s="75"/>
    </row>
    <row r="710" spans="5:7" x14ac:dyDescent="0.2">
      <c r="E710" s="119"/>
      <c r="F710" s="119"/>
      <c r="G710" s="75"/>
    </row>
    <row r="711" spans="5:7" x14ac:dyDescent="0.2">
      <c r="E711" s="119"/>
      <c r="F711" s="119"/>
      <c r="G711" s="75"/>
    </row>
    <row r="712" spans="5:7" x14ac:dyDescent="0.2">
      <c r="E712" s="119"/>
      <c r="F712" s="119"/>
      <c r="G712" s="75"/>
    </row>
    <row r="713" spans="5:7" x14ac:dyDescent="0.2">
      <c r="E713" s="119"/>
      <c r="F713" s="119"/>
      <c r="G713" s="75"/>
    </row>
    <row r="714" spans="5:7" x14ac:dyDescent="0.2">
      <c r="E714" s="119"/>
      <c r="F714" s="119"/>
      <c r="G714" s="75"/>
    </row>
    <row r="715" spans="5:7" x14ac:dyDescent="0.2">
      <c r="E715" s="119"/>
      <c r="F715" s="119"/>
      <c r="G715" s="75"/>
    </row>
    <row r="716" spans="5:7" x14ac:dyDescent="0.2">
      <c r="E716" s="119"/>
      <c r="F716" s="119"/>
      <c r="G716" s="75"/>
    </row>
    <row r="717" spans="5:7" x14ac:dyDescent="0.2">
      <c r="E717" s="119"/>
      <c r="F717" s="119"/>
      <c r="G717" s="75"/>
    </row>
    <row r="718" spans="5:7" x14ac:dyDescent="0.2">
      <c r="E718" s="119"/>
      <c r="F718" s="119"/>
      <c r="G718" s="75"/>
    </row>
    <row r="719" spans="5:7" x14ac:dyDescent="0.2">
      <c r="E719" s="119"/>
      <c r="F719" s="119"/>
      <c r="G719" s="75"/>
    </row>
    <row r="720" spans="5:7" x14ac:dyDescent="0.2">
      <c r="E720" s="119"/>
      <c r="F720" s="119"/>
      <c r="G720" s="75"/>
    </row>
    <row r="721" spans="5:7" x14ac:dyDescent="0.2">
      <c r="E721" s="119"/>
      <c r="F721" s="119"/>
      <c r="G721" s="75"/>
    </row>
    <row r="722" spans="5:7" x14ac:dyDescent="0.2">
      <c r="E722" s="119"/>
      <c r="F722" s="119"/>
      <c r="G722" s="75"/>
    </row>
    <row r="723" spans="5:7" x14ac:dyDescent="0.2">
      <c r="E723" s="119"/>
      <c r="F723" s="119"/>
      <c r="G723" s="75"/>
    </row>
    <row r="724" spans="5:7" x14ac:dyDescent="0.2">
      <c r="E724" s="119"/>
      <c r="F724" s="119"/>
      <c r="G724" s="75"/>
    </row>
    <row r="725" spans="5:7" x14ac:dyDescent="0.2">
      <c r="E725" s="119"/>
      <c r="F725" s="119"/>
      <c r="G725" s="75"/>
    </row>
    <row r="726" spans="5:7" x14ac:dyDescent="0.2">
      <c r="E726" s="119"/>
      <c r="F726" s="119"/>
      <c r="G726" s="75"/>
    </row>
    <row r="727" spans="5:7" x14ac:dyDescent="0.2">
      <c r="E727" s="119"/>
      <c r="F727" s="119"/>
      <c r="G727" s="75"/>
    </row>
    <row r="728" spans="5:7" x14ac:dyDescent="0.2">
      <c r="E728" s="119"/>
      <c r="F728" s="119"/>
      <c r="G728" s="75"/>
    </row>
    <row r="729" spans="5:7" x14ac:dyDescent="0.2">
      <c r="E729" s="119"/>
      <c r="F729" s="119"/>
      <c r="G729" s="75"/>
    </row>
    <row r="730" spans="5:7" x14ac:dyDescent="0.2">
      <c r="E730" s="119"/>
      <c r="F730" s="119"/>
      <c r="G730" s="75"/>
    </row>
    <row r="731" spans="5:7" x14ac:dyDescent="0.2">
      <c r="E731" s="119"/>
      <c r="F731" s="119"/>
      <c r="G731" s="75"/>
    </row>
    <row r="732" spans="5:7" x14ac:dyDescent="0.2">
      <c r="E732" s="119"/>
      <c r="F732" s="119"/>
      <c r="G732" s="75"/>
    </row>
    <row r="733" spans="5:7" x14ac:dyDescent="0.2">
      <c r="E733" s="119"/>
      <c r="F733" s="119"/>
      <c r="G733" s="75"/>
    </row>
    <row r="734" spans="5:7" x14ac:dyDescent="0.2">
      <c r="E734" s="119"/>
      <c r="F734" s="119"/>
      <c r="G734" s="75"/>
    </row>
    <row r="735" spans="5:7" x14ac:dyDescent="0.2">
      <c r="E735" s="119"/>
      <c r="F735" s="119"/>
      <c r="G735" s="75"/>
    </row>
    <row r="736" spans="5:7" x14ac:dyDescent="0.2">
      <c r="E736" s="119"/>
      <c r="F736" s="119"/>
      <c r="G736" s="75"/>
    </row>
    <row r="737" spans="5:7" x14ac:dyDescent="0.2">
      <c r="E737" s="119"/>
      <c r="F737" s="119"/>
      <c r="G737" s="75"/>
    </row>
    <row r="738" spans="5:7" x14ac:dyDescent="0.2">
      <c r="E738" s="119"/>
      <c r="F738" s="119"/>
      <c r="G738" s="75"/>
    </row>
    <row r="739" spans="5:7" x14ac:dyDescent="0.2">
      <c r="E739" s="119"/>
      <c r="F739" s="119"/>
      <c r="G739" s="75"/>
    </row>
    <row r="740" spans="5:7" x14ac:dyDescent="0.2">
      <c r="E740" s="119"/>
      <c r="F740" s="119"/>
      <c r="G740" s="75"/>
    </row>
    <row r="741" spans="5:7" x14ac:dyDescent="0.2">
      <c r="E741" s="119"/>
      <c r="F741" s="119"/>
      <c r="G741" s="75"/>
    </row>
    <row r="742" spans="5:7" x14ac:dyDescent="0.2">
      <c r="E742" s="119"/>
      <c r="F742" s="119"/>
      <c r="G742" s="75"/>
    </row>
    <row r="743" spans="5:7" x14ac:dyDescent="0.2">
      <c r="E743" s="119"/>
      <c r="F743" s="119"/>
      <c r="G743" s="75"/>
    </row>
    <row r="744" spans="5:7" x14ac:dyDescent="0.2">
      <c r="E744" s="119"/>
      <c r="F744" s="119"/>
      <c r="G744" s="75"/>
    </row>
    <row r="745" spans="5:7" x14ac:dyDescent="0.2">
      <c r="E745" s="119"/>
      <c r="F745" s="119"/>
      <c r="G745" s="75"/>
    </row>
    <row r="746" spans="5:7" x14ac:dyDescent="0.2">
      <c r="E746" s="119"/>
      <c r="F746" s="119"/>
      <c r="G746" s="75"/>
    </row>
    <row r="747" spans="5:7" x14ac:dyDescent="0.2">
      <c r="E747" s="119"/>
      <c r="F747" s="119"/>
      <c r="G747" s="75"/>
    </row>
    <row r="748" spans="5:7" x14ac:dyDescent="0.2">
      <c r="E748" s="119"/>
      <c r="F748" s="119"/>
      <c r="G748" s="75"/>
    </row>
    <row r="749" spans="5:7" x14ac:dyDescent="0.2">
      <c r="E749" s="119"/>
      <c r="F749" s="119"/>
      <c r="G749" s="75"/>
    </row>
    <row r="750" spans="5:7" x14ac:dyDescent="0.2">
      <c r="E750" s="119"/>
      <c r="F750" s="119"/>
      <c r="G750" s="75"/>
    </row>
    <row r="751" spans="5:7" x14ac:dyDescent="0.2">
      <c r="E751" s="119"/>
      <c r="F751" s="119"/>
      <c r="G751" s="75"/>
    </row>
    <row r="752" spans="5:7" x14ac:dyDescent="0.2">
      <c r="E752" s="119"/>
      <c r="F752" s="119"/>
      <c r="G752" s="75"/>
    </row>
    <row r="753" spans="5:7" x14ac:dyDescent="0.2">
      <c r="E753" s="119"/>
      <c r="F753" s="119"/>
      <c r="G753" s="75"/>
    </row>
    <row r="754" spans="5:7" x14ac:dyDescent="0.2">
      <c r="E754" s="119"/>
      <c r="F754" s="119"/>
      <c r="G754" s="75"/>
    </row>
    <row r="755" spans="5:7" x14ac:dyDescent="0.2">
      <c r="E755" s="119"/>
      <c r="F755" s="119"/>
      <c r="G755" s="75"/>
    </row>
    <row r="756" spans="5:7" x14ac:dyDescent="0.2">
      <c r="E756" s="119"/>
      <c r="F756" s="119"/>
      <c r="G756" s="75"/>
    </row>
    <row r="757" spans="5:7" x14ac:dyDescent="0.2">
      <c r="E757" s="119"/>
      <c r="F757" s="119"/>
      <c r="G757" s="75"/>
    </row>
    <row r="758" spans="5:7" x14ac:dyDescent="0.2">
      <c r="E758" s="119"/>
      <c r="F758" s="119"/>
      <c r="G758" s="75"/>
    </row>
    <row r="759" spans="5:7" x14ac:dyDescent="0.2">
      <c r="E759" s="119"/>
      <c r="F759" s="119"/>
      <c r="G759" s="75"/>
    </row>
    <row r="760" spans="5:7" x14ac:dyDescent="0.2">
      <c r="E760" s="119"/>
      <c r="F760" s="119"/>
      <c r="G760" s="75"/>
    </row>
    <row r="761" spans="5:7" x14ac:dyDescent="0.2">
      <c r="E761" s="119"/>
      <c r="F761" s="119"/>
      <c r="G761" s="75"/>
    </row>
    <row r="762" spans="5:7" x14ac:dyDescent="0.2">
      <c r="E762" s="119"/>
      <c r="F762" s="119"/>
      <c r="G762" s="75"/>
    </row>
    <row r="763" spans="5:7" x14ac:dyDescent="0.2">
      <c r="E763" s="119"/>
      <c r="F763" s="119"/>
      <c r="G763" s="75"/>
    </row>
    <row r="764" spans="5:7" x14ac:dyDescent="0.2">
      <c r="E764" s="119"/>
      <c r="F764" s="119"/>
      <c r="G764" s="75"/>
    </row>
    <row r="765" spans="5:7" x14ac:dyDescent="0.2">
      <c r="E765" s="119"/>
      <c r="F765" s="119"/>
      <c r="G765" s="75"/>
    </row>
    <row r="766" spans="5:7" x14ac:dyDescent="0.2">
      <c r="E766" s="119"/>
      <c r="F766" s="119"/>
      <c r="G766" s="75"/>
    </row>
    <row r="767" spans="5:7" x14ac:dyDescent="0.2">
      <c r="E767" s="119"/>
      <c r="F767" s="119"/>
      <c r="G767" s="75"/>
    </row>
    <row r="768" spans="5:7" x14ac:dyDescent="0.2">
      <c r="E768" s="119"/>
      <c r="F768" s="119"/>
      <c r="G768" s="75"/>
    </row>
    <row r="769" spans="5:7" x14ac:dyDescent="0.2">
      <c r="E769" s="119"/>
      <c r="F769" s="119"/>
      <c r="G769" s="75"/>
    </row>
    <row r="770" spans="5:7" x14ac:dyDescent="0.2">
      <c r="E770" s="119"/>
      <c r="F770" s="119"/>
      <c r="G770" s="75"/>
    </row>
    <row r="771" spans="5:7" x14ac:dyDescent="0.2">
      <c r="E771" s="119"/>
      <c r="F771" s="119"/>
      <c r="G771" s="75"/>
    </row>
    <row r="772" spans="5:7" x14ac:dyDescent="0.2">
      <c r="E772" s="119"/>
      <c r="F772" s="119"/>
      <c r="G772" s="75"/>
    </row>
    <row r="773" spans="5:7" x14ac:dyDescent="0.2">
      <c r="E773" s="119"/>
      <c r="F773" s="119"/>
      <c r="G773" s="75"/>
    </row>
    <row r="774" spans="5:7" x14ac:dyDescent="0.2">
      <c r="E774" s="119"/>
      <c r="F774" s="119"/>
      <c r="G774" s="75"/>
    </row>
    <row r="775" spans="5:7" x14ac:dyDescent="0.2">
      <c r="E775" s="119"/>
      <c r="F775" s="119"/>
      <c r="G775" s="75"/>
    </row>
    <row r="776" spans="5:7" x14ac:dyDescent="0.2">
      <c r="E776" s="119"/>
      <c r="F776" s="119"/>
      <c r="G776" s="75"/>
    </row>
    <row r="777" spans="5:7" x14ac:dyDescent="0.2">
      <c r="E777" s="119"/>
      <c r="F777" s="119"/>
      <c r="G777" s="75"/>
    </row>
    <row r="778" spans="5:7" x14ac:dyDescent="0.2">
      <c r="E778" s="119"/>
      <c r="F778" s="119"/>
      <c r="G778" s="75"/>
    </row>
    <row r="779" spans="5:7" x14ac:dyDescent="0.2">
      <c r="E779" s="119"/>
      <c r="F779" s="119"/>
      <c r="G779" s="75"/>
    </row>
    <row r="780" spans="5:7" x14ac:dyDescent="0.2">
      <c r="E780" s="119"/>
      <c r="F780" s="119"/>
      <c r="G780" s="75"/>
    </row>
    <row r="781" spans="5:7" x14ac:dyDescent="0.2">
      <c r="E781" s="119"/>
      <c r="F781" s="119"/>
      <c r="G781" s="75"/>
    </row>
    <row r="782" spans="5:7" x14ac:dyDescent="0.2">
      <c r="E782" s="119"/>
      <c r="F782" s="119"/>
      <c r="G782" s="75"/>
    </row>
    <row r="783" spans="5:7" x14ac:dyDescent="0.2">
      <c r="E783" s="119"/>
      <c r="F783" s="119"/>
      <c r="G783" s="75"/>
    </row>
    <row r="784" spans="5:7" x14ac:dyDescent="0.2">
      <c r="E784" s="119"/>
      <c r="F784" s="119"/>
      <c r="G784" s="75"/>
    </row>
    <row r="785" spans="5:7" x14ac:dyDescent="0.2">
      <c r="E785" s="119"/>
      <c r="F785" s="119"/>
      <c r="G785" s="75"/>
    </row>
    <row r="786" spans="5:7" x14ac:dyDescent="0.2">
      <c r="E786" s="119"/>
      <c r="F786" s="119"/>
      <c r="G786" s="75"/>
    </row>
    <row r="787" spans="5:7" x14ac:dyDescent="0.2">
      <c r="E787" s="119"/>
      <c r="F787" s="119"/>
      <c r="G787" s="75"/>
    </row>
    <row r="788" spans="5:7" x14ac:dyDescent="0.2">
      <c r="E788" s="119"/>
      <c r="F788" s="119"/>
      <c r="G788" s="75"/>
    </row>
    <row r="789" spans="5:7" x14ac:dyDescent="0.2">
      <c r="E789" s="119"/>
      <c r="F789" s="119"/>
      <c r="G789" s="75"/>
    </row>
    <row r="790" spans="5:7" x14ac:dyDescent="0.2">
      <c r="E790" s="119"/>
      <c r="F790" s="119"/>
      <c r="G790" s="75"/>
    </row>
    <row r="791" spans="5:7" x14ac:dyDescent="0.2">
      <c r="E791" s="119"/>
      <c r="F791" s="119"/>
      <c r="G791" s="75"/>
    </row>
    <row r="792" spans="5:7" x14ac:dyDescent="0.2">
      <c r="E792" s="119"/>
      <c r="F792" s="119"/>
      <c r="G792" s="75"/>
    </row>
    <row r="793" spans="5:7" x14ac:dyDescent="0.2">
      <c r="E793" s="119"/>
      <c r="F793" s="119"/>
      <c r="G793" s="75"/>
    </row>
    <row r="794" spans="5:7" x14ac:dyDescent="0.2">
      <c r="E794" s="119"/>
      <c r="F794" s="119"/>
      <c r="G794" s="75"/>
    </row>
    <row r="795" spans="5:7" x14ac:dyDescent="0.2">
      <c r="E795" s="119"/>
      <c r="F795" s="119"/>
      <c r="G795" s="75"/>
    </row>
    <row r="796" spans="5:7" x14ac:dyDescent="0.2">
      <c r="E796" s="119"/>
      <c r="F796" s="119"/>
      <c r="G796" s="75"/>
    </row>
    <row r="797" spans="5:7" x14ac:dyDescent="0.2">
      <c r="E797" s="119"/>
      <c r="F797" s="119"/>
      <c r="G797" s="75"/>
    </row>
    <row r="798" spans="5:7" x14ac:dyDescent="0.2">
      <c r="E798" s="119"/>
      <c r="F798" s="119"/>
      <c r="G798" s="75"/>
    </row>
    <row r="799" spans="5:7" x14ac:dyDescent="0.2">
      <c r="E799" s="119"/>
      <c r="F799" s="119"/>
      <c r="G799" s="75"/>
    </row>
    <row r="800" spans="5:7" x14ac:dyDescent="0.2">
      <c r="E800" s="119"/>
      <c r="F800" s="119"/>
      <c r="G800" s="75"/>
    </row>
    <row r="801" spans="5:7" x14ac:dyDescent="0.2">
      <c r="E801" s="119"/>
      <c r="F801" s="119"/>
      <c r="G801" s="75"/>
    </row>
    <row r="802" spans="5:7" x14ac:dyDescent="0.2">
      <c r="E802" s="119"/>
      <c r="F802" s="119"/>
      <c r="G802" s="75"/>
    </row>
    <row r="803" spans="5:7" x14ac:dyDescent="0.2">
      <c r="E803" s="119"/>
      <c r="F803" s="119"/>
      <c r="G803" s="75"/>
    </row>
    <row r="804" spans="5:7" x14ac:dyDescent="0.2">
      <c r="E804" s="119"/>
      <c r="F804" s="119"/>
      <c r="G804" s="75"/>
    </row>
    <row r="805" spans="5:7" x14ac:dyDescent="0.2">
      <c r="E805" s="119"/>
      <c r="F805" s="119"/>
      <c r="G805" s="75"/>
    </row>
    <row r="806" spans="5:7" x14ac:dyDescent="0.2">
      <c r="E806" s="119"/>
      <c r="F806" s="119"/>
      <c r="G806" s="75"/>
    </row>
    <row r="807" spans="5:7" x14ac:dyDescent="0.2">
      <c r="E807" s="119"/>
      <c r="F807" s="119"/>
      <c r="G807" s="75"/>
    </row>
    <row r="808" spans="5:7" x14ac:dyDescent="0.2">
      <c r="E808" s="119"/>
      <c r="F808" s="119"/>
      <c r="G808" s="75"/>
    </row>
    <row r="809" spans="5:7" x14ac:dyDescent="0.2">
      <c r="E809" s="119"/>
      <c r="F809" s="119"/>
      <c r="G809" s="75"/>
    </row>
    <row r="810" spans="5:7" x14ac:dyDescent="0.2">
      <c r="E810" s="119"/>
      <c r="F810" s="119"/>
      <c r="G810" s="75"/>
    </row>
    <row r="811" spans="5:7" x14ac:dyDescent="0.2">
      <c r="E811" s="119"/>
      <c r="F811" s="119"/>
      <c r="G811" s="75"/>
    </row>
    <row r="812" spans="5:7" x14ac:dyDescent="0.2">
      <c r="E812" s="119"/>
      <c r="F812" s="119"/>
      <c r="G812" s="75"/>
    </row>
    <row r="813" spans="5:7" x14ac:dyDescent="0.2">
      <c r="E813" s="119"/>
      <c r="F813" s="119"/>
      <c r="G813" s="75"/>
    </row>
    <row r="814" spans="5:7" x14ac:dyDescent="0.2">
      <c r="E814" s="119"/>
      <c r="F814" s="119"/>
      <c r="G814" s="75"/>
    </row>
    <row r="815" spans="5:7" x14ac:dyDescent="0.2">
      <c r="E815" s="119"/>
      <c r="F815" s="119"/>
      <c r="G815" s="75"/>
    </row>
    <row r="816" spans="5:7" x14ac:dyDescent="0.2">
      <c r="E816" s="119"/>
      <c r="F816" s="119"/>
      <c r="G816" s="75"/>
    </row>
    <row r="817" spans="5:7" x14ac:dyDescent="0.2">
      <c r="E817" s="119"/>
      <c r="F817" s="119"/>
      <c r="G817" s="75"/>
    </row>
    <row r="818" spans="5:7" x14ac:dyDescent="0.2">
      <c r="E818" s="119"/>
      <c r="F818" s="119"/>
      <c r="G818" s="75"/>
    </row>
    <row r="819" spans="5:7" x14ac:dyDescent="0.2">
      <c r="E819" s="119"/>
      <c r="F819" s="119"/>
      <c r="G819" s="75"/>
    </row>
    <row r="820" spans="5:7" x14ac:dyDescent="0.2">
      <c r="E820" s="119"/>
      <c r="F820" s="119"/>
      <c r="G820" s="75"/>
    </row>
    <row r="821" spans="5:7" x14ac:dyDescent="0.2">
      <c r="E821" s="119"/>
      <c r="F821" s="119"/>
      <c r="G821" s="75"/>
    </row>
    <row r="822" spans="5:7" x14ac:dyDescent="0.2">
      <c r="E822" s="119"/>
      <c r="F822" s="119"/>
      <c r="G822" s="75"/>
    </row>
    <row r="823" spans="5:7" x14ac:dyDescent="0.2">
      <c r="E823" s="119"/>
      <c r="F823" s="119"/>
      <c r="G823" s="75"/>
    </row>
    <row r="824" spans="5:7" x14ac:dyDescent="0.2">
      <c r="E824" s="119"/>
      <c r="F824" s="119"/>
      <c r="G824" s="75"/>
    </row>
    <row r="825" spans="5:7" x14ac:dyDescent="0.2">
      <c r="E825" s="119"/>
      <c r="F825" s="119"/>
      <c r="G825" s="75"/>
    </row>
    <row r="826" spans="5:7" x14ac:dyDescent="0.2">
      <c r="E826" s="119"/>
      <c r="F826" s="119"/>
      <c r="G826" s="75"/>
    </row>
    <row r="827" spans="5:7" x14ac:dyDescent="0.2">
      <c r="E827" s="119"/>
      <c r="F827" s="119"/>
      <c r="G827" s="75"/>
    </row>
    <row r="828" spans="5:7" x14ac:dyDescent="0.2">
      <c r="E828" s="119"/>
      <c r="F828" s="119"/>
      <c r="G828" s="75"/>
    </row>
    <row r="829" spans="5:7" x14ac:dyDescent="0.2">
      <c r="E829" s="119"/>
      <c r="F829" s="119"/>
      <c r="G829" s="75"/>
    </row>
    <row r="830" spans="5:7" x14ac:dyDescent="0.2">
      <c r="E830" s="119"/>
      <c r="F830" s="119"/>
      <c r="G830" s="75"/>
    </row>
    <row r="831" spans="5:7" x14ac:dyDescent="0.2">
      <c r="E831" s="119"/>
      <c r="F831" s="119"/>
      <c r="G831" s="75"/>
    </row>
    <row r="832" spans="5:7" x14ac:dyDescent="0.2">
      <c r="E832" s="119"/>
      <c r="F832" s="119"/>
      <c r="G832" s="75"/>
    </row>
    <row r="833" spans="5:7" x14ac:dyDescent="0.2">
      <c r="E833" s="119"/>
      <c r="F833" s="119"/>
      <c r="G833" s="75"/>
    </row>
    <row r="834" spans="5:7" x14ac:dyDescent="0.2">
      <c r="E834" s="119"/>
      <c r="F834" s="119"/>
      <c r="G834" s="75"/>
    </row>
    <row r="835" spans="5:7" x14ac:dyDescent="0.2">
      <c r="E835" s="119"/>
      <c r="F835" s="119"/>
      <c r="G835" s="75"/>
    </row>
    <row r="836" spans="5:7" x14ac:dyDescent="0.2">
      <c r="E836" s="119"/>
      <c r="F836" s="119"/>
      <c r="G836" s="75"/>
    </row>
    <row r="837" spans="5:7" x14ac:dyDescent="0.2">
      <c r="E837" s="119"/>
      <c r="F837" s="119"/>
      <c r="G837" s="75"/>
    </row>
    <row r="838" spans="5:7" x14ac:dyDescent="0.2">
      <c r="E838" s="119"/>
      <c r="F838" s="119"/>
      <c r="G838" s="75"/>
    </row>
    <row r="839" spans="5:7" x14ac:dyDescent="0.2">
      <c r="E839" s="119"/>
      <c r="F839" s="119"/>
      <c r="G839" s="75"/>
    </row>
    <row r="840" spans="5:7" x14ac:dyDescent="0.2">
      <c r="E840" s="119"/>
      <c r="F840" s="119"/>
      <c r="G840" s="75"/>
    </row>
    <row r="841" spans="5:7" x14ac:dyDescent="0.2">
      <c r="E841" s="119"/>
      <c r="F841" s="119"/>
      <c r="G841" s="75"/>
    </row>
    <row r="842" spans="5:7" x14ac:dyDescent="0.2">
      <c r="E842" s="119"/>
      <c r="F842" s="119"/>
      <c r="G842" s="75"/>
    </row>
    <row r="843" spans="5:7" x14ac:dyDescent="0.2">
      <c r="E843" s="119"/>
      <c r="F843" s="119"/>
      <c r="G843" s="75"/>
    </row>
    <row r="844" spans="5:7" x14ac:dyDescent="0.2">
      <c r="E844" s="119"/>
      <c r="F844" s="119"/>
      <c r="G844" s="75"/>
    </row>
    <row r="845" spans="5:7" x14ac:dyDescent="0.2">
      <c r="E845" s="119"/>
      <c r="F845" s="119"/>
      <c r="G845" s="75"/>
    </row>
    <row r="846" spans="5:7" x14ac:dyDescent="0.2">
      <c r="E846" s="119"/>
      <c r="F846" s="119"/>
      <c r="G846" s="75"/>
    </row>
    <row r="847" spans="5:7" x14ac:dyDescent="0.2">
      <c r="E847" s="119"/>
      <c r="F847" s="119"/>
      <c r="G847" s="75"/>
    </row>
    <row r="848" spans="5:7" x14ac:dyDescent="0.2">
      <c r="E848" s="119"/>
      <c r="F848" s="119"/>
      <c r="G848" s="75"/>
    </row>
    <row r="849" spans="5:7" x14ac:dyDescent="0.2">
      <c r="E849" s="119"/>
      <c r="F849" s="119"/>
      <c r="G849" s="75"/>
    </row>
    <row r="850" spans="5:7" x14ac:dyDescent="0.2">
      <c r="E850" s="119"/>
      <c r="F850" s="119"/>
      <c r="G850" s="75"/>
    </row>
    <row r="851" spans="5:7" x14ac:dyDescent="0.2">
      <c r="E851" s="119"/>
      <c r="F851" s="119"/>
      <c r="G851" s="75"/>
    </row>
    <row r="852" spans="5:7" x14ac:dyDescent="0.2">
      <c r="E852" s="119"/>
      <c r="F852" s="119"/>
      <c r="G852" s="75"/>
    </row>
    <row r="853" spans="5:7" x14ac:dyDescent="0.2">
      <c r="E853" s="119"/>
      <c r="F853" s="119"/>
      <c r="G853" s="75"/>
    </row>
    <row r="854" spans="5:7" x14ac:dyDescent="0.2">
      <c r="E854" s="119"/>
      <c r="F854" s="119"/>
      <c r="G854" s="75"/>
    </row>
    <row r="855" spans="5:7" x14ac:dyDescent="0.2">
      <c r="E855" s="119"/>
      <c r="F855" s="119"/>
      <c r="G855" s="75"/>
    </row>
    <row r="856" spans="5:7" x14ac:dyDescent="0.2">
      <c r="E856" s="119"/>
      <c r="F856" s="119"/>
      <c r="G856" s="75"/>
    </row>
    <row r="857" spans="5:7" x14ac:dyDescent="0.2">
      <c r="E857" s="119"/>
      <c r="F857" s="119"/>
      <c r="G857" s="75"/>
    </row>
    <row r="858" spans="5:7" x14ac:dyDescent="0.2">
      <c r="E858" s="119"/>
      <c r="F858" s="119"/>
      <c r="G858" s="75"/>
    </row>
    <row r="859" spans="5:7" x14ac:dyDescent="0.2">
      <c r="E859" s="119"/>
      <c r="F859" s="119"/>
      <c r="G859" s="75"/>
    </row>
    <row r="860" spans="5:7" x14ac:dyDescent="0.2">
      <c r="E860" s="119"/>
      <c r="F860" s="119"/>
      <c r="G860" s="75"/>
    </row>
    <row r="861" spans="5:7" x14ac:dyDescent="0.2">
      <c r="E861" s="119"/>
      <c r="F861" s="119"/>
      <c r="G861" s="75"/>
    </row>
    <row r="862" spans="5:7" x14ac:dyDescent="0.2">
      <c r="E862" s="119"/>
      <c r="F862" s="119"/>
      <c r="G862" s="75"/>
    </row>
    <row r="863" spans="5:7" x14ac:dyDescent="0.2">
      <c r="E863" s="119"/>
      <c r="F863" s="119"/>
      <c r="G863" s="75"/>
    </row>
    <row r="864" spans="5:7" x14ac:dyDescent="0.2">
      <c r="E864" s="119"/>
      <c r="F864" s="119"/>
      <c r="G864" s="75"/>
    </row>
    <row r="865" spans="5:7" x14ac:dyDescent="0.2">
      <c r="E865" s="119"/>
      <c r="F865" s="119"/>
      <c r="G865" s="75"/>
    </row>
    <row r="866" spans="5:7" x14ac:dyDescent="0.2">
      <c r="E866" s="119"/>
      <c r="F866" s="119"/>
      <c r="G866" s="75"/>
    </row>
    <row r="867" spans="5:7" x14ac:dyDescent="0.2">
      <c r="E867" s="119"/>
      <c r="F867" s="119"/>
      <c r="G867" s="75"/>
    </row>
    <row r="868" spans="5:7" x14ac:dyDescent="0.2">
      <c r="E868" s="119"/>
      <c r="F868" s="119"/>
      <c r="G868" s="75"/>
    </row>
    <row r="869" spans="5:7" x14ac:dyDescent="0.2">
      <c r="E869" s="119"/>
      <c r="F869" s="119"/>
      <c r="G869" s="75"/>
    </row>
    <row r="870" spans="5:7" x14ac:dyDescent="0.2">
      <c r="E870" s="119"/>
      <c r="F870" s="119"/>
      <c r="G870" s="75"/>
    </row>
    <row r="871" spans="5:7" x14ac:dyDescent="0.2">
      <c r="E871" s="119"/>
      <c r="F871" s="119"/>
      <c r="G871" s="75"/>
    </row>
    <row r="872" spans="5:7" x14ac:dyDescent="0.2">
      <c r="E872" s="119"/>
      <c r="F872" s="119"/>
      <c r="G872" s="75"/>
    </row>
    <row r="873" spans="5:7" x14ac:dyDescent="0.2">
      <c r="E873" s="119"/>
      <c r="F873" s="119"/>
      <c r="G873" s="75"/>
    </row>
    <row r="874" spans="5:7" x14ac:dyDescent="0.2">
      <c r="E874" s="119"/>
      <c r="F874" s="119"/>
      <c r="G874" s="75"/>
    </row>
    <row r="875" spans="5:7" x14ac:dyDescent="0.2">
      <c r="E875" s="119"/>
      <c r="F875" s="119"/>
      <c r="G875" s="75"/>
    </row>
    <row r="876" spans="5:7" x14ac:dyDescent="0.2">
      <c r="E876" s="119"/>
      <c r="F876" s="119"/>
      <c r="G876" s="75"/>
    </row>
    <row r="877" spans="5:7" x14ac:dyDescent="0.2">
      <c r="E877" s="119"/>
      <c r="F877" s="119"/>
      <c r="G877" s="75"/>
    </row>
    <row r="878" spans="5:7" x14ac:dyDescent="0.2">
      <c r="E878" s="119"/>
      <c r="F878" s="119"/>
      <c r="G878" s="75"/>
    </row>
    <row r="879" spans="5:7" x14ac:dyDescent="0.2">
      <c r="E879" s="119"/>
      <c r="F879" s="119"/>
      <c r="G879" s="75"/>
    </row>
    <row r="880" spans="5:7" x14ac:dyDescent="0.2">
      <c r="E880" s="119"/>
      <c r="F880" s="119"/>
      <c r="G880" s="75"/>
    </row>
    <row r="881" spans="5:7" x14ac:dyDescent="0.2">
      <c r="E881" s="119"/>
      <c r="F881" s="119"/>
      <c r="G881" s="75"/>
    </row>
    <row r="882" spans="5:7" x14ac:dyDescent="0.2">
      <c r="E882" s="119"/>
      <c r="F882" s="119"/>
      <c r="G882" s="75"/>
    </row>
    <row r="883" spans="5:7" x14ac:dyDescent="0.2">
      <c r="E883" s="119"/>
      <c r="F883" s="119"/>
      <c r="G883" s="75"/>
    </row>
    <row r="884" spans="5:7" x14ac:dyDescent="0.2">
      <c r="E884" s="119"/>
      <c r="F884" s="119"/>
      <c r="G884" s="75"/>
    </row>
    <row r="885" spans="5:7" x14ac:dyDescent="0.2">
      <c r="E885" s="119"/>
      <c r="F885" s="119"/>
      <c r="G885" s="75"/>
    </row>
    <row r="886" spans="5:7" x14ac:dyDescent="0.2">
      <c r="E886" s="119"/>
      <c r="F886" s="119"/>
      <c r="G886" s="75"/>
    </row>
    <row r="887" spans="5:7" x14ac:dyDescent="0.2">
      <c r="E887" s="119"/>
      <c r="F887" s="119"/>
      <c r="G887" s="75"/>
    </row>
    <row r="888" spans="5:7" x14ac:dyDescent="0.2">
      <c r="E888" s="119"/>
      <c r="F888" s="119"/>
      <c r="G888" s="75"/>
    </row>
    <row r="889" spans="5:7" x14ac:dyDescent="0.2">
      <c r="E889" s="119"/>
      <c r="F889" s="119"/>
      <c r="G889" s="75"/>
    </row>
    <row r="890" spans="5:7" x14ac:dyDescent="0.2">
      <c r="E890" s="119"/>
      <c r="F890" s="119"/>
      <c r="G890" s="75"/>
    </row>
    <row r="891" spans="5:7" x14ac:dyDescent="0.2">
      <c r="E891" s="119"/>
      <c r="F891" s="119"/>
      <c r="G891" s="75"/>
    </row>
    <row r="892" spans="5:7" x14ac:dyDescent="0.2">
      <c r="E892" s="119"/>
      <c r="F892" s="119"/>
      <c r="G892" s="75"/>
    </row>
    <row r="893" spans="5:7" x14ac:dyDescent="0.2">
      <c r="E893" s="119"/>
      <c r="F893" s="119"/>
      <c r="G893" s="75"/>
    </row>
    <row r="894" spans="5:7" x14ac:dyDescent="0.2">
      <c r="E894" s="119"/>
      <c r="F894" s="119"/>
      <c r="G894" s="75"/>
    </row>
    <row r="895" spans="5:7" x14ac:dyDescent="0.2">
      <c r="E895" s="119"/>
      <c r="F895" s="119"/>
      <c r="G895" s="75"/>
    </row>
    <row r="896" spans="5:7" x14ac:dyDescent="0.2">
      <c r="E896" s="119"/>
      <c r="F896" s="119"/>
      <c r="G896" s="75"/>
    </row>
    <row r="897" spans="5:7" x14ac:dyDescent="0.2">
      <c r="E897" s="119"/>
      <c r="F897" s="119"/>
      <c r="G897" s="75"/>
    </row>
    <row r="898" spans="5:7" x14ac:dyDescent="0.2">
      <c r="E898" s="119"/>
      <c r="F898" s="119"/>
      <c r="G898" s="75"/>
    </row>
    <row r="899" spans="5:7" x14ac:dyDescent="0.2">
      <c r="E899" s="119"/>
      <c r="F899" s="119"/>
      <c r="G899" s="75"/>
    </row>
    <row r="900" spans="5:7" x14ac:dyDescent="0.2">
      <c r="E900" s="119"/>
      <c r="F900" s="119"/>
      <c r="G900" s="75"/>
    </row>
    <row r="901" spans="5:7" x14ac:dyDescent="0.2">
      <c r="E901" s="119"/>
      <c r="F901" s="119"/>
      <c r="G901" s="75"/>
    </row>
    <row r="902" spans="5:7" x14ac:dyDescent="0.2">
      <c r="E902" s="119"/>
      <c r="F902" s="119"/>
      <c r="G902" s="75"/>
    </row>
    <row r="903" spans="5:7" x14ac:dyDescent="0.2">
      <c r="E903" s="119"/>
      <c r="F903" s="119"/>
      <c r="G903" s="75"/>
    </row>
    <row r="904" spans="5:7" x14ac:dyDescent="0.2">
      <c r="E904" s="119"/>
      <c r="F904" s="119"/>
      <c r="G904" s="75"/>
    </row>
    <row r="905" spans="5:7" x14ac:dyDescent="0.2">
      <c r="E905" s="119"/>
      <c r="F905" s="119"/>
      <c r="G905" s="75"/>
    </row>
    <row r="906" spans="5:7" x14ac:dyDescent="0.2">
      <c r="E906" s="119"/>
      <c r="F906" s="119"/>
      <c r="G906" s="75"/>
    </row>
    <row r="907" spans="5:7" x14ac:dyDescent="0.2">
      <c r="E907" s="119"/>
      <c r="F907" s="119"/>
      <c r="G907" s="75"/>
    </row>
    <row r="908" spans="5:7" x14ac:dyDescent="0.2">
      <c r="E908" s="119"/>
      <c r="F908" s="119"/>
      <c r="G908" s="75"/>
    </row>
    <row r="909" spans="5:7" x14ac:dyDescent="0.2">
      <c r="E909" s="119"/>
      <c r="F909" s="119"/>
      <c r="G909" s="75"/>
    </row>
    <row r="910" spans="5:7" x14ac:dyDescent="0.2">
      <c r="E910" s="119"/>
      <c r="F910" s="119"/>
      <c r="G910" s="75"/>
    </row>
    <row r="911" spans="5:7" x14ac:dyDescent="0.2">
      <c r="E911" s="119"/>
      <c r="F911" s="119"/>
      <c r="G911" s="75"/>
    </row>
    <row r="912" spans="5:7" x14ac:dyDescent="0.2">
      <c r="E912" s="119"/>
      <c r="F912" s="119"/>
      <c r="G912" s="75"/>
    </row>
    <row r="913" spans="5:7" x14ac:dyDescent="0.2">
      <c r="E913" s="119"/>
      <c r="F913" s="119"/>
      <c r="G913" s="75"/>
    </row>
    <row r="914" spans="5:7" x14ac:dyDescent="0.2">
      <c r="E914" s="119"/>
      <c r="F914" s="119"/>
      <c r="G914" s="75"/>
    </row>
    <row r="915" spans="5:7" x14ac:dyDescent="0.2">
      <c r="E915" s="119"/>
      <c r="F915" s="119"/>
      <c r="G915" s="75"/>
    </row>
    <row r="916" spans="5:7" x14ac:dyDescent="0.2">
      <c r="E916" s="119"/>
      <c r="F916" s="119"/>
      <c r="G916" s="75"/>
    </row>
    <row r="917" spans="5:7" x14ac:dyDescent="0.2">
      <c r="E917" s="119"/>
      <c r="F917" s="119"/>
      <c r="G917" s="75"/>
    </row>
    <row r="918" spans="5:7" x14ac:dyDescent="0.2">
      <c r="E918" s="119"/>
      <c r="F918" s="119"/>
      <c r="G918" s="75"/>
    </row>
    <row r="919" spans="5:7" x14ac:dyDescent="0.2">
      <c r="E919" s="119"/>
      <c r="F919" s="119"/>
      <c r="G919" s="75"/>
    </row>
    <row r="920" spans="5:7" x14ac:dyDescent="0.2">
      <c r="E920" s="119"/>
      <c r="F920" s="119"/>
      <c r="G920" s="75"/>
    </row>
    <row r="921" spans="5:7" x14ac:dyDescent="0.2">
      <c r="E921" s="119"/>
      <c r="F921" s="119"/>
      <c r="G921" s="75"/>
    </row>
    <row r="922" spans="5:7" x14ac:dyDescent="0.2">
      <c r="E922" s="119"/>
      <c r="F922" s="119"/>
      <c r="G922" s="75"/>
    </row>
    <row r="923" spans="5:7" x14ac:dyDescent="0.2">
      <c r="E923" s="119"/>
      <c r="F923" s="119"/>
      <c r="G923" s="75"/>
    </row>
    <row r="924" spans="5:7" x14ac:dyDescent="0.2">
      <c r="E924" s="119"/>
      <c r="F924" s="119"/>
      <c r="G924" s="75"/>
    </row>
    <row r="925" spans="5:7" x14ac:dyDescent="0.2">
      <c r="E925" s="119"/>
      <c r="F925" s="119"/>
      <c r="G925" s="75"/>
    </row>
    <row r="926" spans="5:7" x14ac:dyDescent="0.2">
      <c r="E926" s="119"/>
      <c r="F926" s="119"/>
      <c r="G926" s="75"/>
    </row>
    <row r="927" spans="5:7" x14ac:dyDescent="0.2">
      <c r="E927" s="119"/>
      <c r="F927" s="119"/>
      <c r="G927" s="75"/>
    </row>
    <row r="928" spans="5:7" x14ac:dyDescent="0.2">
      <c r="E928" s="119"/>
      <c r="F928" s="119"/>
      <c r="G928" s="75"/>
    </row>
    <row r="929" spans="5:7" x14ac:dyDescent="0.2">
      <c r="E929" s="119"/>
      <c r="F929" s="119"/>
      <c r="G929" s="75"/>
    </row>
    <row r="930" spans="5:7" x14ac:dyDescent="0.2">
      <c r="E930" s="119"/>
      <c r="F930" s="119"/>
      <c r="G930" s="75"/>
    </row>
    <row r="931" spans="5:7" x14ac:dyDescent="0.2">
      <c r="E931" s="119"/>
      <c r="F931" s="119"/>
      <c r="G931" s="75"/>
    </row>
    <row r="932" spans="5:7" x14ac:dyDescent="0.2">
      <c r="E932" s="119"/>
      <c r="F932" s="119"/>
      <c r="G932" s="75"/>
    </row>
    <row r="933" spans="5:7" x14ac:dyDescent="0.2">
      <c r="E933" s="119"/>
      <c r="F933" s="119"/>
      <c r="G933" s="75"/>
    </row>
    <row r="934" spans="5:7" x14ac:dyDescent="0.2">
      <c r="E934" s="119"/>
      <c r="F934" s="119"/>
      <c r="G934" s="75"/>
    </row>
    <row r="935" spans="5:7" x14ac:dyDescent="0.2">
      <c r="E935" s="119"/>
      <c r="F935" s="119"/>
      <c r="G935" s="75"/>
    </row>
    <row r="936" spans="5:7" x14ac:dyDescent="0.2">
      <c r="E936" s="119"/>
      <c r="F936" s="119"/>
      <c r="G936" s="75"/>
    </row>
    <row r="937" spans="5:7" x14ac:dyDescent="0.2">
      <c r="E937" s="119"/>
      <c r="F937" s="119"/>
      <c r="G937" s="75"/>
    </row>
    <row r="938" spans="5:7" x14ac:dyDescent="0.2">
      <c r="E938" s="119"/>
      <c r="F938" s="119"/>
      <c r="G938" s="75"/>
    </row>
    <row r="939" spans="5:7" x14ac:dyDescent="0.2">
      <c r="E939" s="119"/>
      <c r="F939" s="119"/>
      <c r="G939" s="75"/>
    </row>
    <row r="940" spans="5:7" x14ac:dyDescent="0.2">
      <c r="E940" s="119"/>
      <c r="F940" s="119"/>
      <c r="G940" s="75"/>
    </row>
    <row r="941" spans="5:7" x14ac:dyDescent="0.2">
      <c r="E941" s="119"/>
      <c r="F941" s="119"/>
      <c r="G941" s="75"/>
    </row>
    <row r="942" spans="5:7" x14ac:dyDescent="0.2">
      <c r="E942" s="119"/>
      <c r="F942" s="119"/>
      <c r="G942" s="75"/>
    </row>
    <row r="943" spans="5:7" x14ac:dyDescent="0.2">
      <c r="E943" s="119"/>
      <c r="F943" s="119"/>
      <c r="G943" s="75"/>
    </row>
    <row r="944" spans="5:7" x14ac:dyDescent="0.2">
      <c r="E944" s="119"/>
      <c r="F944" s="119"/>
      <c r="G944" s="75"/>
    </row>
    <row r="945" spans="5:7" x14ac:dyDescent="0.2">
      <c r="E945" s="119"/>
      <c r="F945" s="119"/>
      <c r="G945" s="75"/>
    </row>
    <row r="946" spans="5:7" x14ac:dyDescent="0.2">
      <c r="E946" s="119"/>
      <c r="F946" s="119"/>
      <c r="G946" s="75"/>
    </row>
    <row r="947" spans="5:7" x14ac:dyDescent="0.2">
      <c r="E947" s="119"/>
      <c r="F947" s="119"/>
      <c r="G947" s="75"/>
    </row>
    <row r="948" spans="5:7" x14ac:dyDescent="0.2">
      <c r="E948" s="119"/>
      <c r="F948" s="119"/>
      <c r="G948" s="75"/>
    </row>
    <row r="949" spans="5:7" x14ac:dyDescent="0.2">
      <c r="E949" s="119"/>
      <c r="F949" s="119"/>
      <c r="G949" s="75"/>
    </row>
    <row r="950" spans="5:7" x14ac:dyDescent="0.2">
      <c r="E950" s="119"/>
      <c r="F950" s="119"/>
      <c r="G950" s="75"/>
    </row>
    <row r="951" spans="5:7" x14ac:dyDescent="0.2">
      <c r="E951" s="119"/>
      <c r="F951" s="119"/>
      <c r="G951" s="75"/>
    </row>
    <row r="952" spans="5:7" x14ac:dyDescent="0.2">
      <c r="E952" s="119"/>
      <c r="F952" s="119"/>
      <c r="G952" s="75"/>
    </row>
    <row r="953" spans="5:7" x14ac:dyDescent="0.2">
      <c r="E953" s="119"/>
      <c r="F953" s="119"/>
      <c r="G953" s="75"/>
    </row>
    <row r="954" spans="5:7" x14ac:dyDescent="0.2">
      <c r="E954" s="119"/>
      <c r="F954" s="119"/>
      <c r="G954" s="75"/>
    </row>
    <row r="955" spans="5:7" x14ac:dyDescent="0.2">
      <c r="E955" s="119"/>
      <c r="F955" s="119"/>
      <c r="G955" s="75"/>
    </row>
    <row r="956" spans="5:7" x14ac:dyDescent="0.2">
      <c r="E956" s="119"/>
      <c r="F956" s="119"/>
      <c r="G956" s="75"/>
    </row>
    <row r="957" spans="5:7" x14ac:dyDescent="0.2">
      <c r="E957" s="119"/>
      <c r="F957" s="119"/>
      <c r="G957" s="75"/>
    </row>
    <row r="958" spans="5:7" x14ac:dyDescent="0.2">
      <c r="E958" s="119"/>
      <c r="F958" s="119"/>
      <c r="G958" s="75"/>
    </row>
    <row r="959" spans="5:7" x14ac:dyDescent="0.2">
      <c r="E959" s="119"/>
      <c r="F959" s="119"/>
      <c r="G959" s="75"/>
    </row>
    <row r="960" spans="5:7" x14ac:dyDescent="0.2">
      <c r="E960" s="119"/>
      <c r="F960" s="119"/>
      <c r="G960" s="75"/>
    </row>
    <row r="961" spans="5:7" x14ac:dyDescent="0.2">
      <c r="E961" s="119"/>
      <c r="F961" s="119"/>
      <c r="G961" s="75"/>
    </row>
    <row r="962" spans="5:7" x14ac:dyDescent="0.2">
      <c r="E962" s="119"/>
      <c r="F962" s="119"/>
      <c r="G962" s="75"/>
    </row>
    <row r="963" spans="5:7" x14ac:dyDescent="0.2">
      <c r="E963" s="119"/>
      <c r="F963" s="119"/>
      <c r="G963" s="75"/>
    </row>
    <row r="964" spans="5:7" x14ac:dyDescent="0.2">
      <c r="E964" s="119"/>
      <c r="F964" s="119"/>
      <c r="G964" s="75"/>
    </row>
  </sheetData>
  <phoneticPr fontId="0" type="noConversion"/>
  <printOptions horizontalCentered="1"/>
  <pageMargins left="0.70866141732283472" right="0.70866141732283472" top="0.74803149606299213" bottom="0.74803149606299213" header="0.31496062992125984" footer="0.31496062992125984"/>
  <pageSetup paperSize="9" scale="70" firstPageNumber="48" orientation="portrait" r:id="rId1"/>
  <headerFooter>
    <oddHeader xml:space="preserve">&amp;L&amp;"Arial,Bold"&amp;9TRANSNET No TNPA/2022/04/0339/RFP: PORT VIEW ROAD UPGRADE
PRICING SCHEDULE&amp;R&amp;9SECTION &amp;A
</oddHeader>
    <oddFooter xml:space="preserve">&amp;R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G813"/>
  <sheetViews>
    <sheetView showZeros="0" view="pageLayout" zoomScale="90" zoomScaleNormal="100" zoomScaleSheetLayoutView="100" zoomScalePageLayoutView="90" workbookViewId="0">
      <selection activeCell="F7" sqref="F7:G25"/>
    </sheetView>
  </sheetViews>
  <sheetFormatPr defaultColWidth="9.140625" defaultRowHeight="12.75" x14ac:dyDescent="0.2"/>
  <cols>
    <col min="1" max="1" width="9.7109375" style="59" customWidth="1"/>
    <col min="2" max="2" width="57.7109375" style="48" customWidth="1"/>
    <col min="3" max="3" width="11.7109375" style="99" customWidth="1"/>
    <col min="4" max="4" width="13.7109375" style="74" customWidth="1"/>
    <col min="5" max="5" width="15.28515625" style="208" hidden="1" customWidth="1"/>
    <col min="6" max="6" width="13.7109375" style="208" customWidth="1"/>
    <col min="7" max="7" width="13.7109375" style="100" customWidth="1"/>
    <col min="8" max="8" width="9.140625" style="34"/>
    <col min="9" max="9" width="12.85546875" style="34" bestFit="1" customWidth="1"/>
    <col min="10" max="16384" width="9.140625" style="34"/>
  </cols>
  <sheetData>
    <row r="1" spans="1:7" s="5" customFormat="1" x14ac:dyDescent="0.2">
      <c r="A1" s="1" t="s">
        <v>44</v>
      </c>
      <c r="B1" s="2" t="s">
        <v>45</v>
      </c>
      <c r="C1" s="1" t="s">
        <v>46</v>
      </c>
      <c r="D1" s="12" t="s">
        <v>47</v>
      </c>
      <c r="E1" s="24" t="s">
        <v>48</v>
      </c>
      <c r="F1" s="24" t="s">
        <v>48</v>
      </c>
      <c r="G1" s="4" t="s">
        <v>49</v>
      </c>
    </row>
    <row r="2" spans="1:7" s="5" customFormat="1" x14ac:dyDescent="0.2">
      <c r="A2" s="6" t="s">
        <v>32</v>
      </c>
      <c r="B2" s="7"/>
      <c r="C2" s="6"/>
      <c r="D2" s="73"/>
      <c r="E2" s="25"/>
      <c r="F2" s="25"/>
      <c r="G2" s="29"/>
    </row>
    <row r="3" spans="1:7" x14ac:dyDescent="0.2">
      <c r="A3" s="147"/>
      <c r="B3" s="253"/>
      <c r="C3" s="148"/>
      <c r="D3" s="349"/>
      <c r="E3" s="214"/>
      <c r="F3" s="214"/>
      <c r="G3" s="149"/>
    </row>
    <row r="4" spans="1:7" ht="25.5" x14ac:dyDescent="0.2">
      <c r="A4" s="9">
        <v>1400</v>
      </c>
      <c r="B4" s="10" t="s">
        <v>237</v>
      </c>
      <c r="C4" s="36"/>
      <c r="D4" s="84"/>
      <c r="E4" s="117"/>
      <c r="F4" s="117"/>
      <c r="G4" s="38"/>
    </row>
    <row r="5" spans="1:7" s="83" customFormat="1" x14ac:dyDescent="0.2">
      <c r="A5" s="32"/>
      <c r="B5" s="33"/>
      <c r="C5" s="36"/>
      <c r="D5" s="84"/>
      <c r="E5" s="117"/>
      <c r="F5" s="117"/>
      <c r="G5" s="38"/>
    </row>
    <row r="6" spans="1:7" s="83" customFormat="1" ht="12.6" customHeight="1" x14ac:dyDescent="0.2">
      <c r="A6" s="358">
        <v>14.03</v>
      </c>
      <c r="B6" s="353" t="s">
        <v>238</v>
      </c>
      <c r="C6" s="352"/>
      <c r="D6" s="84"/>
      <c r="E6" s="117"/>
      <c r="F6" s="117"/>
      <c r="G6" s="38"/>
    </row>
    <row r="7" spans="1:7" s="83" customFormat="1" ht="27.75" customHeight="1" x14ac:dyDescent="0.2">
      <c r="A7" s="359"/>
      <c r="B7" s="353" t="s">
        <v>239</v>
      </c>
      <c r="C7" s="352" t="s">
        <v>240</v>
      </c>
      <c r="D7" s="84">
        <v>1</v>
      </c>
      <c r="E7" s="211"/>
      <c r="F7" s="211"/>
      <c r="G7" s="126"/>
    </row>
    <row r="8" spans="1:7" s="83" customFormat="1" ht="25.5" x14ac:dyDescent="0.2">
      <c r="A8" s="359"/>
      <c r="B8" s="353" t="s">
        <v>251</v>
      </c>
      <c r="C8" s="352" t="s">
        <v>241</v>
      </c>
      <c r="D8" s="341">
        <f>F7</f>
        <v>0</v>
      </c>
      <c r="E8" s="211"/>
      <c r="F8" s="342"/>
      <c r="G8" s="126"/>
    </row>
    <row r="9" spans="1:7" x14ac:dyDescent="0.2">
      <c r="A9" s="359"/>
      <c r="B9" s="353"/>
      <c r="C9" s="352"/>
      <c r="D9" s="36"/>
      <c r="E9" s="213"/>
      <c r="F9" s="321"/>
      <c r="G9" s="126"/>
    </row>
    <row r="10" spans="1:7" x14ac:dyDescent="0.2">
      <c r="A10" s="359"/>
      <c r="B10" s="353"/>
      <c r="C10" s="352"/>
      <c r="D10" s="36"/>
      <c r="E10" s="213"/>
      <c r="F10" s="321"/>
      <c r="G10" s="340"/>
    </row>
    <row r="11" spans="1:7" x14ac:dyDescent="0.2">
      <c r="A11" s="358">
        <v>14.07</v>
      </c>
      <c r="B11" s="353" t="s">
        <v>242</v>
      </c>
      <c r="C11" s="351"/>
      <c r="D11" s="36"/>
      <c r="E11" s="213"/>
      <c r="F11" s="321"/>
      <c r="G11" s="340"/>
    </row>
    <row r="12" spans="1:7" ht="25.5" x14ac:dyDescent="0.2">
      <c r="A12" s="360"/>
      <c r="B12" s="353" t="s">
        <v>243</v>
      </c>
      <c r="C12" s="352" t="s">
        <v>51</v>
      </c>
      <c r="D12" s="36">
        <v>1</v>
      </c>
      <c r="E12" s="213"/>
      <c r="F12" s="321"/>
      <c r="G12" s="126"/>
    </row>
    <row r="13" spans="1:7" x14ac:dyDescent="0.2">
      <c r="A13" s="360"/>
      <c r="B13" s="353"/>
      <c r="C13" s="351"/>
      <c r="D13" s="36"/>
      <c r="E13" s="213"/>
      <c r="F13" s="213"/>
      <c r="G13" s="126"/>
    </row>
    <row r="14" spans="1:7" x14ac:dyDescent="0.2">
      <c r="A14" s="360"/>
      <c r="B14" s="353" t="s">
        <v>244</v>
      </c>
      <c r="C14" s="351" t="s">
        <v>245</v>
      </c>
      <c r="D14" s="126">
        <f>F12</f>
        <v>0</v>
      </c>
      <c r="E14" s="213"/>
      <c r="F14" s="361"/>
      <c r="G14" s="126"/>
    </row>
    <row r="15" spans="1:7" x14ac:dyDescent="0.2">
      <c r="A15" s="359"/>
      <c r="B15" s="353"/>
      <c r="C15" s="352"/>
      <c r="D15" s="36"/>
      <c r="E15" s="213"/>
      <c r="F15" s="213"/>
      <c r="G15" s="126"/>
    </row>
    <row r="16" spans="1:7" x14ac:dyDescent="0.2">
      <c r="A16" s="359">
        <v>14.08</v>
      </c>
      <c r="B16" s="353" t="s">
        <v>246</v>
      </c>
      <c r="C16" s="352"/>
      <c r="D16" s="36"/>
      <c r="E16" s="213"/>
      <c r="F16" s="213"/>
      <c r="G16" s="126"/>
    </row>
    <row r="17" spans="1:7" ht="51" x14ac:dyDescent="0.2">
      <c r="A17" s="359"/>
      <c r="B17" s="353" t="s">
        <v>247</v>
      </c>
      <c r="C17" s="352"/>
      <c r="D17" s="36"/>
      <c r="E17" s="213"/>
      <c r="F17" s="213"/>
      <c r="G17" s="126"/>
    </row>
    <row r="18" spans="1:7" x14ac:dyDescent="0.2">
      <c r="A18" s="359"/>
      <c r="B18" s="353"/>
      <c r="C18" s="352"/>
      <c r="D18" s="36"/>
      <c r="E18" s="213"/>
      <c r="F18" s="213"/>
      <c r="G18" s="126"/>
    </row>
    <row r="19" spans="1:7" x14ac:dyDescent="0.2">
      <c r="A19" s="359"/>
      <c r="B19" s="353" t="s">
        <v>248</v>
      </c>
      <c r="C19" s="352"/>
      <c r="D19" s="76"/>
      <c r="E19" s="213"/>
      <c r="F19" s="213"/>
      <c r="G19" s="126"/>
    </row>
    <row r="20" spans="1:7" x14ac:dyDescent="0.2">
      <c r="A20" s="359"/>
      <c r="B20" s="353"/>
      <c r="C20" s="352"/>
      <c r="D20" s="76"/>
      <c r="E20" s="213"/>
      <c r="F20" s="213"/>
      <c r="G20" s="126"/>
    </row>
    <row r="21" spans="1:7" x14ac:dyDescent="0.2">
      <c r="A21" s="359"/>
      <c r="B21" s="353" t="s">
        <v>249</v>
      </c>
      <c r="C21" s="352" t="s">
        <v>232</v>
      </c>
      <c r="D21" s="76">
        <v>1</v>
      </c>
      <c r="E21" s="213"/>
      <c r="F21" s="213"/>
      <c r="G21" s="126"/>
    </row>
    <row r="22" spans="1:7" x14ac:dyDescent="0.2">
      <c r="A22" s="359"/>
      <c r="B22" s="353"/>
      <c r="C22" s="352"/>
      <c r="D22" s="76"/>
      <c r="E22" s="213"/>
      <c r="F22" s="213"/>
      <c r="G22" s="126"/>
    </row>
    <row r="23" spans="1:7" x14ac:dyDescent="0.2">
      <c r="A23" s="359"/>
      <c r="B23" s="353" t="s">
        <v>250</v>
      </c>
      <c r="C23" s="352" t="s">
        <v>120</v>
      </c>
      <c r="D23" s="76">
        <v>6</v>
      </c>
      <c r="E23" s="213"/>
      <c r="F23" s="213"/>
      <c r="G23" s="126"/>
    </row>
    <row r="24" spans="1:7" x14ac:dyDescent="0.2">
      <c r="A24" s="32"/>
      <c r="B24" s="34"/>
      <c r="C24" s="36"/>
      <c r="D24" s="76"/>
      <c r="E24" s="213"/>
      <c r="F24" s="213"/>
      <c r="G24" s="126"/>
    </row>
    <row r="25" spans="1:7" x14ac:dyDescent="0.2">
      <c r="A25" s="32"/>
      <c r="B25" s="33" t="s">
        <v>255</v>
      </c>
      <c r="C25" s="36" t="s">
        <v>120</v>
      </c>
      <c r="D25" s="76">
        <v>6</v>
      </c>
      <c r="E25" s="213"/>
      <c r="F25" s="213"/>
      <c r="G25" s="126"/>
    </row>
    <row r="26" spans="1:7" x14ac:dyDescent="0.2">
      <c r="A26" s="32"/>
      <c r="B26" s="33"/>
      <c r="C26" s="36"/>
      <c r="D26" s="76"/>
      <c r="E26" s="213"/>
      <c r="F26" s="213"/>
      <c r="G26" s="126"/>
    </row>
    <row r="27" spans="1:7" x14ac:dyDescent="0.2">
      <c r="A27" s="32"/>
      <c r="B27" s="33"/>
      <c r="C27" s="36"/>
      <c r="D27" s="76"/>
      <c r="E27" s="213"/>
      <c r="F27" s="213"/>
      <c r="G27" s="126"/>
    </row>
    <row r="28" spans="1:7" x14ac:dyDescent="0.2">
      <c r="A28" s="32"/>
      <c r="B28" s="33"/>
      <c r="C28" s="36"/>
      <c r="D28" s="76"/>
      <c r="E28" s="213"/>
      <c r="F28" s="213"/>
      <c r="G28" s="126"/>
    </row>
    <row r="29" spans="1:7" x14ac:dyDescent="0.2">
      <c r="A29" s="32"/>
      <c r="B29" s="33"/>
      <c r="C29" s="36"/>
      <c r="D29" s="76"/>
      <c r="E29" s="213"/>
      <c r="F29" s="213"/>
      <c r="G29" s="126"/>
    </row>
    <row r="30" spans="1:7" x14ac:dyDescent="0.2">
      <c r="A30" s="32"/>
      <c r="B30" s="33"/>
      <c r="C30" s="36"/>
      <c r="D30" s="76"/>
      <c r="E30" s="213"/>
      <c r="F30" s="213"/>
      <c r="G30" s="126"/>
    </row>
    <row r="31" spans="1:7" x14ac:dyDescent="0.2">
      <c r="A31" s="32"/>
      <c r="B31" s="33"/>
      <c r="C31" s="36"/>
      <c r="D31" s="76"/>
      <c r="E31" s="213"/>
      <c r="F31" s="213"/>
      <c r="G31" s="126"/>
    </row>
    <row r="32" spans="1:7" x14ac:dyDescent="0.2">
      <c r="A32" s="32"/>
      <c r="B32" s="33"/>
      <c r="C32" s="36"/>
      <c r="D32" s="36"/>
      <c r="E32" s="213"/>
      <c r="F32" s="213"/>
      <c r="G32" s="126"/>
    </row>
    <row r="33" spans="1:7" x14ac:dyDescent="0.2">
      <c r="A33" s="32"/>
      <c r="B33" s="33"/>
      <c r="C33" s="36"/>
      <c r="D33" s="36"/>
      <c r="E33" s="213"/>
      <c r="F33" s="213"/>
      <c r="G33" s="126"/>
    </row>
    <row r="34" spans="1:7" x14ac:dyDescent="0.2">
      <c r="A34" s="32"/>
      <c r="B34" s="33"/>
      <c r="C34" s="36"/>
      <c r="D34" s="36"/>
      <c r="E34" s="213"/>
      <c r="F34" s="213"/>
      <c r="G34" s="126"/>
    </row>
    <row r="35" spans="1:7" x14ac:dyDescent="0.2">
      <c r="A35" s="32"/>
      <c r="B35" s="33"/>
      <c r="C35" s="36"/>
      <c r="D35" s="36"/>
      <c r="E35" s="213"/>
      <c r="F35" s="213"/>
      <c r="G35" s="126"/>
    </row>
    <row r="36" spans="1:7" x14ac:dyDescent="0.2">
      <c r="A36" s="32"/>
      <c r="B36" s="33"/>
      <c r="C36" s="36"/>
      <c r="D36" s="36"/>
      <c r="E36" s="213"/>
      <c r="F36" s="213"/>
      <c r="G36" s="126"/>
    </row>
    <row r="37" spans="1:7" x14ac:dyDescent="0.2">
      <c r="A37" s="32"/>
      <c r="B37" s="33"/>
      <c r="C37" s="36"/>
      <c r="D37" s="36"/>
      <c r="E37" s="213"/>
      <c r="F37" s="213"/>
      <c r="G37" s="126"/>
    </row>
    <row r="38" spans="1:7" x14ac:dyDescent="0.2">
      <c r="A38" s="32"/>
      <c r="B38" s="33"/>
      <c r="C38" s="36"/>
      <c r="D38" s="36"/>
      <c r="E38" s="213"/>
      <c r="F38" s="213"/>
      <c r="G38" s="126"/>
    </row>
    <row r="39" spans="1:7" x14ac:dyDescent="0.2">
      <c r="A39" s="32"/>
      <c r="B39" s="33"/>
      <c r="C39" s="36"/>
      <c r="D39" s="36"/>
      <c r="E39" s="213"/>
      <c r="F39" s="213"/>
      <c r="G39" s="126"/>
    </row>
    <row r="40" spans="1:7" x14ac:dyDescent="0.2">
      <c r="A40" s="32"/>
      <c r="B40" s="33"/>
      <c r="C40" s="36"/>
      <c r="D40" s="36"/>
      <c r="E40" s="213"/>
      <c r="F40" s="213"/>
      <c r="G40" s="126"/>
    </row>
    <row r="41" spans="1:7" x14ac:dyDescent="0.2">
      <c r="A41" s="32"/>
      <c r="B41" s="33"/>
      <c r="C41" s="36"/>
      <c r="D41" s="36"/>
      <c r="E41" s="213"/>
      <c r="F41" s="213"/>
      <c r="G41" s="126"/>
    </row>
    <row r="42" spans="1:7" x14ac:dyDescent="0.2">
      <c r="A42" s="32"/>
      <c r="B42" s="33"/>
      <c r="C42" s="36"/>
      <c r="D42" s="36"/>
      <c r="E42" s="213"/>
      <c r="F42" s="213"/>
      <c r="G42" s="126"/>
    </row>
    <row r="43" spans="1:7" x14ac:dyDescent="0.2">
      <c r="A43" s="32"/>
      <c r="B43" s="33"/>
      <c r="C43" s="36"/>
      <c r="D43" s="36"/>
      <c r="E43" s="213"/>
      <c r="F43" s="213"/>
      <c r="G43" s="126"/>
    </row>
    <row r="44" spans="1:7" x14ac:dyDescent="0.2">
      <c r="A44" s="32"/>
      <c r="B44" s="33"/>
      <c r="C44" s="36"/>
      <c r="D44" s="36"/>
      <c r="E44" s="213"/>
      <c r="F44" s="213"/>
      <c r="G44" s="126"/>
    </row>
    <row r="45" spans="1:7" x14ac:dyDescent="0.2">
      <c r="A45" s="32"/>
      <c r="B45" s="33"/>
      <c r="C45" s="36"/>
      <c r="D45" s="36"/>
      <c r="E45" s="213"/>
      <c r="F45" s="213"/>
      <c r="G45" s="126"/>
    </row>
    <row r="46" spans="1:7" x14ac:dyDescent="0.2">
      <c r="A46" s="32"/>
      <c r="B46" s="33"/>
      <c r="C46" s="36"/>
      <c r="D46" s="36"/>
      <c r="E46" s="213"/>
      <c r="F46" s="213"/>
      <c r="G46" s="126"/>
    </row>
    <row r="47" spans="1:7" x14ac:dyDescent="0.2">
      <c r="A47" s="32"/>
      <c r="B47" s="33"/>
      <c r="C47" s="36"/>
      <c r="D47" s="36"/>
      <c r="E47" s="213"/>
      <c r="F47" s="213"/>
      <c r="G47" s="126"/>
    </row>
    <row r="48" spans="1:7" x14ac:dyDescent="0.2">
      <c r="A48" s="32"/>
      <c r="B48" s="33"/>
      <c r="C48" s="36"/>
      <c r="D48" s="36"/>
      <c r="E48" s="213"/>
      <c r="F48" s="213"/>
      <c r="G48" s="126"/>
    </row>
    <row r="49" spans="1:7" x14ac:dyDescent="0.2">
      <c r="A49" s="32"/>
      <c r="B49" s="33"/>
      <c r="C49" s="36"/>
      <c r="D49" s="36"/>
      <c r="E49" s="213"/>
      <c r="F49" s="213"/>
      <c r="G49" s="126"/>
    </row>
    <row r="50" spans="1:7" x14ac:dyDescent="0.2">
      <c r="A50" s="32"/>
      <c r="B50" s="33"/>
      <c r="C50" s="36"/>
      <c r="D50" s="36"/>
      <c r="E50" s="213"/>
      <c r="F50" s="213"/>
      <c r="G50" s="126"/>
    </row>
    <row r="51" spans="1:7" x14ac:dyDescent="0.2">
      <c r="A51" s="32"/>
      <c r="B51" s="33"/>
      <c r="C51" s="36"/>
      <c r="D51" s="36"/>
      <c r="E51" s="213"/>
      <c r="F51" s="213"/>
      <c r="G51" s="126"/>
    </row>
    <row r="52" spans="1:7" x14ac:dyDescent="0.2">
      <c r="A52" s="32"/>
      <c r="B52" s="33"/>
      <c r="C52" s="36"/>
      <c r="D52" s="36"/>
      <c r="E52" s="213"/>
      <c r="F52" s="213"/>
      <c r="G52" s="126"/>
    </row>
    <row r="53" spans="1:7" x14ac:dyDescent="0.2">
      <c r="A53" s="32"/>
      <c r="B53" s="33"/>
      <c r="C53" s="36"/>
      <c r="D53" s="36"/>
      <c r="E53" s="213"/>
      <c r="F53" s="213"/>
      <c r="G53" s="126"/>
    </row>
    <row r="54" spans="1:7" x14ac:dyDescent="0.2">
      <c r="A54" s="32"/>
      <c r="B54" s="33"/>
      <c r="C54" s="36"/>
      <c r="D54" s="36"/>
      <c r="E54" s="213"/>
      <c r="F54" s="213"/>
      <c r="G54" s="126"/>
    </row>
    <row r="55" spans="1:7" s="83" customFormat="1" x14ac:dyDescent="0.2">
      <c r="A55" s="32"/>
      <c r="B55" s="33"/>
      <c r="C55" s="36"/>
      <c r="D55" s="36"/>
      <c r="E55" s="213"/>
      <c r="F55" s="213"/>
      <c r="G55" s="126"/>
    </row>
    <row r="56" spans="1:7" s="83" customFormat="1" x14ac:dyDescent="0.2">
      <c r="A56" s="32"/>
      <c r="B56" s="33"/>
      <c r="C56" s="36"/>
      <c r="D56" s="36"/>
      <c r="E56" s="213"/>
      <c r="F56" s="213"/>
      <c r="G56" s="126"/>
    </row>
    <row r="57" spans="1:7" s="83" customFormat="1" x14ac:dyDescent="0.2">
      <c r="A57" s="32"/>
      <c r="B57" s="33"/>
      <c r="C57" s="36"/>
      <c r="D57" s="36"/>
      <c r="E57" s="213"/>
      <c r="F57" s="213"/>
      <c r="G57" s="126"/>
    </row>
    <row r="58" spans="1:7" s="83" customFormat="1" x14ac:dyDescent="0.2">
      <c r="A58" s="32"/>
      <c r="B58" s="33"/>
      <c r="C58" s="36"/>
      <c r="D58" s="36"/>
      <c r="E58" s="213"/>
      <c r="F58" s="213"/>
      <c r="G58" s="126"/>
    </row>
    <row r="59" spans="1:7" s="83" customFormat="1" x14ac:dyDescent="0.2">
      <c r="A59" s="32"/>
      <c r="B59" s="33"/>
      <c r="C59" s="36"/>
      <c r="D59" s="36"/>
      <c r="E59" s="213"/>
      <c r="F59" s="213"/>
      <c r="G59" s="126"/>
    </row>
    <row r="60" spans="1:7" s="83" customFormat="1" x14ac:dyDescent="0.2">
      <c r="A60" s="32"/>
      <c r="B60" s="33"/>
      <c r="C60" s="36"/>
      <c r="D60" s="36"/>
      <c r="E60" s="213"/>
      <c r="F60" s="213"/>
      <c r="G60" s="126"/>
    </row>
    <row r="61" spans="1:7" s="83" customFormat="1" x14ac:dyDescent="0.2">
      <c r="A61" s="32"/>
      <c r="B61" s="33"/>
      <c r="C61" s="36"/>
      <c r="D61" s="36"/>
      <c r="E61" s="213"/>
      <c r="F61" s="213"/>
      <c r="G61" s="126"/>
    </row>
    <row r="62" spans="1:7" s="83" customFormat="1" x14ac:dyDescent="0.2">
      <c r="A62" s="32"/>
      <c r="B62" s="33"/>
      <c r="C62" s="36"/>
      <c r="D62" s="36"/>
      <c r="E62" s="213"/>
      <c r="F62" s="213"/>
      <c r="G62" s="126"/>
    </row>
    <row r="63" spans="1:7" s="83" customFormat="1" x14ac:dyDescent="0.2">
      <c r="A63" s="32"/>
      <c r="B63" s="33"/>
      <c r="C63" s="36"/>
      <c r="D63" s="36"/>
      <c r="E63" s="213"/>
      <c r="F63" s="213"/>
      <c r="G63" s="126"/>
    </row>
    <row r="64" spans="1:7" s="83" customFormat="1" x14ac:dyDescent="0.2">
      <c r="A64" s="32"/>
      <c r="B64" s="33"/>
      <c r="C64" s="36"/>
      <c r="D64" s="36"/>
      <c r="E64" s="213"/>
      <c r="F64" s="213"/>
      <c r="G64" s="126"/>
    </row>
    <row r="65" spans="1:7" s="83" customFormat="1" x14ac:dyDescent="0.2">
      <c r="A65" s="32"/>
      <c r="B65" s="33"/>
      <c r="C65" s="36"/>
      <c r="D65" s="36"/>
      <c r="E65" s="213"/>
      <c r="F65" s="213"/>
      <c r="G65" s="126"/>
    </row>
    <row r="66" spans="1:7" s="83" customFormat="1" x14ac:dyDescent="0.2">
      <c r="A66" s="32"/>
      <c r="B66" s="33"/>
      <c r="C66" s="36"/>
      <c r="D66" s="36"/>
      <c r="E66" s="213"/>
      <c r="F66" s="213"/>
      <c r="G66" s="126">
        <f>IF(E66=" "," ",D66*E66)</f>
        <v>0</v>
      </c>
    </row>
    <row r="67" spans="1:7" s="83" customFormat="1" x14ac:dyDescent="0.2">
      <c r="A67" s="32"/>
      <c r="B67" s="33"/>
      <c r="C67" s="36"/>
      <c r="D67" s="105"/>
      <c r="E67" s="213"/>
      <c r="F67" s="213"/>
      <c r="G67" s="126"/>
    </row>
    <row r="68" spans="1:7" s="83" customFormat="1" x14ac:dyDescent="0.2">
      <c r="A68" s="32"/>
      <c r="B68" s="33"/>
      <c r="C68" s="36"/>
      <c r="D68" s="105"/>
      <c r="E68" s="213"/>
      <c r="F68" s="213"/>
      <c r="G68" s="126"/>
    </row>
    <row r="69" spans="1:7" s="83" customFormat="1" x14ac:dyDescent="0.2">
      <c r="A69" s="32"/>
      <c r="B69" s="33"/>
      <c r="C69" s="36"/>
      <c r="D69" s="105"/>
      <c r="E69" s="213"/>
      <c r="F69" s="213"/>
      <c r="G69" s="126"/>
    </row>
    <row r="70" spans="1:7" s="83" customFormat="1" x14ac:dyDescent="0.2">
      <c r="A70" s="32"/>
      <c r="B70" s="33"/>
      <c r="C70" s="36"/>
      <c r="D70" s="105"/>
      <c r="E70" s="213"/>
      <c r="F70" s="213"/>
      <c r="G70" s="126"/>
    </row>
    <row r="71" spans="1:7" s="83" customFormat="1" x14ac:dyDescent="0.2">
      <c r="A71" s="32"/>
      <c r="B71" s="33"/>
      <c r="C71" s="36"/>
      <c r="D71" s="105"/>
      <c r="E71" s="213"/>
      <c r="F71" s="213"/>
      <c r="G71" s="126"/>
    </row>
    <row r="72" spans="1:7" s="83" customFormat="1" x14ac:dyDescent="0.2">
      <c r="A72" s="32"/>
      <c r="B72" s="33"/>
      <c r="C72" s="36"/>
      <c r="D72" s="105"/>
      <c r="E72" s="213"/>
      <c r="F72" s="213"/>
      <c r="G72" s="126"/>
    </row>
    <row r="73" spans="1:7" s="83" customFormat="1" x14ac:dyDescent="0.2">
      <c r="A73" s="32"/>
      <c r="B73" s="33"/>
      <c r="C73" s="36"/>
      <c r="D73" s="105"/>
      <c r="E73" s="213"/>
      <c r="F73" s="213"/>
      <c r="G73" s="126"/>
    </row>
    <row r="74" spans="1:7" s="83" customFormat="1" x14ac:dyDescent="0.2">
      <c r="A74" s="32"/>
      <c r="B74" s="33"/>
      <c r="C74" s="36"/>
      <c r="D74" s="105"/>
      <c r="E74" s="213"/>
      <c r="F74" s="213"/>
      <c r="G74" s="126"/>
    </row>
    <row r="75" spans="1:7" s="83" customFormat="1" x14ac:dyDescent="0.2">
      <c r="A75" s="32"/>
      <c r="B75" s="33"/>
      <c r="C75" s="36"/>
      <c r="D75" s="103"/>
      <c r="E75" s="117"/>
      <c r="F75" s="117"/>
      <c r="G75" s="38"/>
    </row>
    <row r="76" spans="1:7" s="83" customFormat="1" x14ac:dyDescent="0.2">
      <c r="A76" s="32"/>
      <c r="B76" s="33"/>
      <c r="C76" s="36"/>
      <c r="D76" s="103"/>
      <c r="E76" s="117"/>
      <c r="F76" s="117"/>
      <c r="G76" s="38"/>
    </row>
    <row r="77" spans="1:7" s="83" customFormat="1" x14ac:dyDescent="0.2">
      <c r="A77" s="270"/>
      <c r="B77" s="350"/>
      <c r="C77" s="354"/>
      <c r="D77" s="355"/>
      <c r="E77" s="356"/>
      <c r="F77" s="356"/>
      <c r="G77" s="357"/>
    </row>
    <row r="78" spans="1:7" s="83" customFormat="1" ht="38.25" x14ac:dyDescent="0.2">
      <c r="A78" s="19">
        <v>1500</v>
      </c>
      <c r="B78" s="55" t="s">
        <v>73</v>
      </c>
      <c r="C78" s="52"/>
      <c r="D78" s="56">
        <v>0</v>
      </c>
      <c r="E78" s="210"/>
      <c r="F78" s="210"/>
      <c r="G78" s="17">
        <f>SUM(G5:G77)</f>
        <v>0</v>
      </c>
    </row>
    <row r="79" spans="1:7" s="125" customFormat="1" ht="38.25" customHeight="1" x14ac:dyDescent="0.2">
      <c r="A79" s="59"/>
      <c r="B79" s="48"/>
      <c r="C79" s="99"/>
      <c r="D79" s="74"/>
      <c r="E79" s="208"/>
      <c r="F79" s="208"/>
      <c r="G79" s="100"/>
    </row>
    <row r="80" spans="1:7" s="125" customFormat="1" x14ac:dyDescent="0.2">
      <c r="A80" s="59"/>
      <c r="B80" s="48"/>
      <c r="C80" s="99"/>
      <c r="D80" s="74"/>
      <c r="E80" s="119"/>
      <c r="F80" s="119"/>
      <c r="G80" s="75"/>
    </row>
    <row r="81" spans="5:7" x14ac:dyDescent="0.2">
      <c r="E81" s="119"/>
      <c r="F81" s="119"/>
      <c r="G81" s="75"/>
    </row>
    <row r="82" spans="5:7" x14ac:dyDescent="0.2">
      <c r="E82" s="119"/>
      <c r="F82" s="119"/>
      <c r="G82" s="75"/>
    </row>
    <row r="83" spans="5:7" x14ac:dyDescent="0.2">
      <c r="E83" s="119"/>
      <c r="F83" s="119"/>
      <c r="G83" s="75"/>
    </row>
    <row r="84" spans="5:7" x14ac:dyDescent="0.2">
      <c r="E84" s="119"/>
      <c r="F84" s="119"/>
      <c r="G84" s="75"/>
    </row>
    <row r="85" spans="5:7" x14ac:dyDescent="0.2">
      <c r="E85" s="119"/>
      <c r="F85" s="119"/>
      <c r="G85" s="75"/>
    </row>
    <row r="86" spans="5:7" x14ac:dyDescent="0.2">
      <c r="E86" s="119"/>
      <c r="F86" s="119"/>
      <c r="G86" s="75"/>
    </row>
    <row r="87" spans="5:7" x14ac:dyDescent="0.2">
      <c r="E87" s="119"/>
      <c r="F87" s="119"/>
      <c r="G87" s="75"/>
    </row>
    <row r="88" spans="5:7" x14ac:dyDescent="0.2">
      <c r="E88" s="119"/>
      <c r="F88" s="119"/>
      <c r="G88" s="75"/>
    </row>
    <row r="89" spans="5:7" x14ac:dyDescent="0.2">
      <c r="E89" s="119"/>
      <c r="F89" s="119"/>
      <c r="G89" s="75"/>
    </row>
    <row r="90" spans="5:7" x14ac:dyDescent="0.2">
      <c r="E90" s="119"/>
      <c r="F90" s="119"/>
      <c r="G90" s="75"/>
    </row>
    <row r="91" spans="5:7" x14ac:dyDescent="0.2">
      <c r="E91" s="119"/>
      <c r="F91" s="119"/>
      <c r="G91" s="75"/>
    </row>
    <row r="92" spans="5:7" x14ac:dyDescent="0.2">
      <c r="E92" s="119"/>
      <c r="F92" s="119"/>
      <c r="G92" s="75"/>
    </row>
    <row r="93" spans="5:7" x14ac:dyDescent="0.2">
      <c r="E93" s="119"/>
      <c r="F93" s="119"/>
      <c r="G93" s="75"/>
    </row>
    <row r="94" spans="5:7" x14ac:dyDescent="0.2">
      <c r="E94" s="119"/>
      <c r="F94" s="119"/>
      <c r="G94" s="75"/>
    </row>
    <row r="95" spans="5:7" x14ac:dyDescent="0.2">
      <c r="E95" s="119"/>
      <c r="F95" s="119"/>
      <c r="G95" s="75"/>
    </row>
    <row r="96" spans="5:7" x14ac:dyDescent="0.2">
      <c r="E96" s="119"/>
      <c r="F96" s="119"/>
      <c r="G96" s="75"/>
    </row>
    <row r="97" spans="5:7" x14ac:dyDescent="0.2">
      <c r="E97" s="119"/>
      <c r="F97" s="119"/>
      <c r="G97" s="75"/>
    </row>
    <row r="98" spans="5:7" x14ac:dyDescent="0.2">
      <c r="E98" s="119"/>
      <c r="F98" s="119"/>
      <c r="G98" s="75"/>
    </row>
    <row r="99" spans="5:7" x14ac:dyDescent="0.2">
      <c r="E99" s="119"/>
      <c r="F99" s="119"/>
      <c r="G99" s="75"/>
    </row>
    <row r="100" spans="5:7" x14ac:dyDescent="0.2">
      <c r="E100" s="119"/>
      <c r="F100" s="119"/>
      <c r="G100" s="75"/>
    </row>
    <row r="101" spans="5:7" x14ac:dyDescent="0.2">
      <c r="E101" s="119"/>
      <c r="F101" s="119"/>
      <c r="G101" s="75"/>
    </row>
    <row r="102" spans="5:7" x14ac:dyDescent="0.2">
      <c r="E102" s="119"/>
      <c r="F102" s="119"/>
      <c r="G102" s="75"/>
    </row>
    <row r="103" spans="5:7" x14ac:dyDescent="0.2">
      <c r="E103" s="119"/>
      <c r="F103" s="119"/>
      <c r="G103" s="75"/>
    </row>
    <row r="104" spans="5:7" x14ac:dyDescent="0.2">
      <c r="E104" s="119"/>
      <c r="F104" s="119"/>
      <c r="G104" s="75"/>
    </row>
    <row r="105" spans="5:7" x14ac:dyDescent="0.2">
      <c r="E105" s="119"/>
      <c r="F105" s="119"/>
      <c r="G105" s="75"/>
    </row>
    <row r="106" spans="5:7" x14ac:dyDescent="0.2">
      <c r="E106" s="119"/>
      <c r="F106" s="119"/>
      <c r="G106" s="75"/>
    </row>
    <row r="107" spans="5:7" x14ac:dyDescent="0.2">
      <c r="E107" s="119"/>
      <c r="F107" s="119"/>
      <c r="G107" s="75"/>
    </row>
    <row r="108" spans="5:7" x14ac:dyDescent="0.2">
      <c r="E108" s="119"/>
      <c r="F108" s="119"/>
      <c r="G108" s="75"/>
    </row>
    <row r="109" spans="5:7" x14ac:dyDescent="0.2">
      <c r="E109" s="119"/>
      <c r="F109" s="119"/>
      <c r="G109" s="75"/>
    </row>
    <row r="110" spans="5:7" x14ac:dyDescent="0.2">
      <c r="E110" s="119"/>
      <c r="F110" s="119"/>
      <c r="G110" s="75"/>
    </row>
    <row r="111" spans="5:7" x14ac:dyDescent="0.2">
      <c r="E111" s="119"/>
      <c r="F111" s="119"/>
      <c r="G111" s="75"/>
    </row>
    <row r="112" spans="5:7" x14ac:dyDescent="0.2">
      <c r="E112" s="119"/>
      <c r="F112" s="119"/>
      <c r="G112" s="75"/>
    </row>
    <row r="113" spans="5:7" x14ac:dyDescent="0.2">
      <c r="E113" s="119"/>
      <c r="F113" s="119"/>
      <c r="G113" s="75"/>
    </row>
    <row r="114" spans="5:7" x14ac:dyDescent="0.2">
      <c r="E114" s="119"/>
      <c r="F114" s="119"/>
      <c r="G114" s="75"/>
    </row>
    <row r="115" spans="5:7" x14ac:dyDescent="0.2">
      <c r="E115" s="119"/>
      <c r="F115" s="119"/>
      <c r="G115" s="75"/>
    </row>
    <row r="116" spans="5:7" x14ac:dyDescent="0.2">
      <c r="E116" s="119"/>
      <c r="F116" s="119"/>
      <c r="G116" s="75"/>
    </row>
    <row r="117" spans="5:7" x14ac:dyDescent="0.2">
      <c r="E117" s="119"/>
      <c r="F117" s="119"/>
      <c r="G117" s="75"/>
    </row>
    <row r="118" spans="5:7" x14ac:dyDescent="0.2">
      <c r="E118" s="119"/>
      <c r="F118" s="119"/>
      <c r="G118" s="75"/>
    </row>
    <row r="119" spans="5:7" x14ac:dyDescent="0.2">
      <c r="E119" s="119"/>
      <c r="F119" s="119"/>
      <c r="G119" s="75"/>
    </row>
    <row r="120" spans="5:7" x14ac:dyDescent="0.2">
      <c r="E120" s="119"/>
      <c r="F120" s="119"/>
      <c r="G120" s="75"/>
    </row>
    <row r="121" spans="5:7" x14ac:dyDescent="0.2">
      <c r="E121" s="119"/>
      <c r="F121" s="119"/>
      <c r="G121" s="75"/>
    </row>
    <row r="122" spans="5:7" x14ac:dyDescent="0.2">
      <c r="E122" s="119"/>
      <c r="F122" s="119"/>
      <c r="G122" s="75"/>
    </row>
    <row r="123" spans="5:7" x14ac:dyDescent="0.2">
      <c r="E123" s="119"/>
      <c r="F123" s="119"/>
      <c r="G123" s="75"/>
    </row>
    <row r="124" spans="5:7" x14ac:dyDescent="0.2">
      <c r="E124" s="119"/>
      <c r="F124" s="119"/>
      <c r="G124" s="75"/>
    </row>
    <row r="125" spans="5:7" x14ac:dyDescent="0.2">
      <c r="E125" s="119"/>
      <c r="F125" s="119"/>
      <c r="G125" s="75"/>
    </row>
    <row r="126" spans="5:7" x14ac:dyDescent="0.2">
      <c r="E126" s="119"/>
      <c r="F126" s="119"/>
      <c r="G126" s="75"/>
    </row>
    <row r="127" spans="5:7" x14ac:dyDescent="0.2">
      <c r="E127" s="119"/>
      <c r="F127" s="119"/>
      <c r="G127" s="75"/>
    </row>
    <row r="128" spans="5:7" x14ac:dyDescent="0.2">
      <c r="E128" s="119"/>
      <c r="F128" s="119"/>
      <c r="G128" s="75"/>
    </row>
    <row r="129" spans="5:7" x14ac:dyDescent="0.2">
      <c r="E129" s="119"/>
      <c r="F129" s="119"/>
      <c r="G129" s="75"/>
    </row>
    <row r="130" spans="5:7" x14ac:dyDescent="0.2">
      <c r="E130" s="119"/>
      <c r="F130" s="119"/>
      <c r="G130" s="75"/>
    </row>
    <row r="131" spans="5:7" x14ac:dyDescent="0.2">
      <c r="E131" s="119"/>
      <c r="F131" s="119"/>
      <c r="G131" s="75"/>
    </row>
    <row r="132" spans="5:7" x14ac:dyDescent="0.2">
      <c r="E132" s="119"/>
      <c r="F132" s="119"/>
      <c r="G132" s="75"/>
    </row>
    <row r="133" spans="5:7" x14ac:dyDescent="0.2">
      <c r="E133" s="119"/>
      <c r="F133" s="119"/>
      <c r="G133" s="75"/>
    </row>
    <row r="134" spans="5:7" x14ac:dyDescent="0.2">
      <c r="E134" s="119"/>
      <c r="F134" s="119"/>
      <c r="G134" s="75"/>
    </row>
    <row r="135" spans="5:7" x14ac:dyDescent="0.2">
      <c r="E135" s="119"/>
      <c r="F135" s="119"/>
      <c r="G135" s="75"/>
    </row>
    <row r="136" spans="5:7" x14ac:dyDescent="0.2">
      <c r="E136" s="119"/>
      <c r="F136" s="119"/>
      <c r="G136" s="75"/>
    </row>
    <row r="137" spans="5:7" x14ac:dyDescent="0.2">
      <c r="E137" s="119"/>
      <c r="F137" s="119"/>
      <c r="G137" s="75"/>
    </row>
    <row r="138" spans="5:7" x14ac:dyDescent="0.2">
      <c r="E138" s="119"/>
      <c r="F138" s="119"/>
      <c r="G138" s="75"/>
    </row>
    <row r="139" spans="5:7" x14ac:dyDescent="0.2">
      <c r="E139" s="119"/>
      <c r="F139" s="119"/>
      <c r="G139" s="75"/>
    </row>
    <row r="140" spans="5:7" x14ac:dyDescent="0.2">
      <c r="E140" s="119"/>
      <c r="F140" s="119"/>
      <c r="G140" s="75"/>
    </row>
    <row r="141" spans="5:7" x14ac:dyDescent="0.2">
      <c r="E141" s="119"/>
      <c r="F141" s="119"/>
      <c r="G141" s="75"/>
    </row>
    <row r="142" spans="5:7" x14ac:dyDescent="0.2">
      <c r="E142" s="119"/>
      <c r="F142" s="119"/>
      <c r="G142" s="75"/>
    </row>
    <row r="143" spans="5:7" x14ac:dyDescent="0.2">
      <c r="E143" s="119"/>
      <c r="F143" s="119"/>
      <c r="G143" s="75"/>
    </row>
    <row r="144" spans="5:7" x14ac:dyDescent="0.2">
      <c r="E144" s="119"/>
      <c r="F144" s="119"/>
      <c r="G144" s="75"/>
    </row>
    <row r="145" spans="5:7" x14ac:dyDescent="0.2">
      <c r="E145" s="119"/>
      <c r="F145" s="119"/>
      <c r="G145" s="75"/>
    </row>
    <row r="146" spans="5:7" x14ac:dyDescent="0.2">
      <c r="E146" s="119"/>
      <c r="F146" s="119"/>
      <c r="G146" s="75"/>
    </row>
    <row r="147" spans="5:7" x14ac:dyDescent="0.2">
      <c r="E147" s="119"/>
      <c r="F147" s="119"/>
      <c r="G147" s="75"/>
    </row>
    <row r="148" spans="5:7" x14ac:dyDescent="0.2">
      <c r="E148" s="119"/>
      <c r="F148" s="119"/>
      <c r="G148" s="75"/>
    </row>
    <row r="149" spans="5:7" x14ac:dyDescent="0.2">
      <c r="E149" s="119"/>
      <c r="F149" s="119"/>
      <c r="G149" s="75"/>
    </row>
    <row r="150" spans="5:7" x14ac:dyDescent="0.2">
      <c r="E150" s="119"/>
      <c r="F150" s="119"/>
      <c r="G150" s="75"/>
    </row>
    <row r="151" spans="5:7" x14ac:dyDescent="0.2">
      <c r="E151" s="119"/>
      <c r="F151" s="119"/>
      <c r="G151" s="75"/>
    </row>
    <row r="152" spans="5:7" x14ac:dyDescent="0.2">
      <c r="E152" s="119"/>
      <c r="F152" s="119"/>
      <c r="G152" s="75"/>
    </row>
    <row r="153" spans="5:7" x14ac:dyDescent="0.2">
      <c r="E153" s="119"/>
      <c r="F153" s="119"/>
      <c r="G153" s="75"/>
    </row>
    <row r="154" spans="5:7" x14ac:dyDescent="0.2">
      <c r="E154" s="119"/>
      <c r="F154" s="119"/>
      <c r="G154" s="75"/>
    </row>
    <row r="155" spans="5:7" x14ac:dyDescent="0.2">
      <c r="E155" s="119"/>
      <c r="F155" s="119"/>
      <c r="G155" s="75"/>
    </row>
    <row r="156" spans="5:7" x14ac:dyDescent="0.2">
      <c r="E156" s="119"/>
      <c r="F156" s="119"/>
      <c r="G156" s="75"/>
    </row>
    <row r="157" spans="5:7" x14ac:dyDescent="0.2">
      <c r="E157" s="119"/>
      <c r="F157" s="119"/>
      <c r="G157" s="75"/>
    </row>
    <row r="158" spans="5:7" x14ac:dyDescent="0.2">
      <c r="E158" s="119"/>
      <c r="F158" s="119"/>
      <c r="G158" s="75"/>
    </row>
    <row r="159" spans="5:7" x14ac:dyDescent="0.2">
      <c r="E159" s="119"/>
      <c r="F159" s="119"/>
      <c r="G159" s="75"/>
    </row>
    <row r="160" spans="5:7" x14ac:dyDescent="0.2">
      <c r="E160" s="119"/>
      <c r="F160" s="119"/>
      <c r="G160" s="75"/>
    </row>
    <row r="161" spans="5:7" x14ac:dyDescent="0.2">
      <c r="E161" s="119"/>
      <c r="F161" s="119"/>
      <c r="G161" s="75"/>
    </row>
    <row r="162" spans="5:7" x14ac:dyDescent="0.2">
      <c r="E162" s="119"/>
      <c r="F162" s="119"/>
      <c r="G162" s="75"/>
    </row>
    <row r="163" spans="5:7" x14ac:dyDescent="0.2">
      <c r="E163" s="119"/>
      <c r="F163" s="119"/>
      <c r="G163" s="75"/>
    </row>
    <row r="164" spans="5:7" x14ac:dyDescent="0.2">
      <c r="E164" s="119"/>
      <c r="F164" s="119"/>
      <c r="G164" s="75"/>
    </row>
    <row r="165" spans="5:7" x14ac:dyDescent="0.2">
      <c r="E165" s="119"/>
      <c r="F165" s="119"/>
      <c r="G165" s="75"/>
    </row>
    <row r="166" spans="5:7" x14ac:dyDescent="0.2">
      <c r="E166" s="119"/>
      <c r="F166" s="119"/>
      <c r="G166" s="75"/>
    </row>
    <row r="167" spans="5:7" x14ac:dyDescent="0.2">
      <c r="E167" s="119"/>
      <c r="F167" s="119"/>
      <c r="G167" s="75"/>
    </row>
    <row r="168" spans="5:7" x14ac:dyDescent="0.2">
      <c r="E168" s="119"/>
      <c r="F168" s="119"/>
      <c r="G168" s="75"/>
    </row>
    <row r="169" spans="5:7" x14ac:dyDescent="0.2">
      <c r="E169" s="119"/>
      <c r="F169" s="119"/>
      <c r="G169" s="75"/>
    </row>
    <row r="170" spans="5:7" x14ac:dyDescent="0.2">
      <c r="E170" s="119"/>
      <c r="F170" s="119"/>
      <c r="G170" s="75"/>
    </row>
    <row r="171" spans="5:7" x14ac:dyDescent="0.2">
      <c r="E171" s="119"/>
      <c r="F171" s="119"/>
      <c r="G171" s="75"/>
    </row>
    <row r="172" spans="5:7" x14ac:dyDescent="0.2">
      <c r="E172" s="119"/>
      <c r="F172" s="119"/>
      <c r="G172" s="75"/>
    </row>
    <row r="173" spans="5:7" x14ac:dyDescent="0.2">
      <c r="E173" s="119"/>
      <c r="F173" s="119"/>
      <c r="G173" s="75"/>
    </row>
    <row r="174" spans="5:7" x14ac:dyDescent="0.2">
      <c r="E174" s="119"/>
      <c r="F174" s="119"/>
      <c r="G174" s="75"/>
    </row>
    <row r="175" spans="5:7" x14ac:dyDescent="0.2">
      <c r="E175" s="119"/>
      <c r="F175" s="119"/>
      <c r="G175" s="75"/>
    </row>
    <row r="176" spans="5:7" x14ac:dyDescent="0.2">
      <c r="E176" s="119"/>
      <c r="F176" s="119"/>
      <c r="G176" s="75"/>
    </row>
    <row r="177" spans="5:7" x14ac:dyDescent="0.2">
      <c r="E177" s="119"/>
      <c r="F177" s="119"/>
      <c r="G177" s="75"/>
    </row>
    <row r="178" spans="5:7" x14ac:dyDescent="0.2">
      <c r="E178" s="119"/>
      <c r="F178" s="119"/>
      <c r="G178" s="75"/>
    </row>
    <row r="179" spans="5:7" x14ac:dyDescent="0.2">
      <c r="E179" s="119"/>
      <c r="F179" s="119"/>
      <c r="G179" s="75"/>
    </row>
    <row r="180" spans="5:7" x14ac:dyDescent="0.2">
      <c r="E180" s="119"/>
      <c r="F180" s="119"/>
      <c r="G180" s="75"/>
    </row>
    <row r="181" spans="5:7" x14ac:dyDescent="0.2">
      <c r="E181" s="119"/>
      <c r="F181" s="119"/>
      <c r="G181" s="75"/>
    </row>
    <row r="182" spans="5:7" x14ac:dyDescent="0.2">
      <c r="E182" s="119"/>
      <c r="F182" s="119"/>
      <c r="G182" s="75"/>
    </row>
    <row r="183" spans="5:7" x14ac:dyDescent="0.2">
      <c r="E183" s="119"/>
      <c r="F183" s="119"/>
      <c r="G183" s="75"/>
    </row>
    <row r="184" spans="5:7" x14ac:dyDescent="0.2">
      <c r="E184" s="119"/>
      <c r="F184" s="119"/>
      <c r="G184" s="75"/>
    </row>
    <row r="185" spans="5:7" x14ac:dyDescent="0.2">
      <c r="E185" s="119"/>
      <c r="F185" s="119"/>
      <c r="G185" s="75"/>
    </row>
    <row r="186" spans="5:7" x14ac:dyDescent="0.2">
      <c r="E186" s="119"/>
      <c r="F186" s="119"/>
      <c r="G186" s="75"/>
    </row>
    <row r="187" spans="5:7" x14ac:dyDescent="0.2">
      <c r="E187" s="119"/>
      <c r="F187" s="119"/>
      <c r="G187" s="75"/>
    </row>
    <row r="188" spans="5:7" x14ac:dyDescent="0.2">
      <c r="E188" s="119"/>
      <c r="F188" s="119"/>
      <c r="G188" s="75"/>
    </row>
    <row r="189" spans="5:7" x14ac:dyDescent="0.2">
      <c r="E189" s="119"/>
      <c r="F189" s="119"/>
      <c r="G189" s="75"/>
    </row>
    <row r="190" spans="5:7" x14ac:dyDescent="0.2">
      <c r="E190" s="119"/>
      <c r="F190" s="119"/>
      <c r="G190" s="75"/>
    </row>
    <row r="191" spans="5:7" x14ac:dyDescent="0.2">
      <c r="E191" s="119"/>
      <c r="F191" s="119"/>
      <c r="G191" s="75"/>
    </row>
    <row r="192" spans="5:7" x14ac:dyDescent="0.2">
      <c r="E192" s="119"/>
      <c r="F192" s="119"/>
      <c r="G192" s="75"/>
    </row>
    <row r="193" spans="5:7" x14ac:dyDescent="0.2">
      <c r="E193" s="119"/>
      <c r="F193" s="119"/>
      <c r="G193" s="75"/>
    </row>
    <row r="194" spans="5:7" x14ac:dyDescent="0.2">
      <c r="E194" s="119"/>
      <c r="F194" s="119"/>
      <c r="G194" s="75"/>
    </row>
    <row r="195" spans="5:7" x14ac:dyDescent="0.2">
      <c r="E195" s="119"/>
      <c r="F195" s="119"/>
      <c r="G195" s="75"/>
    </row>
    <row r="196" spans="5:7" x14ac:dyDescent="0.2">
      <c r="E196" s="119"/>
      <c r="F196" s="119"/>
      <c r="G196" s="75"/>
    </row>
    <row r="197" spans="5:7" x14ac:dyDescent="0.2">
      <c r="E197" s="119"/>
      <c r="F197" s="119"/>
      <c r="G197" s="75"/>
    </row>
    <row r="198" spans="5:7" x14ac:dyDescent="0.2">
      <c r="E198" s="119"/>
      <c r="F198" s="119"/>
      <c r="G198" s="75"/>
    </row>
    <row r="199" spans="5:7" x14ac:dyDescent="0.2">
      <c r="E199" s="119"/>
      <c r="F199" s="119"/>
      <c r="G199" s="75"/>
    </row>
    <row r="200" spans="5:7" x14ac:dyDescent="0.2">
      <c r="E200" s="119"/>
      <c r="F200" s="119"/>
      <c r="G200" s="75"/>
    </row>
    <row r="201" spans="5:7" x14ac:dyDescent="0.2">
      <c r="E201" s="119"/>
      <c r="F201" s="119"/>
      <c r="G201" s="75"/>
    </row>
    <row r="202" spans="5:7" x14ac:dyDescent="0.2">
      <c r="E202" s="119"/>
      <c r="F202" s="119"/>
      <c r="G202" s="75"/>
    </row>
    <row r="203" spans="5:7" x14ac:dyDescent="0.2">
      <c r="E203" s="119"/>
      <c r="F203" s="119"/>
      <c r="G203" s="75"/>
    </row>
    <row r="204" spans="5:7" x14ac:dyDescent="0.2">
      <c r="E204" s="119"/>
      <c r="F204" s="119"/>
      <c r="G204" s="75"/>
    </row>
    <row r="205" spans="5:7" x14ac:dyDescent="0.2">
      <c r="E205" s="119"/>
      <c r="F205" s="119"/>
      <c r="G205" s="75"/>
    </row>
    <row r="206" spans="5:7" x14ac:dyDescent="0.2">
      <c r="E206" s="119"/>
      <c r="F206" s="119"/>
      <c r="G206" s="75"/>
    </row>
    <row r="207" spans="5:7" x14ac:dyDescent="0.2">
      <c r="E207" s="119"/>
      <c r="F207" s="119"/>
      <c r="G207" s="75"/>
    </row>
    <row r="208" spans="5:7" x14ac:dyDescent="0.2">
      <c r="E208" s="119"/>
      <c r="F208" s="119"/>
      <c r="G208" s="75"/>
    </row>
    <row r="209" spans="5:7" x14ac:dyDescent="0.2">
      <c r="E209" s="119"/>
      <c r="F209" s="119"/>
      <c r="G209" s="75"/>
    </row>
    <row r="210" spans="5:7" x14ac:dyDescent="0.2">
      <c r="E210" s="119"/>
      <c r="F210" s="119"/>
      <c r="G210" s="75"/>
    </row>
    <row r="211" spans="5:7" x14ac:dyDescent="0.2">
      <c r="E211" s="119"/>
      <c r="F211" s="119"/>
      <c r="G211" s="75"/>
    </row>
    <row r="212" spans="5:7" x14ac:dyDescent="0.2">
      <c r="E212" s="119"/>
      <c r="F212" s="119"/>
      <c r="G212" s="75"/>
    </row>
    <row r="213" spans="5:7" x14ac:dyDescent="0.2">
      <c r="E213" s="119"/>
      <c r="F213" s="119"/>
      <c r="G213" s="75"/>
    </row>
    <row r="214" spans="5:7" x14ac:dyDescent="0.2">
      <c r="E214" s="119"/>
      <c r="F214" s="119"/>
      <c r="G214" s="75"/>
    </row>
    <row r="215" spans="5:7" x14ac:dyDescent="0.2">
      <c r="E215" s="119"/>
      <c r="F215" s="119"/>
      <c r="G215" s="75"/>
    </row>
    <row r="216" spans="5:7" x14ac:dyDescent="0.2">
      <c r="E216" s="119"/>
      <c r="F216" s="119"/>
      <c r="G216" s="75"/>
    </row>
    <row r="217" spans="5:7" x14ac:dyDescent="0.2">
      <c r="E217" s="119"/>
      <c r="F217" s="119"/>
      <c r="G217" s="75"/>
    </row>
    <row r="218" spans="5:7" x14ac:dyDescent="0.2">
      <c r="E218" s="119"/>
      <c r="F218" s="119"/>
      <c r="G218" s="75"/>
    </row>
    <row r="219" spans="5:7" x14ac:dyDescent="0.2">
      <c r="E219" s="119"/>
      <c r="F219" s="119"/>
      <c r="G219" s="75"/>
    </row>
    <row r="220" spans="5:7" x14ac:dyDescent="0.2">
      <c r="E220" s="119"/>
      <c r="F220" s="119"/>
      <c r="G220" s="75"/>
    </row>
    <row r="221" spans="5:7" x14ac:dyDescent="0.2">
      <c r="E221" s="119"/>
      <c r="F221" s="119"/>
      <c r="G221" s="75"/>
    </row>
    <row r="222" spans="5:7" x14ac:dyDescent="0.2">
      <c r="E222" s="119"/>
      <c r="F222" s="119"/>
      <c r="G222" s="75"/>
    </row>
    <row r="223" spans="5:7" x14ac:dyDescent="0.2">
      <c r="E223" s="119"/>
      <c r="F223" s="119"/>
      <c r="G223" s="75"/>
    </row>
    <row r="224" spans="5:7" x14ac:dyDescent="0.2">
      <c r="E224" s="119"/>
      <c r="F224" s="119"/>
      <c r="G224" s="75"/>
    </row>
    <row r="225" spans="5:7" x14ac:dyDescent="0.2">
      <c r="E225" s="119"/>
      <c r="F225" s="119"/>
      <c r="G225" s="75"/>
    </row>
    <row r="226" spans="5:7" x14ac:dyDescent="0.2">
      <c r="E226" s="119"/>
      <c r="F226" s="119"/>
      <c r="G226" s="75"/>
    </row>
    <row r="227" spans="5:7" x14ac:dyDescent="0.2">
      <c r="E227" s="119"/>
      <c r="F227" s="119"/>
      <c r="G227" s="75"/>
    </row>
    <row r="228" spans="5:7" x14ac:dyDescent="0.2">
      <c r="E228" s="119"/>
      <c r="F228" s="119"/>
      <c r="G228" s="75"/>
    </row>
    <row r="229" spans="5:7" x14ac:dyDescent="0.2">
      <c r="E229" s="119"/>
      <c r="F229" s="119"/>
      <c r="G229" s="75"/>
    </row>
    <row r="230" spans="5:7" x14ac:dyDescent="0.2">
      <c r="E230" s="119"/>
      <c r="F230" s="119"/>
      <c r="G230" s="75"/>
    </row>
    <row r="231" spans="5:7" x14ac:dyDescent="0.2">
      <c r="E231" s="119"/>
      <c r="F231" s="119"/>
      <c r="G231" s="75"/>
    </row>
    <row r="232" spans="5:7" x14ac:dyDescent="0.2">
      <c r="E232" s="119"/>
      <c r="F232" s="119"/>
      <c r="G232" s="75"/>
    </row>
    <row r="233" spans="5:7" x14ac:dyDescent="0.2">
      <c r="E233" s="119"/>
      <c r="F233" s="119"/>
      <c r="G233" s="75"/>
    </row>
    <row r="234" spans="5:7" x14ac:dyDescent="0.2">
      <c r="E234" s="119"/>
      <c r="F234" s="119"/>
      <c r="G234" s="75"/>
    </row>
    <row r="235" spans="5:7" x14ac:dyDescent="0.2">
      <c r="E235" s="119"/>
      <c r="F235" s="119"/>
      <c r="G235" s="75"/>
    </row>
    <row r="236" spans="5:7" x14ac:dyDescent="0.2">
      <c r="E236" s="119"/>
      <c r="F236" s="119"/>
      <c r="G236" s="75"/>
    </row>
    <row r="237" spans="5:7" x14ac:dyDescent="0.2">
      <c r="E237" s="119"/>
      <c r="F237" s="119"/>
      <c r="G237" s="75"/>
    </row>
    <row r="238" spans="5:7" x14ac:dyDescent="0.2">
      <c r="E238" s="119"/>
      <c r="F238" s="119"/>
      <c r="G238" s="75"/>
    </row>
    <row r="239" spans="5:7" x14ac:dyDescent="0.2">
      <c r="E239" s="119"/>
      <c r="F239" s="119"/>
      <c r="G239" s="75"/>
    </row>
    <row r="240" spans="5:7" x14ac:dyDescent="0.2">
      <c r="E240" s="119"/>
      <c r="F240" s="119"/>
      <c r="G240" s="75"/>
    </row>
    <row r="241" spans="5:7" x14ac:dyDescent="0.2">
      <c r="E241" s="119"/>
      <c r="F241" s="119"/>
      <c r="G241" s="75"/>
    </row>
    <row r="242" spans="5:7" x14ac:dyDescent="0.2">
      <c r="E242" s="119"/>
      <c r="F242" s="119"/>
      <c r="G242" s="75"/>
    </row>
    <row r="243" spans="5:7" x14ac:dyDescent="0.2">
      <c r="E243" s="119"/>
      <c r="F243" s="119"/>
      <c r="G243" s="75"/>
    </row>
    <row r="244" spans="5:7" x14ac:dyDescent="0.2">
      <c r="E244" s="119"/>
      <c r="F244" s="119"/>
      <c r="G244" s="75"/>
    </row>
    <row r="245" spans="5:7" x14ac:dyDescent="0.2">
      <c r="E245" s="119"/>
      <c r="F245" s="119"/>
      <c r="G245" s="75"/>
    </row>
    <row r="246" spans="5:7" x14ac:dyDescent="0.2">
      <c r="E246" s="119"/>
      <c r="F246" s="119"/>
      <c r="G246" s="75"/>
    </row>
    <row r="247" spans="5:7" x14ac:dyDescent="0.2">
      <c r="E247" s="119"/>
      <c r="F247" s="119"/>
      <c r="G247" s="75"/>
    </row>
    <row r="248" spans="5:7" x14ac:dyDescent="0.2">
      <c r="E248" s="119"/>
      <c r="F248" s="119"/>
      <c r="G248" s="75"/>
    </row>
    <row r="249" spans="5:7" x14ac:dyDescent="0.2">
      <c r="E249" s="119"/>
      <c r="F249" s="119"/>
      <c r="G249" s="75"/>
    </row>
    <row r="250" spans="5:7" x14ac:dyDescent="0.2">
      <c r="E250" s="119"/>
      <c r="F250" s="119"/>
      <c r="G250" s="75"/>
    </row>
    <row r="251" spans="5:7" x14ac:dyDescent="0.2">
      <c r="E251" s="119"/>
      <c r="F251" s="119"/>
      <c r="G251" s="75"/>
    </row>
    <row r="252" spans="5:7" x14ac:dyDescent="0.2">
      <c r="E252" s="119"/>
      <c r="F252" s="119"/>
      <c r="G252" s="75"/>
    </row>
    <row r="253" spans="5:7" x14ac:dyDescent="0.2">
      <c r="E253" s="119"/>
      <c r="F253" s="119"/>
      <c r="G253" s="75"/>
    </row>
    <row r="254" spans="5:7" x14ac:dyDescent="0.2">
      <c r="E254" s="119"/>
      <c r="F254" s="119"/>
      <c r="G254" s="75"/>
    </row>
    <row r="255" spans="5:7" x14ac:dyDescent="0.2">
      <c r="E255" s="119"/>
      <c r="F255" s="119"/>
      <c r="G255" s="75"/>
    </row>
    <row r="256" spans="5:7" x14ac:dyDescent="0.2">
      <c r="E256" s="119"/>
      <c r="F256" s="119"/>
      <c r="G256" s="75"/>
    </row>
    <row r="257" spans="5:7" x14ac:dyDescent="0.2">
      <c r="E257" s="119"/>
      <c r="F257" s="119"/>
      <c r="G257" s="75"/>
    </row>
    <row r="258" spans="5:7" x14ac:dyDescent="0.2">
      <c r="E258" s="119"/>
      <c r="F258" s="119"/>
      <c r="G258" s="75"/>
    </row>
    <row r="259" spans="5:7" x14ac:dyDescent="0.2">
      <c r="E259" s="119"/>
      <c r="F259" s="119"/>
      <c r="G259" s="75"/>
    </row>
    <row r="260" spans="5:7" x14ac:dyDescent="0.2">
      <c r="E260" s="119"/>
      <c r="F260" s="119"/>
      <c r="G260" s="75"/>
    </row>
    <row r="261" spans="5:7" x14ac:dyDescent="0.2">
      <c r="E261" s="119"/>
      <c r="F261" s="119"/>
      <c r="G261" s="75"/>
    </row>
    <row r="262" spans="5:7" x14ac:dyDescent="0.2">
      <c r="E262" s="119"/>
      <c r="F262" s="119"/>
      <c r="G262" s="75"/>
    </row>
    <row r="263" spans="5:7" x14ac:dyDescent="0.2">
      <c r="E263" s="119"/>
      <c r="F263" s="119"/>
      <c r="G263" s="75"/>
    </row>
    <row r="264" spans="5:7" x14ac:dyDescent="0.2">
      <c r="E264" s="119"/>
      <c r="F264" s="119"/>
      <c r="G264" s="75"/>
    </row>
    <row r="265" spans="5:7" x14ac:dyDescent="0.2">
      <c r="E265" s="119"/>
      <c r="F265" s="119"/>
      <c r="G265" s="75"/>
    </row>
    <row r="266" spans="5:7" x14ac:dyDescent="0.2">
      <c r="E266" s="119"/>
      <c r="F266" s="119"/>
      <c r="G266" s="75"/>
    </row>
    <row r="267" spans="5:7" x14ac:dyDescent="0.2">
      <c r="E267" s="119"/>
      <c r="F267" s="119"/>
      <c r="G267" s="75"/>
    </row>
    <row r="268" spans="5:7" x14ac:dyDescent="0.2">
      <c r="E268" s="119"/>
      <c r="F268" s="119"/>
      <c r="G268" s="75"/>
    </row>
    <row r="269" spans="5:7" x14ac:dyDescent="0.2">
      <c r="E269" s="119"/>
      <c r="F269" s="119"/>
      <c r="G269" s="75"/>
    </row>
    <row r="270" spans="5:7" x14ac:dyDescent="0.2">
      <c r="E270" s="119"/>
      <c r="F270" s="119"/>
      <c r="G270" s="75"/>
    </row>
    <row r="271" spans="5:7" x14ac:dyDescent="0.2">
      <c r="E271" s="119"/>
      <c r="F271" s="119"/>
      <c r="G271" s="75"/>
    </row>
    <row r="272" spans="5:7" x14ac:dyDescent="0.2">
      <c r="E272" s="119"/>
      <c r="F272" s="119"/>
      <c r="G272" s="75"/>
    </row>
    <row r="273" spans="5:7" x14ac:dyDescent="0.2">
      <c r="E273" s="119"/>
      <c r="F273" s="119"/>
      <c r="G273" s="75"/>
    </row>
    <row r="274" spans="5:7" x14ac:dyDescent="0.2">
      <c r="E274" s="119"/>
      <c r="F274" s="119"/>
      <c r="G274" s="75"/>
    </row>
    <row r="275" spans="5:7" x14ac:dyDescent="0.2">
      <c r="E275" s="119"/>
      <c r="F275" s="119"/>
      <c r="G275" s="75"/>
    </row>
    <row r="276" spans="5:7" x14ac:dyDescent="0.2">
      <c r="E276" s="119"/>
      <c r="F276" s="119"/>
      <c r="G276" s="75"/>
    </row>
    <row r="277" spans="5:7" x14ac:dyDescent="0.2">
      <c r="E277" s="119"/>
      <c r="F277" s="119"/>
      <c r="G277" s="75"/>
    </row>
    <row r="278" spans="5:7" x14ac:dyDescent="0.2">
      <c r="E278" s="119"/>
      <c r="F278" s="119"/>
      <c r="G278" s="75"/>
    </row>
    <row r="279" spans="5:7" x14ac:dyDescent="0.2">
      <c r="E279" s="119"/>
      <c r="F279" s="119"/>
      <c r="G279" s="75"/>
    </row>
    <row r="280" spans="5:7" x14ac:dyDescent="0.2">
      <c r="E280" s="119"/>
      <c r="F280" s="119"/>
      <c r="G280" s="75"/>
    </row>
    <row r="281" spans="5:7" x14ac:dyDescent="0.2">
      <c r="E281" s="119"/>
      <c r="F281" s="119"/>
      <c r="G281" s="75"/>
    </row>
    <row r="282" spans="5:7" x14ac:dyDescent="0.2">
      <c r="E282" s="119"/>
      <c r="F282" s="119"/>
      <c r="G282" s="75"/>
    </row>
    <row r="283" spans="5:7" x14ac:dyDescent="0.2">
      <c r="E283" s="119"/>
      <c r="F283" s="119"/>
      <c r="G283" s="75"/>
    </row>
    <row r="284" spans="5:7" x14ac:dyDescent="0.2">
      <c r="E284" s="119"/>
      <c r="F284" s="119"/>
      <c r="G284" s="75"/>
    </row>
    <row r="285" spans="5:7" x14ac:dyDescent="0.2">
      <c r="E285" s="119"/>
      <c r="F285" s="119"/>
      <c r="G285" s="75"/>
    </row>
    <row r="286" spans="5:7" x14ac:dyDescent="0.2">
      <c r="E286" s="119"/>
      <c r="F286" s="119"/>
      <c r="G286" s="75"/>
    </row>
    <row r="287" spans="5:7" x14ac:dyDescent="0.2">
      <c r="E287" s="119"/>
      <c r="F287" s="119"/>
      <c r="G287" s="75"/>
    </row>
    <row r="288" spans="5:7" x14ac:dyDescent="0.2">
      <c r="E288" s="119"/>
      <c r="F288" s="119"/>
      <c r="G288" s="75"/>
    </row>
    <row r="289" spans="5:7" x14ac:dyDescent="0.2">
      <c r="E289" s="119"/>
      <c r="F289" s="119"/>
      <c r="G289" s="75"/>
    </row>
    <row r="290" spans="5:7" x14ac:dyDescent="0.2">
      <c r="E290" s="119"/>
      <c r="F290" s="119"/>
      <c r="G290" s="75"/>
    </row>
    <row r="291" spans="5:7" x14ac:dyDescent="0.2">
      <c r="E291" s="119"/>
      <c r="F291" s="119"/>
      <c r="G291" s="75"/>
    </row>
    <row r="292" spans="5:7" x14ac:dyDescent="0.2">
      <c r="E292" s="119"/>
      <c r="F292" s="119"/>
      <c r="G292" s="75"/>
    </row>
    <row r="293" spans="5:7" x14ac:dyDescent="0.2">
      <c r="E293" s="119"/>
      <c r="F293" s="119"/>
      <c r="G293" s="75"/>
    </row>
    <row r="294" spans="5:7" x14ac:dyDescent="0.2">
      <c r="E294" s="119"/>
      <c r="F294" s="119"/>
      <c r="G294" s="75"/>
    </row>
    <row r="295" spans="5:7" x14ac:dyDescent="0.2">
      <c r="E295" s="119"/>
      <c r="F295" s="119"/>
      <c r="G295" s="75"/>
    </row>
    <row r="296" spans="5:7" x14ac:dyDescent="0.2">
      <c r="E296" s="119"/>
      <c r="F296" s="119"/>
      <c r="G296" s="75"/>
    </row>
    <row r="297" spans="5:7" x14ac:dyDescent="0.2">
      <c r="E297" s="119"/>
      <c r="F297" s="119"/>
      <c r="G297" s="75"/>
    </row>
    <row r="298" spans="5:7" x14ac:dyDescent="0.2">
      <c r="E298" s="119"/>
      <c r="F298" s="119"/>
      <c r="G298" s="75"/>
    </row>
    <row r="299" spans="5:7" x14ac:dyDescent="0.2">
      <c r="E299" s="119"/>
      <c r="F299" s="119"/>
      <c r="G299" s="75"/>
    </row>
    <row r="300" spans="5:7" x14ac:dyDescent="0.2">
      <c r="E300" s="119"/>
      <c r="F300" s="119"/>
      <c r="G300" s="75"/>
    </row>
    <row r="301" spans="5:7" x14ac:dyDescent="0.2">
      <c r="E301" s="119"/>
      <c r="F301" s="119"/>
      <c r="G301" s="75"/>
    </row>
    <row r="302" spans="5:7" x14ac:dyDescent="0.2">
      <c r="E302" s="119"/>
      <c r="F302" s="119"/>
      <c r="G302" s="75"/>
    </row>
    <row r="303" spans="5:7" x14ac:dyDescent="0.2">
      <c r="E303" s="119"/>
      <c r="F303" s="119"/>
      <c r="G303" s="75"/>
    </row>
    <row r="304" spans="5:7" x14ac:dyDescent="0.2">
      <c r="E304" s="119"/>
      <c r="F304" s="119"/>
      <c r="G304" s="75"/>
    </row>
    <row r="305" spans="5:7" x14ac:dyDescent="0.2">
      <c r="E305" s="119"/>
      <c r="F305" s="119"/>
      <c r="G305" s="75"/>
    </row>
    <row r="306" spans="5:7" x14ac:dyDescent="0.2">
      <c r="E306" s="119"/>
      <c r="F306" s="119"/>
      <c r="G306" s="75"/>
    </row>
    <row r="307" spans="5:7" x14ac:dyDescent="0.2">
      <c r="E307" s="119"/>
      <c r="F307" s="119"/>
      <c r="G307" s="75"/>
    </row>
    <row r="308" spans="5:7" x14ac:dyDescent="0.2">
      <c r="E308" s="119"/>
      <c r="F308" s="119"/>
      <c r="G308" s="75"/>
    </row>
    <row r="309" spans="5:7" x14ac:dyDescent="0.2">
      <c r="E309" s="119"/>
      <c r="F309" s="119"/>
      <c r="G309" s="75"/>
    </row>
    <row r="310" spans="5:7" x14ac:dyDescent="0.2">
      <c r="E310" s="119"/>
      <c r="F310" s="119"/>
      <c r="G310" s="75"/>
    </row>
    <row r="311" spans="5:7" x14ac:dyDescent="0.2">
      <c r="E311" s="119"/>
      <c r="F311" s="119"/>
      <c r="G311" s="75"/>
    </row>
    <row r="312" spans="5:7" x14ac:dyDescent="0.2">
      <c r="E312" s="119"/>
      <c r="F312" s="119"/>
      <c r="G312" s="75"/>
    </row>
    <row r="313" spans="5:7" x14ac:dyDescent="0.2">
      <c r="E313" s="119"/>
      <c r="F313" s="119"/>
      <c r="G313" s="75"/>
    </row>
    <row r="314" spans="5:7" x14ac:dyDescent="0.2">
      <c r="E314" s="119"/>
      <c r="F314" s="119"/>
      <c r="G314" s="75"/>
    </row>
    <row r="315" spans="5:7" x14ac:dyDescent="0.2">
      <c r="E315" s="119"/>
      <c r="F315" s="119"/>
      <c r="G315" s="75"/>
    </row>
    <row r="316" spans="5:7" x14ac:dyDescent="0.2">
      <c r="E316" s="119"/>
      <c r="F316" s="119"/>
      <c r="G316" s="75"/>
    </row>
    <row r="317" spans="5:7" x14ac:dyDescent="0.2">
      <c r="E317" s="119"/>
      <c r="F317" s="119"/>
      <c r="G317" s="75"/>
    </row>
    <row r="318" spans="5:7" x14ac:dyDescent="0.2">
      <c r="E318" s="119"/>
      <c r="F318" s="119"/>
      <c r="G318" s="75"/>
    </row>
    <row r="319" spans="5:7" x14ac:dyDescent="0.2">
      <c r="E319" s="119"/>
      <c r="F319" s="119"/>
      <c r="G319" s="75"/>
    </row>
    <row r="320" spans="5:7" x14ac:dyDescent="0.2">
      <c r="E320" s="119"/>
      <c r="F320" s="119"/>
      <c r="G320" s="75"/>
    </row>
    <row r="321" spans="5:7" x14ac:dyDescent="0.2">
      <c r="E321" s="119"/>
      <c r="F321" s="119"/>
      <c r="G321" s="75"/>
    </row>
    <row r="322" spans="5:7" x14ac:dyDescent="0.2">
      <c r="E322" s="119"/>
      <c r="F322" s="119"/>
      <c r="G322" s="75"/>
    </row>
    <row r="323" spans="5:7" x14ac:dyDescent="0.2">
      <c r="E323" s="119"/>
      <c r="F323" s="119"/>
      <c r="G323" s="75"/>
    </row>
    <row r="324" spans="5:7" x14ac:dyDescent="0.2">
      <c r="E324" s="119"/>
      <c r="F324" s="119"/>
      <c r="G324" s="75"/>
    </row>
    <row r="325" spans="5:7" x14ac:dyDescent="0.2">
      <c r="E325" s="119"/>
      <c r="F325" s="119"/>
      <c r="G325" s="75"/>
    </row>
    <row r="326" spans="5:7" x14ac:dyDescent="0.2">
      <c r="E326" s="119"/>
      <c r="F326" s="119"/>
      <c r="G326" s="75"/>
    </row>
    <row r="327" spans="5:7" x14ac:dyDescent="0.2">
      <c r="E327" s="119"/>
      <c r="F327" s="119"/>
      <c r="G327" s="75"/>
    </row>
    <row r="328" spans="5:7" x14ac:dyDescent="0.2">
      <c r="E328" s="119"/>
      <c r="F328" s="119"/>
      <c r="G328" s="75"/>
    </row>
    <row r="329" spans="5:7" x14ac:dyDescent="0.2">
      <c r="E329" s="119"/>
      <c r="F329" s="119"/>
      <c r="G329" s="75"/>
    </row>
    <row r="330" spans="5:7" x14ac:dyDescent="0.2">
      <c r="E330" s="119"/>
      <c r="F330" s="119"/>
      <c r="G330" s="75"/>
    </row>
    <row r="331" spans="5:7" x14ac:dyDescent="0.2">
      <c r="E331" s="119"/>
      <c r="F331" s="119"/>
      <c r="G331" s="75"/>
    </row>
    <row r="332" spans="5:7" x14ac:dyDescent="0.2">
      <c r="E332" s="119"/>
      <c r="F332" s="119"/>
      <c r="G332" s="75"/>
    </row>
    <row r="333" spans="5:7" x14ac:dyDescent="0.2">
      <c r="E333" s="119"/>
      <c r="F333" s="119"/>
      <c r="G333" s="75"/>
    </row>
    <row r="334" spans="5:7" x14ac:dyDescent="0.2">
      <c r="E334" s="119"/>
      <c r="F334" s="119"/>
      <c r="G334" s="75"/>
    </row>
    <row r="335" spans="5:7" x14ac:dyDescent="0.2">
      <c r="E335" s="119"/>
      <c r="F335" s="119"/>
      <c r="G335" s="75"/>
    </row>
    <row r="336" spans="5:7" x14ac:dyDescent="0.2">
      <c r="E336" s="119"/>
      <c r="F336" s="119"/>
      <c r="G336" s="75"/>
    </row>
    <row r="337" spans="5:7" x14ac:dyDescent="0.2">
      <c r="E337" s="119"/>
      <c r="F337" s="119"/>
      <c r="G337" s="75"/>
    </row>
    <row r="338" spans="5:7" x14ac:dyDescent="0.2">
      <c r="E338" s="119"/>
      <c r="F338" s="119"/>
      <c r="G338" s="75"/>
    </row>
    <row r="339" spans="5:7" x14ac:dyDescent="0.2">
      <c r="E339" s="119"/>
      <c r="F339" s="119"/>
      <c r="G339" s="75"/>
    </row>
    <row r="340" spans="5:7" x14ac:dyDescent="0.2">
      <c r="E340" s="119"/>
      <c r="F340" s="119"/>
      <c r="G340" s="75"/>
    </row>
    <row r="341" spans="5:7" x14ac:dyDescent="0.2">
      <c r="E341" s="119"/>
      <c r="F341" s="119"/>
      <c r="G341" s="75"/>
    </row>
    <row r="342" spans="5:7" x14ac:dyDescent="0.2">
      <c r="E342" s="119"/>
      <c r="F342" s="119"/>
      <c r="G342" s="75"/>
    </row>
    <row r="343" spans="5:7" x14ac:dyDescent="0.2">
      <c r="E343" s="119"/>
      <c r="F343" s="119"/>
      <c r="G343" s="75"/>
    </row>
    <row r="344" spans="5:7" x14ac:dyDescent="0.2">
      <c r="E344" s="119"/>
      <c r="F344" s="119"/>
      <c r="G344" s="75"/>
    </row>
    <row r="345" spans="5:7" x14ac:dyDescent="0.2">
      <c r="E345" s="119"/>
      <c r="F345" s="119"/>
      <c r="G345" s="75"/>
    </row>
    <row r="346" spans="5:7" x14ac:dyDescent="0.2">
      <c r="E346" s="119"/>
      <c r="F346" s="119"/>
      <c r="G346" s="75"/>
    </row>
    <row r="347" spans="5:7" x14ac:dyDescent="0.2">
      <c r="E347" s="119"/>
      <c r="F347" s="119"/>
      <c r="G347" s="75"/>
    </row>
    <row r="348" spans="5:7" x14ac:dyDescent="0.2">
      <c r="E348" s="119"/>
      <c r="F348" s="119"/>
      <c r="G348" s="75"/>
    </row>
    <row r="349" spans="5:7" x14ac:dyDescent="0.2">
      <c r="E349" s="119"/>
      <c r="F349" s="119"/>
      <c r="G349" s="75"/>
    </row>
    <row r="350" spans="5:7" x14ac:dyDescent="0.2">
      <c r="E350" s="119"/>
      <c r="F350" s="119"/>
      <c r="G350" s="75"/>
    </row>
    <row r="351" spans="5:7" x14ac:dyDescent="0.2">
      <c r="E351" s="119"/>
      <c r="F351" s="119"/>
      <c r="G351" s="75"/>
    </row>
    <row r="352" spans="5:7" x14ac:dyDescent="0.2">
      <c r="E352" s="119"/>
      <c r="F352" s="119"/>
      <c r="G352" s="75"/>
    </row>
    <row r="353" spans="5:7" x14ac:dyDescent="0.2">
      <c r="E353" s="119"/>
      <c r="F353" s="119"/>
      <c r="G353" s="75"/>
    </row>
    <row r="354" spans="5:7" x14ac:dyDescent="0.2">
      <c r="E354" s="119"/>
      <c r="F354" s="119"/>
      <c r="G354" s="75"/>
    </row>
    <row r="355" spans="5:7" x14ac:dyDescent="0.2">
      <c r="E355" s="119"/>
      <c r="F355" s="119"/>
      <c r="G355" s="75"/>
    </row>
    <row r="356" spans="5:7" x14ac:dyDescent="0.2">
      <c r="E356" s="119"/>
      <c r="F356" s="119"/>
      <c r="G356" s="75"/>
    </row>
    <row r="357" spans="5:7" x14ac:dyDescent="0.2">
      <c r="E357" s="119"/>
      <c r="F357" s="119"/>
      <c r="G357" s="75"/>
    </row>
    <row r="358" spans="5:7" x14ac:dyDescent="0.2">
      <c r="E358" s="119"/>
      <c r="F358" s="119"/>
      <c r="G358" s="75"/>
    </row>
    <row r="359" spans="5:7" x14ac:dyDescent="0.2">
      <c r="E359" s="119"/>
      <c r="F359" s="119"/>
      <c r="G359" s="75"/>
    </row>
    <row r="360" spans="5:7" x14ac:dyDescent="0.2">
      <c r="E360" s="119"/>
      <c r="F360" s="119"/>
      <c r="G360" s="75"/>
    </row>
    <row r="361" spans="5:7" x14ac:dyDescent="0.2">
      <c r="E361" s="119"/>
      <c r="F361" s="119"/>
      <c r="G361" s="75"/>
    </row>
    <row r="362" spans="5:7" x14ac:dyDescent="0.2">
      <c r="E362" s="119"/>
      <c r="F362" s="119"/>
      <c r="G362" s="75"/>
    </row>
    <row r="363" spans="5:7" x14ac:dyDescent="0.2">
      <c r="E363" s="119"/>
      <c r="F363" s="119"/>
      <c r="G363" s="75"/>
    </row>
    <row r="364" spans="5:7" x14ac:dyDescent="0.2">
      <c r="E364" s="119"/>
      <c r="F364" s="119"/>
      <c r="G364" s="75"/>
    </row>
    <row r="365" spans="5:7" x14ac:dyDescent="0.2">
      <c r="E365" s="119"/>
      <c r="F365" s="119"/>
      <c r="G365" s="75"/>
    </row>
    <row r="366" spans="5:7" x14ac:dyDescent="0.2">
      <c r="E366" s="119"/>
      <c r="F366" s="119"/>
      <c r="G366" s="75"/>
    </row>
    <row r="367" spans="5:7" x14ac:dyDescent="0.2">
      <c r="E367" s="119"/>
      <c r="F367" s="119"/>
      <c r="G367" s="75"/>
    </row>
    <row r="368" spans="5:7" x14ac:dyDescent="0.2">
      <c r="E368" s="119"/>
      <c r="F368" s="119"/>
      <c r="G368" s="75"/>
    </row>
    <row r="369" spans="5:7" x14ac:dyDescent="0.2">
      <c r="E369" s="119"/>
      <c r="F369" s="119"/>
      <c r="G369" s="75"/>
    </row>
    <row r="370" spans="5:7" x14ac:dyDescent="0.2">
      <c r="E370" s="119"/>
      <c r="F370" s="119"/>
      <c r="G370" s="75"/>
    </row>
    <row r="371" spans="5:7" x14ac:dyDescent="0.2">
      <c r="E371" s="119"/>
      <c r="F371" s="119"/>
      <c r="G371" s="75"/>
    </row>
    <row r="372" spans="5:7" x14ac:dyDescent="0.2">
      <c r="E372" s="119"/>
      <c r="F372" s="119"/>
      <c r="G372" s="75"/>
    </row>
    <row r="373" spans="5:7" x14ac:dyDescent="0.2">
      <c r="E373" s="119"/>
      <c r="F373" s="119"/>
      <c r="G373" s="75"/>
    </row>
    <row r="374" spans="5:7" x14ac:dyDescent="0.2">
      <c r="E374" s="119"/>
      <c r="F374" s="119"/>
      <c r="G374" s="75"/>
    </row>
    <row r="375" spans="5:7" x14ac:dyDescent="0.2">
      <c r="E375" s="119"/>
      <c r="F375" s="119"/>
      <c r="G375" s="75"/>
    </row>
    <row r="376" spans="5:7" x14ac:dyDescent="0.2">
      <c r="E376" s="119"/>
      <c r="F376" s="119"/>
      <c r="G376" s="75"/>
    </row>
    <row r="377" spans="5:7" x14ac:dyDescent="0.2">
      <c r="E377" s="119"/>
      <c r="F377" s="119"/>
      <c r="G377" s="75"/>
    </row>
    <row r="378" spans="5:7" x14ac:dyDescent="0.2">
      <c r="E378" s="119"/>
      <c r="F378" s="119"/>
      <c r="G378" s="75"/>
    </row>
    <row r="379" spans="5:7" x14ac:dyDescent="0.2">
      <c r="E379" s="119"/>
      <c r="F379" s="119"/>
      <c r="G379" s="75"/>
    </row>
    <row r="380" spans="5:7" x14ac:dyDescent="0.2">
      <c r="E380" s="119"/>
      <c r="F380" s="119"/>
      <c r="G380" s="75"/>
    </row>
    <row r="381" spans="5:7" x14ac:dyDescent="0.2">
      <c r="E381" s="119"/>
      <c r="F381" s="119"/>
      <c r="G381" s="75"/>
    </row>
    <row r="382" spans="5:7" x14ac:dyDescent="0.2">
      <c r="E382" s="119"/>
      <c r="F382" s="119"/>
      <c r="G382" s="75"/>
    </row>
    <row r="383" spans="5:7" x14ac:dyDescent="0.2">
      <c r="E383" s="119"/>
      <c r="F383" s="119"/>
      <c r="G383" s="75"/>
    </row>
    <row r="384" spans="5:7" x14ac:dyDescent="0.2">
      <c r="E384" s="119"/>
      <c r="F384" s="119"/>
      <c r="G384" s="75"/>
    </row>
    <row r="385" spans="5:7" x14ac:dyDescent="0.2">
      <c r="E385" s="119"/>
      <c r="F385" s="119"/>
      <c r="G385" s="75"/>
    </row>
    <row r="386" spans="5:7" x14ac:dyDescent="0.2">
      <c r="E386" s="119"/>
      <c r="F386" s="119"/>
      <c r="G386" s="75"/>
    </row>
    <row r="387" spans="5:7" x14ac:dyDescent="0.2">
      <c r="E387" s="119"/>
      <c r="F387" s="119"/>
      <c r="G387" s="75"/>
    </row>
    <row r="388" spans="5:7" x14ac:dyDescent="0.2">
      <c r="E388" s="119"/>
      <c r="F388" s="119"/>
      <c r="G388" s="75"/>
    </row>
    <row r="389" spans="5:7" x14ac:dyDescent="0.2">
      <c r="E389" s="119"/>
      <c r="F389" s="119"/>
      <c r="G389" s="75"/>
    </row>
    <row r="390" spans="5:7" x14ac:dyDescent="0.2">
      <c r="E390" s="119"/>
      <c r="F390" s="119"/>
      <c r="G390" s="75"/>
    </row>
    <row r="391" spans="5:7" x14ac:dyDescent="0.2">
      <c r="E391" s="119"/>
      <c r="F391" s="119"/>
      <c r="G391" s="75"/>
    </row>
    <row r="392" spans="5:7" x14ac:dyDescent="0.2">
      <c r="E392" s="119"/>
      <c r="F392" s="119"/>
      <c r="G392" s="75"/>
    </row>
    <row r="393" spans="5:7" x14ac:dyDescent="0.2">
      <c r="E393" s="119"/>
      <c r="F393" s="119"/>
      <c r="G393" s="75"/>
    </row>
    <row r="394" spans="5:7" x14ac:dyDescent="0.2">
      <c r="E394" s="119"/>
      <c r="F394" s="119"/>
      <c r="G394" s="75"/>
    </row>
    <row r="395" spans="5:7" x14ac:dyDescent="0.2">
      <c r="E395" s="119"/>
      <c r="F395" s="119"/>
      <c r="G395" s="75"/>
    </row>
    <row r="396" spans="5:7" x14ac:dyDescent="0.2">
      <c r="E396" s="119"/>
      <c r="F396" s="119"/>
      <c r="G396" s="75"/>
    </row>
    <row r="397" spans="5:7" x14ac:dyDescent="0.2">
      <c r="E397" s="119"/>
      <c r="F397" s="119"/>
      <c r="G397" s="75"/>
    </row>
    <row r="398" spans="5:7" x14ac:dyDescent="0.2">
      <c r="E398" s="119"/>
      <c r="F398" s="119"/>
      <c r="G398" s="75"/>
    </row>
    <row r="399" spans="5:7" x14ac:dyDescent="0.2">
      <c r="E399" s="119"/>
      <c r="F399" s="119"/>
      <c r="G399" s="75"/>
    </row>
    <row r="400" spans="5:7" x14ac:dyDescent="0.2">
      <c r="E400" s="119"/>
      <c r="F400" s="119"/>
      <c r="G400" s="75"/>
    </row>
    <row r="401" spans="5:7" x14ac:dyDescent="0.2">
      <c r="E401" s="119"/>
      <c r="F401" s="119"/>
      <c r="G401" s="75"/>
    </row>
    <row r="402" spans="5:7" x14ac:dyDescent="0.2">
      <c r="E402" s="119"/>
      <c r="F402" s="119"/>
      <c r="G402" s="75"/>
    </row>
    <row r="403" spans="5:7" x14ac:dyDescent="0.2">
      <c r="E403" s="119"/>
      <c r="F403" s="119"/>
      <c r="G403" s="75"/>
    </row>
    <row r="404" spans="5:7" x14ac:dyDescent="0.2">
      <c r="E404" s="119"/>
      <c r="F404" s="119"/>
      <c r="G404" s="75"/>
    </row>
    <row r="405" spans="5:7" x14ac:dyDescent="0.2">
      <c r="E405" s="119"/>
      <c r="F405" s="119"/>
      <c r="G405" s="75"/>
    </row>
    <row r="406" spans="5:7" x14ac:dyDescent="0.2">
      <c r="E406" s="119"/>
      <c r="F406" s="119"/>
      <c r="G406" s="75"/>
    </row>
    <row r="407" spans="5:7" x14ac:dyDescent="0.2">
      <c r="E407" s="119"/>
      <c r="F407" s="119"/>
      <c r="G407" s="75"/>
    </row>
    <row r="408" spans="5:7" x14ac:dyDescent="0.2">
      <c r="E408" s="119"/>
      <c r="F408" s="119"/>
      <c r="G408" s="75"/>
    </row>
    <row r="409" spans="5:7" x14ac:dyDescent="0.2">
      <c r="E409" s="119"/>
      <c r="F409" s="119"/>
      <c r="G409" s="75"/>
    </row>
    <row r="410" spans="5:7" x14ac:dyDescent="0.2">
      <c r="E410" s="119"/>
      <c r="F410" s="119"/>
      <c r="G410" s="75"/>
    </row>
    <row r="411" spans="5:7" x14ac:dyDescent="0.2">
      <c r="E411" s="119"/>
      <c r="F411" s="119"/>
      <c r="G411" s="75"/>
    </row>
    <row r="412" spans="5:7" x14ac:dyDescent="0.2">
      <c r="E412" s="119"/>
      <c r="F412" s="119"/>
      <c r="G412" s="75"/>
    </row>
    <row r="413" spans="5:7" x14ac:dyDescent="0.2">
      <c r="E413" s="119"/>
      <c r="F413" s="119"/>
      <c r="G413" s="75"/>
    </row>
    <row r="414" spans="5:7" x14ac:dyDescent="0.2">
      <c r="E414" s="119"/>
      <c r="F414" s="119"/>
      <c r="G414" s="75"/>
    </row>
    <row r="415" spans="5:7" x14ac:dyDescent="0.2">
      <c r="E415" s="119"/>
      <c r="F415" s="119"/>
      <c r="G415" s="75"/>
    </row>
    <row r="416" spans="5:7" x14ac:dyDescent="0.2">
      <c r="E416" s="119"/>
      <c r="F416" s="119"/>
      <c r="G416" s="75"/>
    </row>
    <row r="417" spans="5:7" x14ac:dyDescent="0.2">
      <c r="E417" s="119"/>
      <c r="F417" s="119"/>
      <c r="G417" s="75"/>
    </row>
    <row r="418" spans="5:7" x14ac:dyDescent="0.2">
      <c r="E418" s="119"/>
      <c r="F418" s="119"/>
      <c r="G418" s="75"/>
    </row>
    <row r="419" spans="5:7" x14ac:dyDescent="0.2">
      <c r="E419" s="119"/>
      <c r="F419" s="119"/>
      <c r="G419" s="75"/>
    </row>
    <row r="420" spans="5:7" x14ac:dyDescent="0.2">
      <c r="E420" s="119"/>
      <c r="F420" s="119"/>
      <c r="G420" s="75"/>
    </row>
    <row r="421" spans="5:7" x14ac:dyDescent="0.2">
      <c r="E421" s="119"/>
      <c r="F421" s="119"/>
      <c r="G421" s="75"/>
    </row>
    <row r="422" spans="5:7" x14ac:dyDescent="0.2">
      <c r="E422" s="119"/>
      <c r="F422" s="119"/>
      <c r="G422" s="75"/>
    </row>
    <row r="423" spans="5:7" x14ac:dyDescent="0.2">
      <c r="E423" s="119"/>
      <c r="F423" s="119"/>
      <c r="G423" s="75"/>
    </row>
    <row r="424" spans="5:7" x14ac:dyDescent="0.2">
      <c r="E424" s="119"/>
      <c r="F424" s="119"/>
      <c r="G424" s="75"/>
    </row>
    <row r="425" spans="5:7" x14ac:dyDescent="0.2">
      <c r="E425" s="119"/>
      <c r="F425" s="119"/>
      <c r="G425" s="75"/>
    </row>
    <row r="426" spans="5:7" x14ac:dyDescent="0.2">
      <c r="E426" s="119"/>
      <c r="F426" s="119"/>
      <c r="G426" s="75"/>
    </row>
    <row r="427" spans="5:7" x14ac:dyDescent="0.2">
      <c r="E427" s="119"/>
      <c r="F427" s="119"/>
      <c r="G427" s="75"/>
    </row>
    <row r="428" spans="5:7" x14ac:dyDescent="0.2">
      <c r="E428" s="119"/>
      <c r="F428" s="119"/>
      <c r="G428" s="75"/>
    </row>
    <row r="429" spans="5:7" x14ac:dyDescent="0.2">
      <c r="E429" s="119"/>
      <c r="F429" s="119"/>
      <c r="G429" s="75"/>
    </row>
    <row r="430" spans="5:7" x14ac:dyDescent="0.2">
      <c r="E430" s="119"/>
      <c r="F430" s="119"/>
      <c r="G430" s="75"/>
    </row>
    <row r="431" spans="5:7" x14ac:dyDescent="0.2">
      <c r="E431" s="119"/>
      <c r="F431" s="119"/>
      <c r="G431" s="75"/>
    </row>
    <row r="432" spans="5:7" x14ac:dyDescent="0.2">
      <c r="E432" s="119"/>
      <c r="F432" s="119"/>
      <c r="G432" s="75"/>
    </row>
    <row r="433" spans="5:7" x14ac:dyDescent="0.2">
      <c r="E433" s="119"/>
      <c r="F433" s="119"/>
      <c r="G433" s="75"/>
    </row>
    <row r="434" spans="5:7" x14ac:dyDescent="0.2">
      <c r="E434" s="119"/>
      <c r="F434" s="119"/>
      <c r="G434" s="75"/>
    </row>
    <row r="435" spans="5:7" x14ac:dyDescent="0.2">
      <c r="E435" s="119"/>
      <c r="F435" s="119"/>
      <c r="G435" s="75"/>
    </row>
    <row r="436" spans="5:7" x14ac:dyDescent="0.2">
      <c r="E436" s="119"/>
      <c r="F436" s="119"/>
      <c r="G436" s="75"/>
    </row>
    <row r="437" spans="5:7" x14ac:dyDescent="0.2">
      <c r="E437" s="119"/>
      <c r="F437" s="119"/>
      <c r="G437" s="75"/>
    </row>
    <row r="438" spans="5:7" x14ac:dyDescent="0.2">
      <c r="E438" s="119"/>
      <c r="F438" s="119"/>
      <c r="G438" s="75"/>
    </row>
    <row r="439" spans="5:7" x14ac:dyDescent="0.2">
      <c r="E439" s="119"/>
      <c r="F439" s="119"/>
      <c r="G439" s="75"/>
    </row>
    <row r="440" spans="5:7" x14ac:dyDescent="0.2">
      <c r="E440" s="119"/>
      <c r="F440" s="119"/>
      <c r="G440" s="75"/>
    </row>
    <row r="441" spans="5:7" x14ac:dyDescent="0.2">
      <c r="E441" s="119"/>
      <c r="F441" s="119"/>
      <c r="G441" s="75"/>
    </row>
    <row r="442" spans="5:7" x14ac:dyDescent="0.2">
      <c r="E442" s="119"/>
      <c r="F442" s="119"/>
      <c r="G442" s="75"/>
    </row>
    <row r="443" spans="5:7" x14ac:dyDescent="0.2">
      <c r="E443" s="119"/>
      <c r="F443" s="119"/>
      <c r="G443" s="75"/>
    </row>
    <row r="444" spans="5:7" x14ac:dyDescent="0.2">
      <c r="E444" s="119"/>
      <c r="F444" s="119"/>
      <c r="G444" s="75"/>
    </row>
    <row r="445" spans="5:7" x14ac:dyDescent="0.2">
      <c r="E445" s="119"/>
      <c r="F445" s="119"/>
      <c r="G445" s="75"/>
    </row>
    <row r="446" spans="5:7" x14ac:dyDescent="0.2">
      <c r="E446" s="119"/>
      <c r="F446" s="119"/>
      <c r="G446" s="75"/>
    </row>
    <row r="447" spans="5:7" x14ac:dyDescent="0.2">
      <c r="E447" s="119"/>
      <c r="F447" s="119"/>
      <c r="G447" s="75"/>
    </row>
    <row r="448" spans="5:7" x14ac:dyDescent="0.2">
      <c r="E448" s="119"/>
      <c r="F448" s="119"/>
      <c r="G448" s="75"/>
    </row>
    <row r="449" spans="5:7" x14ac:dyDescent="0.2">
      <c r="E449" s="119"/>
      <c r="F449" s="119"/>
      <c r="G449" s="75"/>
    </row>
    <row r="450" spans="5:7" x14ac:dyDescent="0.2">
      <c r="E450" s="119"/>
      <c r="F450" s="119"/>
      <c r="G450" s="75"/>
    </row>
    <row r="451" spans="5:7" x14ac:dyDescent="0.2">
      <c r="E451" s="119"/>
      <c r="F451" s="119"/>
      <c r="G451" s="75"/>
    </row>
    <row r="452" spans="5:7" x14ac:dyDescent="0.2">
      <c r="E452" s="119"/>
      <c r="F452" s="119"/>
      <c r="G452" s="75"/>
    </row>
    <row r="453" spans="5:7" x14ac:dyDescent="0.2">
      <c r="E453" s="119"/>
      <c r="F453" s="119"/>
      <c r="G453" s="75"/>
    </row>
    <row r="454" spans="5:7" x14ac:dyDescent="0.2">
      <c r="E454" s="119"/>
      <c r="F454" s="119"/>
      <c r="G454" s="75"/>
    </row>
    <row r="455" spans="5:7" x14ac:dyDescent="0.2">
      <c r="E455" s="119"/>
      <c r="F455" s="119"/>
      <c r="G455" s="75"/>
    </row>
    <row r="456" spans="5:7" x14ac:dyDescent="0.2">
      <c r="E456" s="119"/>
      <c r="F456" s="119"/>
      <c r="G456" s="75"/>
    </row>
    <row r="457" spans="5:7" x14ac:dyDescent="0.2">
      <c r="E457" s="119"/>
      <c r="F457" s="119"/>
      <c r="G457" s="75"/>
    </row>
    <row r="458" spans="5:7" x14ac:dyDescent="0.2">
      <c r="E458" s="119"/>
      <c r="F458" s="119"/>
      <c r="G458" s="75"/>
    </row>
    <row r="459" spans="5:7" x14ac:dyDescent="0.2">
      <c r="E459" s="119"/>
      <c r="F459" s="119"/>
      <c r="G459" s="75"/>
    </row>
    <row r="460" spans="5:7" x14ac:dyDescent="0.2">
      <c r="E460" s="119"/>
      <c r="F460" s="119"/>
      <c r="G460" s="75"/>
    </row>
    <row r="461" spans="5:7" x14ac:dyDescent="0.2">
      <c r="E461" s="119"/>
      <c r="F461" s="119"/>
      <c r="G461" s="75"/>
    </row>
    <row r="462" spans="5:7" x14ac:dyDescent="0.2">
      <c r="E462" s="119"/>
      <c r="F462" s="119"/>
      <c r="G462" s="75"/>
    </row>
    <row r="463" spans="5:7" x14ac:dyDescent="0.2">
      <c r="E463" s="119"/>
      <c r="F463" s="119"/>
      <c r="G463" s="75"/>
    </row>
    <row r="464" spans="5:7" x14ac:dyDescent="0.2">
      <c r="E464" s="119"/>
      <c r="F464" s="119"/>
      <c r="G464" s="75"/>
    </row>
    <row r="465" spans="5:7" x14ac:dyDescent="0.2">
      <c r="E465" s="119"/>
      <c r="F465" s="119"/>
      <c r="G465" s="75"/>
    </row>
    <row r="466" spans="5:7" x14ac:dyDescent="0.2">
      <c r="E466" s="119"/>
      <c r="F466" s="119"/>
      <c r="G466" s="75"/>
    </row>
    <row r="467" spans="5:7" x14ac:dyDescent="0.2">
      <c r="E467" s="119"/>
      <c r="F467" s="119"/>
      <c r="G467" s="75"/>
    </row>
    <row r="468" spans="5:7" x14ac:dyDescent="0.2">
      <c r="E468" s="119"/>
      <c r="F468" s="119"/>
      <c r="G468" s="75"/>
    </row>
    <row r="469" spans="5:7" x14ac:dyDescent="0.2">
      <c r="E469" s="119"/>
      <c r="F469" s="119"/>
      <c r="G469" s="75"/>
    </row>
    <row r="470" spans="5:7" x14ac:dyDescent="0.2">
      <c r="E470" s="119"/>
      <c r="F470" s="119"/>
      <c r="G470" s="75"/>
    </row>
    <row r="471" spans="5:7" x14ac:dyDescent="0.2">
      <c r="E471" s="119"/>
      <c r="F471" s="119"/>
      <c r="G471" s="75"/>
    </row>
    <row r="472" spans="5:7" x14ac:dyDescent="0.2">
      <c r="E472" s="119"/>
      <c r="F472" s="119"/>
      <c r="G472" s="75"/>
    </row>
    <row r="473" spans="5:7" x14ac:dyDescent="0.2">
      <c r="E473" s="119"/>
      <c r="F473" s="119"/>
      <c r="G473" s="75"/>
    </row>
    <row r="474" spans="5:7" x14ac:dyDescent="0.2">
      <c r="E474" s="119"/>
      <c r="F474" s="119"/>
      <c r="G474" s="75"/>
    </row>
    <row r="475" spans="5:7" x14ac:dyDescent="0.2">
      <c r="E475" s="119"/>
      <c r="F475" s="119"/>
      <c r="G475" s="75"/>
    </row>
    <row r="476" spans="5:7" x14ac:dyDescent="0.2">
      <c r="E476" s="119"/>
      <c r="F476" s="119"/>
      <c r="G476" s="75"/>
    </row>
    <row r="477" spans="5:7" x14ac:dyDescent="0.2">
      <c r="E477" s="119"/>
      <c r="F477" s="119"/>
      <c r="G477" s="75"/>
    </row>
    <row r="478" spans="5:7" x14ac:dyDescent="0.2">
      <c r="E478" s="119"/>
      <c r="F478" s="119"/>
      <c r="G478" s="75"/>
    </row>
    <row r="479" spans="5:7" x14ac:dyDescent="0.2">
      <c r="E479" s="119"/>
      <c r="F479" s="119"/>
      <c r="G479" s="75"/>
    </row>
    <row r="480" spans="5:7" x14ac:dyDescent="0.2">
      <c r="E480" s="119"/>
      <c r="F480" s="119"/>
      <c r="G480" s="75"/>
    </row>
    <row r="481" spans="5:7" x14ac:dyDescent="0.2">
      <c r="E481" s="119"/>
      <c r="F481" s="119"/>
      <c r="G481" s="75"/>
    </row>
    <row r="482" spans="5:7" x14ac:dyDescent="0.2">
      <c r="E482" s="119"/>
      <c r="F482" s="119"/>
      <c r="G482" s="75"/>
    </row>
    <row r="483" spans="5:7" x14ac:dyDescent="0.2">
      <c r="E483" s="119"/>
      <c r="F483" s="119"/>
      <c r="G483" s="75"/>
    </row>
    <row r="484" spans="5:7" x14ac:dyDescent="0.2">
      <c r="E484" s="119"/>
      <c r="F484" s="119"/>
      <c r="G484" s="75"/>
    </row>
    <row r="485" spans="5:7" x14ac:dyDescent="0.2">
      <c r="E485" s="119"/>
      <c r="F485" s="119"/>
      <c r="G485" s="75"/>
    </row>
    <row r="486" spans="5:7" x14ac:dyDescent="0.2">
      <c r="E486" s="119"/>
      <c r="F486" s="119"/>
      <c r="G486" s="75"/>
    </row>
    <row r="487" spans="5:7" x14ac:dyDescent="0.2">
      <c r="E487" s="119"/>
      <c r="F487" s="119"/>
      <c r="G487" s="75"/>
    </row>
    <row r="488" spans="5:7" x14ac:dyDescent="0.2">
      <c r="E488" s="119"/>
      <c r="F488" s="119"/>
      <c r="G488" s="75"/>
    </row>
    <row r="489" spans="5:7" x14ac:dyDescent="0.2">
      <c r="E489" s="119"/>
      <c r="F489" s="119"/>
      <c r="G489" s="75"/>
    </row>
    <row r="490" spans="5:7" x14ac:dyDescent="0.2">
      <c r="E490" s="119"/>
      <c r="F490" s="119"/>
      <c r="G490" s="75"/>
    </row>
    <row r="491" spans="5:7" x14ac:dyDescent="0.2">
      <c r="E491" s="119"/>
      <c r="F491" s="119"/>
      <c r="G491" s="75"/>
    </row>
    <row r="492" spans="5:7" x14ac:dyDescent="0.2">
      <c r="E492" s="119"/>
      <c r="F492" s="119"/>
      <c r="G492" s="75"/>
    </row>
    <row r="493" spans="5:7" x14ac:dyDescent="0.2">
      <c r="E493" s="119"/>
      <c r="F493" s="119"/>
      <c r="G493" s="75"/>
    </row>
    <row r="494" spans="5:7" x14ac:dyDescent="0.2">
      <c r="E494" s="119"/>
      <c r="F494" s="119"/>
      <c r="G494" s="75"/>
    </row>
    <row r="495" spans="5:7" x14ac:dyDescent="0.2">
      <c r="E495" s="119"/>
      <c r="F495" s="119"/>
      <c r="G495" s="75"/>
    </row>
    <row r="496" spans="5:7" x14ac:dyDescent="0.2">
      <c r="E496" s="119"/>
      <c r="F496" s="119"/>
      <c r="G496" s="75"/>
    </row>
    <row r="497" spans="5:7" x14ac:dyDescent="0.2">
      <c r="E497" s="119"/>
      <c r="F497" s="119"/>
      <c r="G497" s="75"/>
    </row>
    <row r="498" spans="5:7" x14ac:dyDescent="0.2">
      <c r="E498" s="119"/>
      <c r="F498" s="119"/>
      <c r="G498" s="75"/>
    </row>
    <row r="499" spans="5:7" x14ac:dyDescent="0.2">
      <c r="E499" s="119"/>
      <c r="F499" s="119"/>
      <c r="G499" s="75"/>
    </row>
    <row r="500" spans="5:7" x14ac:dyDescent="0.2">
      <c r="E500" s="119"/>
      <c r="F500" s="119"/>
      <c r="G500" s="75"/>
    </row>
    <row r="501" spans="5:7" x14ac:dyDescent="0.2">
      <c r="E501" s="119"/>
      <c r="F501" s="119"/>
      <c r="G501" s="75"/>
    </row>
    <row r="502" spans="5:7" x14ac:dyDescent="0.2">
      <c r="E502" s="119"/>
      <c r="F502" s="119"/>
      <c r="G502" s="75"/>
    </row>
    <row r="503" spans="5:7" x14ac:dyDescent="0.2">
      <c r="E503" s="119"/>
      <c r="F503" s="119"/>
      <c r="G503" s="75"/>
    </row>
    <row r="504" spans="5:7" x14ac:dyDescent="0.2">
      <c r="E504" s="119"/>
      <c r="F504" s="119"/>
      <c r="G504" s="75"/>
    </row>
    <row r="505" spans="5:7" x14ac:dyDescent="0.2">
      <c r="E505" s="119"/>
      <c r="F505" s="119"/>
      <c r="G505" s="75"/>
    </row>
    <row r="506" spans="5:7" x14ac:dyDescent="0.2">
      <c r="E506" s="119"/>
      <c r="F506" s="119"/>
      <c r="G506" s="75"/>
    </row>
    <row r="507" spans="5:7" x14ac:dyDescent="0.2">
      <c r="E507" s="119"/>
      <c r="F507" s="119"/>
      <c r="G507" s="75"/>
    </row>
    <row r="508" spans="5:7" x14ac:dyDescent="0.2">
      <c r="E508" s="119"/>
      <c r="F508" s="119"/>
      <c r="G508" s="75"/>
    </row>
    <row r="509" spans="5:7" x14ac:dyDescent="0.2">
      <c r="E509" s="119"/>
      <c r="F509" s="119"/>
      <c r="G509" s="75"/>
    </row>
    <row r="510" spans="5:7" x14ac:dyDescent="0.2">
      <c r="E510" s="119"/>
      <c r="F510" s="119"/>
      <c r="G510" s="75"/>
    </row>
    <row r="511" spans="5:7" x14ac:dyDescent="0.2">
      <c r="E511" s="119"/>
      <c r="F511" s="119"/>
      <c r="G511" s="75"/>
    </row>
    <row r="512" spans="5:7" x14ac:dyDescent="0.2">
      <c r="E512" s="119"/>
      <c r="F512" s="119"/>
      <c r="G512" s="75"/>
    </row>
    <row r="513" spans="5:7" x14ac:dyDescent="0.2">
      <c r="E513" s="119"/>
      <c r="F513" s="119"/>
      <c r="G513" s="75"/>
    </row>
    <row r="514" spans="5:7" x14ac:dyDescent="0.2">
      <c r="E514" s="119"/>
      <c r="F514" s="119"/>
      <c r="G514" s="75"/>
    </row>
    <row r="515" spans="5:7" x14ac:dyDescent="0.2">
      <c r="E515" s="119"/>
      <c r="F515" s="119"/>
      <c r="G515" s="75"/>
    </row>
    <row r="516" spans="5:7" x14ac:dyDescent="0.2">
      <c r="E516" s="119"/>
      <c r="F516" s="119"/>
      <c r="G516" s="75"/>
    </row>
    <row r="517" spans="5:7" x14ac:dyDescent="0.2">
      <c r="E517" s="119"/>
      <c r="F517" s="119"/>
      <c r="G517" s="75"/>
    </row>
    <row r="518" spans="5:7" x14ac:dyDescent="0.2">
      <c r="E518" s="119"/>
      <c r="F518" s="119"/>
      <c r="G518" s="75"/>
    </row>
    <row r="519" spans="5:7" x14ac:dyDescent="0.2">
      <c r="E519" s="119"/>
      <c r="F519" s="119"/>
      <c r="G519" s="75"/>
    </row>
    <row r="520" spans="5:7" x14ac:dyDescent="0.2">
      <c r="E520" s="119"/>
      <c r="F520" s="119"/>
      <c r="G520" s="75"/>
    </row>
    <row r="521" spans="5:7" x14ac:dyDescent="0.2">
      <c r="E521" s="119"/>
      <c r="F521" s="119"/>
      <c r="G521" s="75"/>
    </row>
    <row r="522" spans="5:7" x14ac:dyDescent="0.2">
      <c r="E522" s="119"/>
      <c r="F522" s="119"/>
      <c r="G522" s="75"/>
    </row>
    <row r="523" spans="5:7" x14ac:dyDescent="0.2">
      <c r="E523" s="119"/>
      <c r="F523" s="119"/>
      <c r="G523" s="75"/>
    </row>
    <row r="524" spans="5:7" x14ac:dyDescent="0.2">
      <c r="E524" s="119"/>
      <c r="F524" s="119"/>
      <c r="G524" s="75"/>
    </row>
    <row r="525" spans="5:7" x14ac:dyDescent="0.2">
      <c r="E525" s="119"/>
      <c r="F525" s="119"/>
      <c r="G525" s="75"/>
    </row>
    <row r="526" spans="5:7" x14ac:dyDescent="0.2">
      <c r="E526" s="119"/>
      <c r="F526" s="119"/>
      <c r="G526" s="75"/>
    </row>
    <row r="527" spans="5:7" x14ac:dyDescent="0.2">
      <c r="E527" s="119"/>
      <c r="F527" s="119"/>
      <c r="G527" s="75"/>
    </row>
    <row r="528" spans="5:7" x14ac:dyDescent="0.2">
      <c r="E528" s="119"/>
      <c r="F528" s="119"/>
      <c r="G528" s="75"/>
    </row>
    <row r="529" spans="5:7" x14ac:dyDescent="0.2">
      <c r="E529" s="119"/>
      <c r="F529" s="119"/>
      <c r="G529" s="75"/>
    </row>
    <row r="530" spans="5:7" x14ac:dyDescent="0.2">
      <c r="E530" s="119"/>
      <c r="F530" s="119"/>
      <c r="G530" s="75"/>
    </row>
    <row r="531" spans="5:7" x14ac:dyDescent="0.2">
      <c r="E531" s="119"/>
      <c r="F531" s="119"/>
      <c r="G531" s="75"/>
    </row>
    <row r="532" spans="5:7" x14ac:dyDescent="0.2">
      <c r="E532" s="119"/>
      <c r="F532" s="119"/>
      <c r="G532" s="75"/>
    </row>
    <row r="533" spans="5:7" x14ac:dyDescent="0.2">
      <c r="E533" s="119"/>
      <c r="F533" s="119"/>
      <c r="G533" s="75"/>
    </row>
    <row r="534" spans="5:7" x14ac:dyDescent="0.2">
      <c r="E534" s="119"/>
      <c r="F534" s="119"/>
      <c r="G534" s="75"/>
    </row>
    <row r="535" spans="5:7" x14ac:dyDescent="0.2">
      <c r="E535" s="119"/>
      <c r="F535" s="119"/>
      <c r="G535" s="75"/>
    </row>
    <row r="536" spans="5:7" x14ac:dyDescent="0.2">
      <c r="E536" s="119"/>
      <c r="F536" s="119"/>
      <c r="G536" s="75"/>
    </row>
    <row r="537" spans="5:7" x14ac:dyDescent="0.2">
      <c r="E537" s="119"/>
      <c r="F537" s="119"/>
      <c r="G537" s="75"/>
    </row>
    <row r="538" spans="5:7" x14ac:dyDescent="0.2">
      <c r="E538" s="119"/>
      <c r="F538" s="119"/>
      <c r="G538" s="75"/>
    </row>
    <row r="539" spans="5:7" x14ac:dyDescent="0.2">
      <c r="E539" s="119"/>
      <c r="F539" s="119"/>
      <c r="G539" s="75"/>
    </row>
    <row r="540" spans="5:7" x14ac:dyDescent="0.2">
      <c r="E540" s="119"/>
      <c r="F540" s="119"/>
      <c r="G540" s="75"/>
    </row>
    <row r="541" spans="5:7" x14ac:dyDescent="0.2">
      <c r="E541" s="119"/>
      <c r="F541" s="119"/>
      <c r="G541" s="75"/>
    </row>
    <row r="542" spans="5:7" x14ac:dyDescent="0.2">
      <c r="E542" s="119"/>
      <c r="F542" s="119"/>
      <c r="G542" s="75"/>
    </row>
    <row r="543" spans="5:7" x14ac:dyDescent="0.2">
      <c r="E543" s="119"/>
      <c r="F543" s="119"/>
      <c r="G543" s="75"/>
    </row>
    <row r="544" spans="5:7" x14ac:dyDescent="0.2">
      <c r="E544" s="119"/>
      <c r="F544" s="119"/>
      <c r="G544" s="75"/>
    </row>
    <row r="545" spans="5:7" x14ac:dyDescent="0.2">
      <c r="E545" s="119"/>
      <c r="F545" s="119"/>
      <c r="G545" s="75"/>
    </row>
    <row r="546" spans="5:7" x14ac:dyDescent="0.2">
      <c r="E546" s="119"/>
      <c r="F546" s="119"/>
      <c r="G546" s="75"/>
    </row>
    <row r="547" spans="5:7" x14ac:dyDescent="0.2">
      <c r="E547" s="119"/>
      <c r="F547" s="119"/>
      <c r="G547" s="75"/>
    </row>
    <row r="548" spans="5:7" x14ac:dyDescent="0.2">
      <c r="E548" s="119"/>
      <c r="F548" s="119"/>
      <c r="G548" s="75"/>
    </row>
    <row r="549" spans="5:7" x14ac:dyDescent="0.2">
      <c r="E549" s="119"/>
      <c r="F549" s="119"/>
      <c r="G549" s="75"/>
    </row>
    <row r="550" spans="5:7" x14ac:dyDescent="0.2">
      <c r="E550" s="119"/>
      <c r="F550" s="119"/>
      <c r="G550" s="75"/>
    </row>
    <row r="551" spans="5:7" x14ac:dyDescent="0.2">
      <c r="E551" s="119"/>
      <c r="F551" s="119"/>
      <c r="G551" s="75"/>
    </row>
    <row r="552" spans="5:7" x14ac:dyDescent="0.2">
      <c r="E552" s="119"/>
      <c r="F552" s="119"/>
      <c r="G552" s="75"/>
    </row>
    <row r="553" spans="5:7" x14ac:dyDescent="0.2">
      <c r="E553" s="119"/>
      <c r="F553" s="119"/>
      <c r="G553" s="75"/>
    </row>
    <row r="554" spans="5:7" x14ac:dyDescent="0.2">
      <c r="E554" s="119"/>
      <c r="F554" s="119"/>
      <c r="G554" s="75"/>
    </row>
    <row r="555" spans="5:7" x14ac:dyDescent="0.2">
      <c r="E555" s="119"/>
      <c r="F555" s="119"/>
      <c r="G555" s="75"/>
    </row>
    <row r="556" spans="5:7" x14ac:dyDescent="0.2">
      <c r="E556" s="119"/>
      <c r="F556" s="119"/>
      <c r="G556" s="75"/>
    </row>
    <row r="557" spans="5:7" x14ac:dyDescent="0.2">
      <c r="E557" s="119"/>
      <c r="F557" s="119"/>
      <c r="G557" s="75"/>
    </row>
    <row r="558" spans="5:7" x14ac:dyDescent="0.2">
      <c r="E558" s="119"/>
      <c r="F558" s="119"/>
      <c r="G558" s="75"/>
    </row>
    <row r="559" spans="5:7" x14ac:dyDescent="0.2">
      <c r="E559" s="119"/>
      <c r="F559" s="119"/>
      <c r="G559" s="75"/>
    </row>
    <row r="560" spans="5:7" x14ac:dyDescent="0.2">
      <c r="E560" s="119"/>
      <c r="F560" s="119"/>
      <c r="G560" s="75"/>
    </row>
    <row r="561" spans="5:7" x14ac:dyDescent="0.2">
      <c r="E561" s="119"/>
      <c r="F561" s="119"/>
      <c r="G561" s="75"/>
    </row>
    <row r="562" spans="5:7" x14ac:dyDescent="0.2">
      <c r="E562" s="119"/>
      <c r="F562" s="119"/>
      <c r="G562" s="75"/>
    </row>
    <row r="563" spans="5:7" x14ac:dyDescent="0.2">
      <c r="E563" s="119"/>
      <c r="F563" s="119"/>
      <c r="G563" s="75"/>
    </row>
    <row r="564" spans="5:7" x14ac:dyDescent="0.2">
      <c r="E564" s="119"/>
      <c r="F564" s="119"/>
      <c r="G564" s="75"/>
    </row>
    <row r="565" spans="5:7" x14ac:dyDescent="0.2">
      <c r="E565" s="119"/>
      <c r="F565" s="119"/>
      <c r="G565" s="75"/>
    </row>
    <row r="566" spans="5:7" x14ac:dyDescent="0.2">
      <c r="E566" s="119"/>
      <c r="F566" s="119"/>
      <c r="G566" s="75"/>
    </row>
    <row r="567" spans="5:7" x14ac:dyDescent="0.2">
      <c r="E567" s="119"/>
      <c r="F567" s="119"/>
      <c r="G567" s="75"/>
    </row>
    <row r="568" spans="5:7" x14ac:dyDescent="0.2">
      <c r="E568" s="119"/>
      <c r="F568" s="119"/>
      <c r="G568" s="75"/>
    </row>
    <row r="569" spans="5:7" x14ac:dyDescent="0.2">
      <c r="E569" s="119"/>
      <c r="F569" s="119"/>
      <c r="G569" s="75"/>
    </row>
    <row r="570" spans="5:7" x14ac:dyDescent="0.2">
      <c r="E570" s="119"/>
      <c r="F570" s="119"/>
      <c r="G570" s="75"/>
    </row>
    <row r="571" spans="5:7" x14ac:dyDescent="0.2">
      <c r="E571" s="119"/>
      <c r="F571" s="119"/>
      <c r="G571" s="75"/>
    </row>
    <row r="572" spans="5:7" x14ac:dyDescent="0.2">
      <c r="E572" s="119"/>
      <c r="F572" s="119"/>
      <c r="G572" s="75"/>
    </row>
    <row r="573" spans="5:7" x14ac:dyDescent="0.2">
      <c r="E573" s="119"/>
      <c r="F573" s="119"/>
      <c r="G573" s="75"/>
    </row>
    <row r="574" spans="5:7" x14ac:dyDescent="0.2">
      <c r="E574" s="119"/>
      <c r="F574" s="119"/>
      <c r="G574" s="75"/>
    </row>
    <row r="575" spans="5:7" x14ac:dyDescent="0.2">
      <c r="E575" s="119"/>
      <c r="F575" s="119"/>
      <c r="G575" s="75"/>
    </row>
    <row r="576" spans="5:7" x14ac:dyDescent="0.2">
      <c r="E576" s="119"/>
      <c r="F576" s="119"/>
      <c r="G576" s="75"/>
    </row>
    <row r="577" spans="5:7" x14ac:dyDescent="0.2">
      <c r="E577" s="119"/>
      <c r="F577" s="119"/>
      <c r="G577" s="75"/>
    </row>
    <row r="578" spans="5:7" x14ac:dyDescent="0.2">
      <c r="E578" s="119"/>
      <c r="F578" s="119"/>
      <c r="G578" s="75"/>
    </row>
    <row r="579" spans="5:7" x14ac:dyDescent="0.2">
      <c r="E579" s="119"/>
      <c r="F579" s="119"/>
      <c r="G579" s="75"/>
    </row>
    <row r="580" spans="5:7" x14ac:dyDescent="0.2">
      <c r="E580" s="119"/>
      <c r="F580" s="119"/>
      <c r="G580" s="75"/>
    </row>
    <row r="581" spans="5:7" x14ac:dyDescent="0.2">
      <c r="E581" s="119"/>
      <c r="F581" s="119"/>
      <c r="G581" s="75"/>
    </row>
    <row r="582" spans="5:7" x14ac:dyDescent="0.2">
      <c r="E582" s="119"/>
      <c r="F582" s="119"/>
      <c r="G582" s="75"/>
    </row>
    <row r="583" spans="5:7" x14ac:dyDescent="0.2">
      <c r="E583" s="119"/>
      <c r="F583" s="119"/>
      <c r="G583" s="75"/>
    </row>
    <row r="584" spans="5:7" x14ac:dyDescent="0.2">
      <c r="E584" s="119"/>
      <c r="F584" s="119"/>
      <c r="G584" s="75"/>
    </row>
    <row r="585" spans="5:7" x14ac:dyDescent="0.2">
      <c r="E585" s="119"/>
      <c r="F585" s="119"/>
      <c r="G585" s="75"/>
    </row>
    <row r="586" spans="5:7" x14ac:dyDescent="0.2">
      <c r="E586" s="119"/>
      <c r="F586" s="119"/>
      <c r="G586" s="75"/>
    </row>
    <row r="587" spans="5:7" x14ac:dyDescent="0.2">
      <c r="E587" s="119"/>
      <c r="F587" s="119"/>
      <c r="G587" s="75"/>
    </row>
    <row r="588" spans="5:7" x14ac:dyDescent="0.2">
      <c r="E588" s="119"/>
      <c r="F588" s="119"/>
      <c r="G588" s="75"/>
    </row>
    <row r="589" spans="5:7" x14ac:dyDescent="0.2">
      <c r="E589" s="119"/>
      <c r="F589" s="119"/>
      <c r="G589" s="75"/>
    </row>
    <row r="590" spans="5:7" x14ac:dyDescent="0.2">
      <c r="E590" s="119"/>
      <c r="F590" s="119"/>
      <c r="G590" s="75"/>
    </row>
    <row r="591" spans="5:7" x14ac:dyDescent="0.2">
      <c r="E591" s="119"/>
      <c r="F591" s="119"/>
      <c r="G591" s="75"/>
    </row>
    <row r="592" spans="5:7" x14ac:dyDescent="0.2">
      <c r="E592" s="119"/>
      <c r="F592" s="119"/>
      <c r="G592" s="75"/>
    </row>
    <row r="593" spans="5:7" x14ac:dyDescent="0.2">
      <c r="E593" s="119"/>
      <c r="F593" s="119"/>
      <c r="G593" s="75"/>
    </row>
    <row r="594" spans="5:7" x14ac:dyDescent="0.2">
      <c r="E594" s="119"/>
      <c r="F594" s="119"/>
      <c r="G594" s="75"/>
    </row>
    <row r="595" spans="5:7" x14ac:dyDescent="0.2">
      <c r="E595" s="119"/>
      <c r="F595" s="119"/>
      <c r="G595" s="75"/>
    </row>
    <row r="596" spans="5:7" x14ac:dyDescent="0.2">
      <c r="E596" s="119"/>
      <c r="F596" s="119"/>
      <c r="G596" s="75"/>
    </row>
    <row r="597" spans="5:7" x14ac:dyDescent="0.2">
      <c r="E597" s="119"/>
      <c r="F597" s="119"/>
      <c r="G597" s="75"/>
    </row>
    <row r="598" spans="5:7" x14ac:dyDescent="0.2">
      <c r="E598" s="119"/>
      <c r="F598" s="119"/>
      <c r="G598" s="75"/>
    </row>
    <row r="599" spans="5:7" x14ac:dyDescent="0.2">
      <c r="E599" s="119"/>
      <c r="F599" s="119"/>
      <c r="G599" s="75"/>
    </row>
    <row r="600" spans="5:7" x14ac:dyDescent="0.2">
      <c r="E600" s="119"/>
      <c r="F600" s="119"/>
      <c r="G600" s="75"/>
    </row>
    <row r="601" spans="5:7" x14ac:dyDescent="0.2">
      <c r="E601" s="119"/>
      <c r="F601" s="119"/>
      <c r="G601" s="75"/>
    </row>
    <row r="602" spans="5:7" x14ac:dyDescent="0.2">
      <c r="E602" s="119"/>
      <c r="F602" s="119"/>
      <c r="G602" s="75"/>
    </row>
    <row r="603" spans="5:7" x14ac:dyDescent="0.2">
      <c r="E603" s="119"/>
      <c r="F603" s="119"/>
      <c r="G603" s="75"/>
    </row>
    <row r="604" spans="5:7" x14ac:dyDescent="0.2">
      <c r="E604" s="119"/>
      <c r="F604" s="119"/>
      <c r="G604" s="75"/>
    </row>
    <row r="605" spans="5:7" x14ac:dyDescent="0.2">
      <c r="E605" s="119"/>
      <c r="F605" s="119"/>
      <c r="G605" s="75"/>
    </row>
    <row r="606" spans="5:7" x14ac:dyDescent="0.2">
      <c r="E606" s="119"/>
      <c r="F606" s="119"/>
      <c r="G606" s="75"/>
    </row>
    <row r="607" spans="5:7" x14ac:dyDescent="0.2">
      <c r="E607" s="119"/>
      <c r="F607" s="119"/>
      <c r="G607" s="75"/>
    </row>
    <row r="608" spans="5:7" x14ac:dyDescent="0.2">
      <c r="E608" s="119"/>
      <c r="F608" s="119"/>
      <c r="G608" s="75"/>
    </row>
    <row r="609" spans="5:7" x14ac:dyDescent="0.2">
      <c r="E609" s="119"/>
      <c r="F609" s="119"/>
      <c r="G609" s="75"/>
    </row>
    <row r="610" spans="5:7" x14ac:dyDescent="0.2">
      <c r="E610" s="119"/>
      <c r="F610" s="119"/>
      <c r="G610" s="75"/>
    </row>
    <row r="611" spans="5:7" x14ac:dyDescent="0.2">
      <c r="E611" s="119"/>
      <c r="F611" s="119"/>
      <c r="G611" s="75"/>
    </row>
    <row r="612" spans="5:7" x14ac:dyDescent="0.2">
      <c r="E612" s="119"/>
      <c r="F612" s="119"/>
      <c r="G612" s="75"/>
    </row>
    <row r="613" spans="5:7" x14ac:dyDescent="0.2">
      <c r="E613" s="119"/>
      <c r="F613" s="119"/>
      <c r="G613" s="75"/>
    </row>
    <row r="614" spans="5:7" x14ac:dyDescent="0.2">
      <c r="E614" s="119"/>
      <c r="F614" s="119"/>
      <c r="G614" s="75"/>
    </row>
    <row r="615" spans="5:7" x14ac:dyDescent="0.2">
      <c r="E615" s="119"/>
      <c r="F615" s="119"/>
      <c r="G615" s="75"/>
    </row>
    <row r="616" spans="5:7" x14ac:dyDescent="0.2">
      <c r="E616" s="119"/>
      <c r="F616" s="119"/>
      <c r="G616" s="75"/>
    </row>
    <row r="617" spans="5:7" x14ac:dyDescent="0.2">
      <c r="E617" s="119"/>
      <c r="F617" s="119"/>
      <c r="G617" s="75"/>
    </row>
    <row r="618" spans="5:7" x14ac:dyDescent="0.2">
      <c r="E618" s="119"/>
      <c r="F618" s="119"/>
      <c r="G618" s="75"/>
    </row>
    <row r="619" spans="5:7" x14ac:dyDescent="0.2">
      <c r="E619" s="119"/>
      <c r="F619" s="119"/>
      <c r="G619" s="75"/>
    </row>
    <row r="620" spans="5:7" x14ac:dyDescent="0.2">
      <c r="E620" s="119"/>
      <c r="F620" s="119"/>
      <c r="G620" s="75"/>
    </row>
    <row r="621" spans="5:7" x14ac:dyDescent="0.2">
      <c r="E621" s="119"/>
      <c r="F621" s="119"/>
      <c r="G621" s="75"/>
    </row>
    <row r="622" spans="5:7" x14ac:dyDescent="0.2">
      <c r="E622" s="119"/>
      <c r="F622" s="119"/>
      <c r="G622" s="75"/>
    </row>
    <row r="623" spans="5:7" x14ac:dyDescent="0.2">
      <c r="E623" s="119"/>
      <c r="F623" s="119"/>
      <c r="G623" s="75"/>
    </row>
    <row r="624" spans="5:7" x14ac:dyDescent="0.2">
      <c r="E624" s="119"/>
      <c r="F624" s="119"/>
      <c r="G624" s="75"/>
    </row>
    <row r="625" spans="5:7" x14ac:dyDescent="0.2">
      <c r="E625" s="119"/>
      <c r="F625" s="119"/>
      <c r="G625" s="75"/>
    </row>
    <row r="626" spans="5:7" x14ac:dyDescent="0.2">
      <c r="E626" s="119"/>
      <c r="F626" s="119"/>
      <c r="G626" s="75"/>
    </row>
    <row r="627" spans="5:7" x14ac:dyDescent="0.2">
      <c r="E627" s="119"/>
      <c r="F627" s="119"/>
      <c r="G627" s="75"/>
    </row>
    <row r="628" spans="5:7" x14ac:dyDescent="0.2">
      <c r="E628" s="119"/>
      <c r="F628" s="119"/>
      <c r="G628" s="75"/>
    </row>
    <row r="629" spans="5:7" x14ac:dyDescent="0.2">
      <c r="E629" s="119"/>
      <c r="F629" s="119"/>
      <c r="G629" s="75"/>
    </row>
    <row r="630" spans="5:7" x14ac:dyDescent="0.2">
      <c r="E630" s="119"/>
      <c r="F630" s="119"/>
      <c r="G630" s="75"/>
    </row>
    <row r="631" spans="5:7" x14ac:dyDescent="0.2">
      <c r="E631" s="119"/>
      <c r="F631" s="119"/>
      <c r="G631" s="75"/>
    </row>
    <row r="632" spans="5:7" x14ac:dyDescent="0.2">
      <c r="E632" s="119"/>
      <c r="F632" s="119"/>
      <c r="G632" s="75"/>
    </row>
    <row r="633" spans="5:7" x14ac:dyDescent="0.2">
      <c r="E633" s="119"/>
      <c r="F633" s="119"/>
      <c r="G633" s="75"/>
    </row>
    <row r="634" spans="5:7" x14ac:dyDescent="0.2">
      <c r="E634" s="119"/>
      <c r="F634" s="119"/>
      <c r="G634" s="75"/>
    </row>
    <row r="635" spans="5:7" x14ac:dyDescent="0.2">
      <c r="E635" s="119"/>
      <c r="F635" s="119"/>
      <c r="G635" s="75"/>
    </row>
    <row r="636" spans="5:7" x14ac:dyDescent="0.2">
      <c r="E636" s="119"/>
      <c r="F636" s="119"/>
      <c r="G636" s="75"/>
    </row>
    <row r="637" spans="5:7" x14ac:dyDescent="0.2">
      <c r="E637" s="119"/>
      <c r="F637" s="119"/>
      <c r="G637" s="75"/>
    </row>
    <row r="638" spans="5:7" x14ac:dyDescent="0.2">
      <c r="E638" s="119"/>
      <c r="F638" s="119"/>
      <c r="G638" s="75"/>
    </row>
    <row r="639" spans="5:7" x14ac:dyDescent="0.2">
      <c r="E639" s="119"/>
      <c r="F639" s="119"/>
      <c r="G639" s="75"/>
    </row>
    <row r="640" spans="5:7" x14ac:dyDescent="0.2">
      <c r="E640" s="119"/>
      <c r="F640" s="119"/>
      <c r="G640" s="75"/>
    </row>
    <row r="641" spans="5:7" x14ac:dyDescent="0.2">
      <c r="E641" s="119"/>
      <c r="F641" s="119"/>
      <c r="G641" s="75"/>
    </row>
    <row r="642" spans="5:7" x14ac:dyDescent="0.2">
      <c r="E642" s="119"/>
      <c r="F642" s="119"/>
      <c r="G642" s="75"/>
    </row>
    <row r="643" spans="5:7" x14ac:dyDescent="0.2">
      <c r="E643" s="119"/>
      <c r="F643" s="119"/>
      <c r="G643" s="75"/>
    </row>
    <row r="644" spans="5:7" x14ac:dyDescent="0.2">
      <c r="E644" s="119"/>
      <c r="F644" s="119"/>
      <c r="G644" s="75"/>
    </row>
    <row r="645" spans="5:7" x14ac:dyDescent="0.2">
      <c r="E645" s="119"/>
      <c r="F645" s="119"/>
      <c r="G645" s="75"/>
    </row>
    <row r="646" spans="5:7" x14ac:dyDescent="0.2">
      <c r="E646" s="119"/>
      <c r="F646" s="119"/>
      <c r="G646" s="75"/>
    </row>
    <row r="647" spans="5:7" x14ac:dyDescent="0.2">
      <c r="E647" s="119"/>
      <c r="F647" s="119"/>
      <c r="G647" s="75"/>
    </row>
    <row r="648" spans="5:7" x14ac:dyDescent="0.2">
      <c r="E648" s="119"/>
      <c r="F648" s="119"/>
      <c r="G648" s="75"/>
    </row>
    <row r="649" spans="5:7" x14ac:dyDescent="0.2">
      <c r="E649" s="119"/>
      <c r="F649" s="119"/>
      <c r="G649" s="75"/>
    </row>
    <row r="650" spans="5:7" x14ac:dyDescent="0.2">
      <c r="E650" s="119"/>
      <c r="F650" s="119"/>
      <c r="G650" s="75"/>
    </row>
    <row r="651" spans="5:7" x14ac:dyDescent="0.2">
      <c r="E651" s="119"/>
      <c r="F651" s="119"/>
      <c r="G651" s="75"/>
    </row>
    <row r="652" spans="5:7" x14ac:dyDescent="0.2">
      <c r="E652" s="119"/>
      <c r="F652" s="119"/>
      <c r="G652" s="75"/>
    </row>
    <row r="653" spans="5:7" x14ac:dyDescent="0.2">
      <c r="E653" s="119"/>
      <c r="F653" s="119"/>
      <c r="G653" s="75"/>
    </row>
    <row r="654" spans="5:7" x14ac:dyDescent="0.2">
      <c r="E654" s="119"/>
      <c r="F654" s="119"/>
      <c r="G654" s="75"/>
    </row>
    <row r="655" spans="5:7" x14ac:dyDescent="0.2">
      <c r="E655" s="119"/>
      <c r="F655" s="119"/>
      <c r="G655" s="75"/>
    </row>
    <row r="656" spans="5:7" x14ac:dyDescent="0.2">
      <c r="E656" s="119"/>
      <c r="F656" s="119"/>
      <c r="G656" s="75"/>
    </row>
    <row r="657" spans="5:7" x14ac:dyDescent="0.2">
      <c r="E657" s="119"/>
      <c r="F657" s="119"/>
      <c r="G657" s="75"/>
    </row>
    <row r="658" spans="5:7" x14ac:dyDescent="0.2">
      <c r="E658" s="119"/>
      <c r="F658" s="119"/>
      <c r="G658" s="75"/>
    </row>
    <row r="659" spans="5:7" x14ac:dyDescent="0.2">
      <c r="E659" s="119"/>
      <c r="F659" s="119"/>
      <c r="G659" s="75"/>
    </row>
    <row r="660" spans="5:7" x14ac:dyDescent="0.2">
      <c r="E660" s="119"/>
      <c r="F660" s="119"/>
      <c r="G660" s="75"/>
    </row>
    <row r="661" spans="5:7" x14ac:dyDescent="0.2">
      <c r="E661" s="119"/>
      <c r="F661" s="119"/>
      <c r="G661" s="75"/>
    </row>
    <row r="662" spans="5:7" x14ac:dyDescent="0.2">
      <c r="E662" s="119"/>
      <c r="F662" s="119"/>
      <c r="G662" s="75"/>
    </row>
    <row r="663" spans="5:7" x14ac:dyDescent="0.2">
      <c r="E663" s="119"/>
      <c r="F663" s="119"/>
      <c r="G663" s="75"/>
    </row>
    <row r="664" spans="5:7" x14ac:dyDescent="0.2">
      <c r="E664" s="119"/>
      <c r="F664" s="119"/>
      <c r="G664" s="75"/>
    </row>
    <row r="665" spans="5:7" x14ac:dyDescent="0.2">
      <c r="E665" s="119"/>
      <c r="F665" s="119"/>
      <c r="G665" s="75"/>
    </row>
    <row r="666" spans="5:7" x14ac:dyDescent="0.2">
      <c r="E666" s="119"/>
      <c r="F666" s="119"/>
      <c r="G666" s="75"/>
    </row>
    <row r="667" spans="5:7" x14ac:dyDescent="0.2">
      <c r="E667" s="119"/>
      <c r="F667" s="119"/>
      <c r="G667" s="75"/>
    </row>
    <row r="668" spans="5:7" x14ac:dyDescent="0.2">
      <c r="E668" s="119"/>
      <c r="F668" s="119"/>
      <c r="G668" s="75"/>
    </row>
    <row r="669" spans="5:7" x14ac:dyDescent="0.2">
      <c r="E669" s="119"/>
      <c r="F669" s="119"/>
      <c r="G669" s="75"/>
    </row>
    <row r="670" spans="5:7" x14ac:dyDescent="0.2">
      <c r="E670" s="119"/>
      <c r="F670" s="119"/>
      <c r="G670" s="75"/>
    </row>
    <row r="671" spans="5:7" x14ac:dyDescent="0.2">
      <c r="E671" s="119"/>
      <c r="F671" s="119"/>
      <c r="G671" s="75"/>
    </row>
    <row r="672" spans="5:7" x14ac:dyDescent="0.2">
      <c r="E672" s="119"/>
      <c r="F672" s="119"/>
      <c r="G672" s="75"/>
    </row>
    <row r="673" spans="5:7" x14ac:dyDescent="0.2">
      <c r="E673" s="119"/>
      <c r="F673" s="119"/>
      <c r="G673" s="75"/>
    </row>
    <row r="674" spans="5:7" x14ac:dyDescent="0.2">
      <c r="E674" s="119"/>
      <c r="F674" s="119"/>
      <c r="G674" s="75"/>
    </row>
    <row r="675" spans="5:7" x14ac:dyDescent="0.2">
      <c r="E675" s="119"/>
      <c r="F675" s="119"/>
      <c r="G675" s="75"/>
    </row>
    <row r="676" spans="5:7" x14ac:dyDescent="0.2">
      <c r="E676" s="119"/>
      <c r="F676" s="119"/>
      <c r="G676" s="75"/>
    </row>
    <row r="677" spans="5:7" x14ac:dyDescent="0.2">
      <c r="E677" s="119"/>
      <c r="F677" s="119"/>
      <c r="G677" s="75"/>
    </row>
    <row r="678" spans="5:7" x14ac:dyDescent="0.2">
      <c r="E678" s="119"/>
      <c r="F678" s="119"/>
      <c r="G678" s="75"/>
    </row>
    <row r="679" spans="5:7" x14ac:dyDescent="0.2">
      <c r="E679" s="119"/>
      <c r="F679" s="119"/>
      <c r="G679" s="75"/>
    </row>
    <row r="680" spans="5:7" x14ac:dyDescent="0.2">
      <c r="E680" s="119"/>
      <c r="F680" s="119"/>
      <c r="G680" s="75"/>
    </row>
    <row r="681" spans="5:7" x14ac:dyDescent="0.2">
      <c r="E681" s="119"/>
      <c r="F681" s="119"/>
      <c r="G681" s="75"/>
    </row>
    <row r="682" spans="5:7" x14ac:dyDescent="0.2">
      <c r="E682" s="119"/>
      <c r="F682" s="119"/>
      <c r="G682" s="75"/>
    </row>
    <row r="683" spans="5:7" x14ac:dyDescent="0.2">
      <c r="E683" s="119"/>
      <c r="F683" s="119"/>
      <c r="G683" s="75"/>
    </row>
    <row r="684" spans="5:7" x14ac:dyDescent="0.2">
      <c r="E684" s="119"/>
      <c r="F684" s="119"/>
      <c r="G684" s="75"/>
    </row>
    <row r="685" spans="5:7" x14ac:dyDescent="0.2">
      <c r="E685" s="119"/>
      <c r="F685" s="119"/>
      <c r="G685" s="75"/>
    </row>
    <row r="686" spans="5:7" x14ac:dyDescent="0.2">
      <c r="E686" s="119"/>
      <c r="F686" s="119"/>
      <c r="G686" s="75"/>
    </row>
    <row r="687" spans="5:7" x14ac:dyDescent="0.2">
      <c r="E687" s="119"/>
      <c r="F687" s="119"/>
      <c r="G687" s="75"/>
    </row>
    <row r="688" spans="5:7" x14ac:dyDescent="0.2">
      <c r="E688" s="119"/>
      <c r="F688" s="119"/>
      <c r="G688" s="75"/>
    </row>
    <row r="689" spans="5:7" x14ac:dyDescent="0.2">
      <c r="E689" s="119"/>
      <c r="F689" s="119"/>
      <c r="G689" s="75"/>
    </row>
    <row r="690" spans="5:7" x14ac:dyDescent="0.2">
      <c r="E690" s="119"/>
      <c r="F690" s="119"/>
      <c r="G690" s="75"/>
    </row>
    <row r="691" spans="5:7" x14ac:dyDescent="0.2">
      <c r="E691" s="119"/>
      <c r="F691" s="119"/>
      <c r="G691" s="75"/>
    </row>
    <row r="692" spans="5:7" x14ac:dyDescent="0.2">
      <c r="E692" s="119"/>
      <c r="F692" s="119"/>
      <c r="G692" s="75"/>
    </row>
    <row r="693" spans="5:7" x14ac:dyDescent="0.2">
      <c r="E693" s="119"/>
      <c r="F693" s="119"/>
      <c r="G693" s="75"/>
    </row>
    <row r="694" spans="5:7" x14ac:dyDescent="0.2">
      <c r="E694" s="119"/>
      <c r="F694" s="119"/>
      <c r="G694" s="75"/>
    </row>
    <row r="695" spans="5:7" x14ac:dyDescent="0.2">
      <c r="E695" s="119"/>
      <c r="F695" s="119"/>
      <c r="G695" s="75"/>
    </row>
    <row r="696" spans="5:7" x14ac:dyDescent="0.2">
      <c r="E696" s="119"/>
      <c r="F696" s="119"/>
      <c r="G696" s="75"/>
    </row>
    <row r="697" spans="5:7" x14ac:dyDescent="0.2">
      <c r="E697" s="119"/>
      <c r="F697" s="119"/>
      <c r="G697" s="75"/>
    </row>
    <row r="698" spans="5:7" x14ac:dyDescent="0.2">
      <c r="E698" s="119"/>
      <c r="F698" s="119"/>
      <c r="G698" s="75"/>
    </row>
    <row r="699" spans="5:7" x14ac:dyDescent="0.2">
      <c r="E699" s="119"/>
      <c r="F699" s="119"/>
      <c r="G699" s="75"/>
    </row>
    <row r="700" spans="5:7" x14ac:dyDescent="0.2">
      <c r="E700" s="119"/>
      <c r="F700" s="119"/>
      <c r="G700" s="75"/>
    </row>
    <row r="701" spans="5:7" x14ac:dyDescent="0.2">
      <c r="E701" s="119"/>
      <c r="F701" s="119"/>
      <c r="G701" s="75"/>
    </row>
    <row r="702" spans="5:7" x14ac:dyDescent="0.2">
      <c r="E702" s="119"/>
      <c r="F702" s="119"/>
      <c r="G702" s="75"/>
    </row>
    <row r="703" spans="5:7" x14ac:dyDescent="0.2">
      <c r="E703" s="119"/>
      <c r="F703" s="119"/>
      <c r="G703" s="75"/>
    </row>
    <row r="704" spans="5:7" x14ac:dyDescent="0.2">
      <c r="E704" s="119"/>
      <c r="F704" s="119"/>
      <c r="G704" s="75"/>
    </row>
    <row r="705" spans="5:7" x14ac:dyDescent="0.2">
      <c r="E705" s="119"/>
      <c r="F705" s="119"/>
      <c r="G705" s="75"/>
    </row>
    <row r="706" spans="5:7" x14ac:dyDescent="0.2">
      <c r="E706" s="119"/>
      <c r="F706" s="119"/>
      <c r="G706" s="75"/>
    </row>
    <row r="707" spans="5:7" x14ac:dyDescent="0.2">
      <c r="E707" s="119"/>
      <c r="F707" s="119"/>
      <c r="G707" s="75"/>
    </row>
    <row r="708" spans="5:7" x14ac:dyDescent="0.2">
      <c r="E708" s="119"/>
      <c r="F708" s="119"/>
      <c r="G708" s="75"/>
    </row>
    <row r="709" spans="5:7" x14ac:dyDescent="0.2">
      <c r="E709" s="119"/>
      <c r="F709" s="119"/>
      <c r="G709" s="75"/>
    </row>
    <row r="710" spans="5:7" x14ac:dyDescent="0.2">
      <c r="E710" s="119"/>
      <c r="F710" s="119"/>
      <c r="G710" s="75"/>
    </row>
    <row r="711" spans="5:7" x14ac:dyDescent="0.2">
      <c r="E711" s="119"/>
      <c r="F711" s="119"/>
      <c r="G711" s="75"/>
    </row>
    <row r="712" spans="5:7" x14ac:dyDescent="0.2">
      <c r="E712" s="119"/>
      <c r="F712" s="119"/>
      <c r="G712" s="75"/>
    </row>
    <row r="713" spans="5:7" x14ac:dyDescent="0.2">
      <c r="E713" s="119"/>
      <c r="F713" s="119"/>
      <c r="G713" s="75"/>
    </row>
    <row r="714" spans="5:7" x14ac:dyDescent="0.2">
      <c r="E714" s="119"/>
      <c r="F714" s="119"/>
      <c r="G714" s="75"/>
    </row>
    <row r="715" spans="5:7" x14ac:dyDescent="0.2">
      <c r="E715" s="119"/>
      <c r="F715" s="119"/>
      <c r="G715" s="75"/>
    </row>
    <row r="716" spans="5:7" x14ac:dyDescent="0.2">
      <c r="E716" s="119"/>
      <c r="F716" s="119"/>
      <c r="G716" s="75"/>
    </row>
    <row r="717" spans="5:7" x14ac:dyDescent="0.2">
      <c r="E717" s="119"/>
      <c r="F717" s="119"/>
      <c r="G717" s="75"/>
    </row>
    <row r="718" spans="5:7" x14ac:dyDescent="0.2">
      <c r="E718" s="119"/>
      <c r="F718" s="119"/>
      <c r="G718" s="75"/>
    </row>
    <row r="719" spans="5:7" x14ac:dyDescent="0.2">
      <c r="E719" s="119"/>
      <c r="F719" s="119"/>
      <c r="G719" s="75"/>
    </row>
    <row r="720" spans="5:7" x14ac:dyDescent="0.2">
      <c r="E720" s="119"/>
      <c r="F720" s="119"/>
      <c r="G720" s="75"/>
    </row>
    <row r="721" spans="5:7" x14ac:dyDescent="0.2">
      <c r="E721" s="119"/>
      <c r="F721" s="119"/>
      <c r="G721" s="75"/>
    </row>
    <row r="722" spans="5:7" x14ac:dyDescent="0.2">
      <c r="E722" s="119"/>
      <c r="F722" s="119"/>
      <c r="G722" s="75"/>
    </row>
    <row r="723" spans="5:7" x14ac:dyDescent="0.2">
      <c r="E723" s="119"/>
      <c r="F723" s="119"/>
      <c r="G723" s="75"/>
    </row>
    <row r="724" spans="5:7" x14ac:dyDescent="0.2">
      <c r="E724" s="119"/>
      <c r="F724" s="119"/>
      <c r="G724" s="75"/>
    </row>
    <row r="725" spans="5:7" x14ac:dyDescent="0.2">
      <c r="E725" s="119"/>
      <c r="F725" s="119"/>
      <c r="G725" s="75"/>
    </row>
    <row r="726" spans="5:7" x14ac:dyDescent="0.2">
      <c r="E726" s="119"/>
      <c r="F726" s="119"/>
      <c r="G726" s="75"/>
    </row>
    <row r="727" spans="5:7" x14ac:dyDescent="0.2">
      <c r="E727" s="119"/>
      <c r="F727" s="119"/>
      <c r="G727" s="75"/>
    </row>
    <row r="728" spans="5:7" x14ac:dyDescent="0.2">
      <c r="E728" s="119"/>
      <c r="F728" s="119"/>
      <c r="G728" s="75"/>
    </row>
    <row r="729" spans="5:7" x14ac:dyDescent="0.2">
      <c r="E729" s="119"/>
      <c r="F729" s="119"/>
      <c r="G729" s="75"/>
    </row>
    <row r="730" spans="5:7" x14ac:dyDescent="0.2">
      <c r="E730" s="119"/>
      <c r="F730" s="119"/>
      <c r="G730" s="75"/>
    </row>
    <row r="731" spans="5:7" x14ac:dyDescent="0.2">
      <c r="E731" s="119"/>
      <c r="F731" s="119"/>
      <c r="G731" s="75"/>
    </row>
    <row r="732" spans="5:7" x14ac:dyDescent="0.2">
      <c r="E732" s="119"/>
      <c r="F732" s="119"/>
      <c r="G732" s="75"/>
    </row>
    <row r="733" spans="5:7" x14ac:dyDescent="0.2">
      <c r="E733" s="119"/>
      <c r="F733" s="119"/>
      <c r="G733" s="75"/>
    </row>
    <row r="734" spans="5:7" x14ac:dyDescent="0.2">
      <c r="E734" s="119"/>
      <c r="F734" s="119"/>
      <c r="G734" s="75"/>
    </row>
    <row r="735" spans="5:7" x14ac:dyDescent="0.2">
      <c r="E735" s="119"/>
      <c r="F735" s="119"/>
      <c r="G735" s="75"/>
    </row>
    <row r="736" spans="5:7" x14ac:dyDescent="0.2">
      <c r="E736" s="119"/>
      <c r="F736" s="119"/>
      <c r="G736" s="75"/>
    </row>
    <row r="737" spans="5:7" x14ac:dyDescent="0.2">
      <c r="E737" s="119"/>
      <c r="F737" s="119"/>
      <c r="G737" s="75"/>
    </row>
    <row r="738" spans="5:7" x14ac:dyDescent="0.2">
      <c r="E738" s="119"/>
      <c r="F738" s="119"/>
      <c r="G738" s="75"/>
    </row>
    <row r="739" spans="5:7" x14ac:dyDescent="0.2">
      <c r="E739" s="119"/>
      <c r="F739" s="119"/>
      <c r="G739" s="75"/>
    </row>
    <row r="740" spans="5:7" x14ac:dyDescent="0.2">
      <c r="E740" s="119"/>
      <c r="F740" s="119"/>
      <c r="G740" s="75"/>
    </row>
    <row r="741" spans="5:7" x14ac:dyDescent="0.2">
      <c r="E741" s="119"/>
      <c r="F741" s="119"/>
      <c r="G741" s="75"/>
    </row>
    <row r="742" spans="5:7" x14ac:dyDescent="0.2">
      <c r="E742" s="119"/>
      <c r="F742" s="119"/>
      <c r="G742" s="75"/>
    </row>
    <row r="743" spans="5:7" x14ac:dyDescent="0.2">
      <c r="E743" s="119"/>
      <c r="F743" s="119"/>
      <c r="G743" s="75"/>
    </row>
    <row r="744" spans="5:7" x14ac:dyDescent="0.2">
      <c r="E744" s="119"/>
      <c r="F744" s="119"/>
      <c r="G744" s="75"/>
    </row>
    <row r="745" spans="5:7" x14ac:dyDescent="0.2">
      <c r="E745" s="119"/>
      <c r="F745" s="119"/>
      <c r="G745" s="75"/>
    </row>
    <row r="746" spans="5:7" x14ac:dyDescent="0.2">
      <c r="E746" s="119"/>
      <c r="F746" s="119"/>
      <c r="G746" s="75"/>
    </row>
    <row r="747" spans="5:7" x14ac:dyDescent="0.2">
      <c r="E747" s="119"/>
      <c r="F747" s="119"/>
      <c r="G747" s="75"/>
    </row>
    <row r="748" spans="5:7" x14ac:dyDescent="0.2">
      <c r="E748" s="119"/>
      <c r="F748" s="119"/>
      <c r="G748" s="75"/>
    </row>
    <row r="749" spans="5:7" x14ac:dyDescent="0.2">
      <c r="E749" s="119"/>
      <c r="F749" s="119"/>
      <c r="G749" s="75"/>
    </row>
    <row r="750" spans="5:7" x14ac:dyDescent="0.2">
      <c r="E750" s="119"/>
      <c r="F750" s="119"/>
      <c r="G750" s="75"/>
    </row>
    <row r="751" spans="5:7" x14ac:dyDescent="0.2">
      <c r="E751" s="119"/>
      <c r="F751" s="119"/>
      <c r="G751" s="75"/>
    </row>
    <row r="752" spans="5:7" x14ac:dyDescent="0.2">
      <c r="E752" s="119"/>
      <c r="F752" s="119"/>
      <c r="G752" s="75"/>
    </row>
    <row r="753" spans="5:7" x14ac:dyDescent="0.2">
      <c r="E753" s="119"/>
      <c r="F753" s="119"/>
      <c r="G753" s="75"/>
    </row>
    <row r="754" spans="5:7" x14ac:dyDescent="0.2">
      <c r="E754" s="119"/>
      <c r="F754" s="119"/>
      <c r="G754" s="75"/>
    </row>
    <row r="755" spans="5:7" x14ac:dyDescent="0.2">
      <c r="E755" s="119"/>
      <c r="F755" s="119"/>
      <c r="G755" s="75"/>
    </row>
    <row r="756" spans="5:7" x14ac:dyDescent="0.2">
      <c r="E756" s="119"/>
      <c r="F756" s="119"/>
      <c r="G756" s="75"/>
    </row>
    <row r="757" spans="5:7" x14ac:dyDescent="0.2">
      <c r="E757" s="119"/>
      <c r="F757" s="119"/>
      <c r="G757" s="75"/>
    </row>
    <row r="758" spans="5:7" x14ac:dyDescent="0.2">
      <c r="E758" s="119"/>
      <c r="F758" s="119"/>
      <c r="G758" s="75"/>
    </row>
    <row r="759" spans="5:7" x14ac:dyDescent="0.2">
      <c r="E759" s="119"/>
      <c r="F759" s="119"/>
      <c r="G759" s="75"/>
    </row>
    <row r="760" spans="5:7" x14ac:dyDescent="0.2">
      <c r="E760" s="119"/>
      <c r="F760" s="119"/>
      <c r="G760" s="75"/>
    </row>
    <row r="761" spans="5:7" x14ac:dyDescent="0.2">
      <c r="E761" s="119"/>
      <c r="F761" s="119"/>
      <c r="G761" s="75"/>
    </row>
    <row r="762" spans="5:7" x14ac:dyDescent="0.2">
      <c r="E762" s="119"/>
      <c r="F762" s="119"/>
      <c r="G762" s="75"/>
    </row>
    <row r="763" spans="5:7" x14ac:dyDescent="0.2">
      <c r="E763" s="119"/>
      <c r="F763" s="119"/>
      <c r="G763" s="75"/>
    </row>
    <row r="764" spans="5:7" x14ac:dyDescent="0.2">
      <c r="E764" s="119"/>
      <c r="F764" s="119"/>
      <c r="G764" s="75"/>
    </row>
    <row r="765" spans="5:7" x14ac:dyDescent="0.2">
      <c r="E765" s="119"/>
      <c r="F765" s="119"/>
      <c r="G765" s="75"/>
    </row>
    <row r="766" spans="5:7" x14ac:dyDescent="0.2">
      <c r="E766" s="119"/>
      <c r="F766" s="119"/>
      <c r="G766" s="75"/>
    </row>
    <row r="767" spans="5:7" x14ac:dyDescent="0.2">
      <c r="E767" s="119"/>
      <c r="F767" s="119"/>
      <c r="G767" s="75"/>
    </row>
    <row r="768" spans="5:7" x14ac:dyDescent="0.2">
      <c r="E768" s="119"/>
      <c r="F768" s="119"/>
      <c r="G768" s="75"/>
    </row>
    <row r="769" spans="5:7" x14ac:dyDescent="0.2">
      <c r="E769" s="119"/>
      <c r="F769" s="119"/>
      <c r="G769" s="75"/>
    </row>
    <row r="770" spans="5:7" x14ac:dyDescent="0.2">
      <c r="E770" s="119"/>
      <c r="F770" s="119"/>
      <c r="G770" s="75"/>
    </row>
    <row r="771" spans="5:7" x14ac:dyDescent="0.2">
      <c r="E771" s="119"/>
      <c r="F771" s="119"/>
      <c r="G771" s="75"/>
    </row>
    <row r="772" spans="5:7" x14ac:dyDescent="0.2">
      <c r="E772" s="119"/>
      <c r="F772" s="119"/>
      <c r="G772" s="75"/>
    </row>
    <row r="773" spans="5:7" x14ac:dyDescent="0.2">
      <c r="E773" s="119"/>
      <c r="F773" s="119"/>
      <c r="G773" s="75"/>
    </row>
    <row r="774" spans="5:7" x14ac:dyDescent="0.2">
      <c r="E774" s="119"/>
      <c r="F774" s="119"/>
      <c r="G774" s="75"/>
    </row>
    <row r="775" spans="5:7" x14ac:dyDescent="0.2">
      <c r="E775" s="119"/>
      <c r="F775" s="119"/>
      <c r="G775" s="75"/>
    </row>
    <row r="776" spans="5:7" x14ac:dyDescent="0.2">
      <c r="E776" s="119"/>
      <c r="F776" s="119"/>
      <c r="G776" s="75"/>
    </row>
    <row r="777" spans="5:7" x14ac:dyDescent="0.2">
      <c r="E777" s="119"/>
      <c r="F777" s="119"/>
      <c r="G777" s="75"/>
    </row>
    <row r="778" spans="5:7" x14ac:dyDescent="0.2">
      <c r="E778" s="119"/>
      <c r="F778" s="119"/>
      <c r="G778" s="75"/>
    </row>
    <row r="779" spans="5:7" x14ac:dyDescent="0.2">
      <c r="E779" s="119"/>
      <c r="F779" s="119"/>
      <c r="G779" s="75"/>
    </row>
    <row r="780" spans="5:7" x14ac:dyDescent="0.2">
      <c r="E780" s="119"/>
      <c r="F780" s="119"/>
      <c r="G780" s="75"/>
    </row>
    <row r="781" spans="5:7" x14ac:dyDescent="0.2">
      <c r="E781" s="119"/>
      <c r="F781" s="119"/>
      <c r="G781" s="75"/>
    </row>
    <row r="782" spans="5:7" x14ac:dyDescent="0.2">
      <c r="E782" s="119"/>
      <c r="F782" s="119"/>
      <c r="G782" s="75"/>
    </row>
    <row r="783" spans="5:7" x14ac:dyDescent="0.2">
      <c r="E783" s="119"/>
      <c r="F783" s="119"/>
      <c r="G783" s="75"/>
    </row>
    <row r="784" spans="5:7" x14ac:dyDescent="0.2">
      <c r="E784" s="119"/>
      <c r="F784" s="119"/>
      <c r="G784" s="75"/>
    </row>
    <row r="785" spans="5:7" x14ac:dyDescent="0.2">
      <c r="E785" s="119"/>
      <c r="F785" s="119"/>
      <c r="G785" s="75"/>
    </row>
    <row r="786" spans="5:7" x14ac:dyDescent="0.2">
      <c r="E786" s="119"/>
      <c r="F786" s="119"/>
      <c r="G786" s="75"/>
    </row>
    <row r="787" spans="5:7" x14ac:dyDescent="0.2">
      <c r="E787" s="119"/>
      <c r="F787" s="119"/>
      <c r="G787" s="75"/>
    </row>
    <row r="788" spans="5:7" x14ac:dyDescent="0.2">
      <c r="E788" s="119"/>
      <c r="F788" s="119"/>
      <c r="G788" s="75"/>
    </row>
    <row r="789" spans="5:7" x14ac:dyDescent="0.2">
      <c r="E789" s="119"/>
      <c r="F789" s="119"/>
      <c r="G789" s="75"/>
    </row>
    <row r="790" spans="5:7" x14ac:dyDescent="0.2">
      <c r="E790" s="119"/>
      <c r="F790" s="119"/>
      <c r="G790" s="75"/>
    </row>
    <row r="791" spans="5:7" x14ac:dyDescent="0.2">
      <c r="E791" s="119"/>
      <c r="F791" s="119"/>
      <c r="G791" s="75"/>
    </row>
    <row r="792" spans="5:7" x14ac:dyDescent="0.2">
      <c r="E792" s="119"/>
      <c r="F792" s="119"/>
      <c r="G792" s="75"/>
    </row>
    <row r="793" spans="5:7" x14ac:dyDescent="0.2">
      <c r="E793" s="119"/>
      <c r="F793" s="119"/>
      <c r="G793" s="75"/>
    </row>
    <row r="794" spans="5:7" x14ac:dyDescent="0.2">
      <c r="E794" s="119"/>
      <c r="F794" s="119"/>
      <c r="G794" s="75"/>
    </row>
    <row r="795" spans="5:7" x14ac:dyDescent="0.2">
      <c r="E795" s="119"/>
      <c r="F795" s="119"/>
      <c r="G795" s="75"/>
    </row>
    <row r="796" spans="5:7" x14ac:dyDescent="0.2">
      <c r="E796" s="119"/>
      <c r="F796" s="119"/>
      <c r="G796" s="75"/>
    </row>
    <row r="797" spans="5:7" x14ac:dyDescent="0.2">
      <c r="E797" s="119"/>
      <c r="F797" s="119"/>
      <c r="G797" s="75"/>
    </row>
    <row r="798" spans="5:7" x14ac:dyDescent="0.2">
      <c r="E798" s="119"/>
      <c r="F798" s="119"/>
      <c r="G798" s="75"/>
    </row>
    <row r="799" spans="5:7" x14ac:dyDescent="0.2">
      <c r="E799" s="119"/>
      <c r="F799" s="119"/>
      <c r="G799" s="75"/>
    </row>
    <row r="800" spans="5:7" x14ac:dyDescent="0.2">
      <c r="E800" s="119"/>
      <c r="F800" s="119"/>
      <c r="G800" s="75"/>
    </row>
    <row r="801" spans="5:7" x14ac:dyDescent="0.2">
      <c r="E801" s="119"/>
      <c r="F801" s="119"/>
      <c r="G801" s="75"/>
    </row>
    <row r="802" spans="5:7" x14ac:dyDescent="0.2">
      <c r="E802" s="119"/>
      <c r="F802" s="119"/>
      <c r="G802" s="75"/>
    </row>
    <row r="803" spans="5:7" x14ac:dyDescent="0.2">
      <c r="E803" s="119"/>
      <c r="F803" s="119"/>
      <c r="G803" s="75"/>
    </row>
    <row r="804" spans="5:7" x14ac:dyDescent="0.2">
      <c r="E804" s="119"/>
      <c r="F804" s="119"/>
      <c r="G804" s="75"/>
    </row>
    <row r="805" spans="5:7" x14ac:dyDescent="0.2">
      <c r="E805" s="119"/>
      <c r="F805" s="119"/>
      <c r="G805" s="75"/>
    </row>
    <row r="806" spans="5:7" x14ac:dyDescent="0.2">
      <c r="E806" s="119"/>
      <c r="F806" s="119"/>
      <c r="G806" s="75"/>
    </row>
    <row r="807" spans="5:7" x14ac:dyDescent="0.2">
      <c r="E807" s="119"/>
      <c r="F807" s="119"/>
      <c r="G807" s="75"/>
    </row>
    <row r="808" spans="5:7" x14ac:dyDescent="0.2">
      <c r="E808" s="119"/>
      <c r="F808" s="119"/>
      <c r="G808" s="75"/>
    </row>
    <row r="809" spans="5:7" x14ac:dyDescent="0.2">
      <c r="E809" s="119"/>
      <c r="F809" s="119"/>
      <c r="G809" s="75"/>
    </row>
    <row r="810" spans="5:7" x14ac:dyDescent="0.2">
      <c r="E810" s="119"/>
      <c r="F810" s="119"/>
      <c r="G810" s="75"/>
    </row>
    <row r="811" spans="5:7" x14ac:dyDescent="0.2">
      <c r="E811" s="119"/>
      <c r="F811" s="119"/>
      <c r="G811" s="75"/>
    </row>
    <row r="812" spans="5:7" x14ac:dyDescent="0.2">
      <c r="E812" s="119"/>
      <c r="F812" s="119"/>
      <c r="G812" s="75"/>
    </row>
    <row r="813" spans="5:7" x14ac:dyDescent="0.2">
      <c r="E813" s="119"/>
      <c r="F813" s="119"/>
      <c r="G813" s="75"/>
    </row>
  </sheetData>
  <printOptions horizontalCentered="1"/>
  <pageMargins left="0.31496062992125984" right="0.31496062992125984" top="0.74803149606299213" bottom="0.35433070866141736" header="0.31496062992125984" footer="0.31496062992125984"/>
  <pageSetup paperSize="9" scale="70" firstPageNumber="48" fitToHeight="6" orientation="portrait" useFirstPageNumber="1" r:id="rId1"/>
  <headerFooter>
    <oddHeader xml:space="preserve">&amp;L&amp;"Arial,Bold"&amp;9TRANSNET No PAC 265
PORT VIEW ROAD UPGRADE
PRELIMINARY ESTIMATE OF COST&amp;R&amp;9SECTION &amp;A
</oddHeader>
    <oddFooter xml:space="preserve">&amp;R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819"/>
  <sheetViews>
    <sheetView showZeros="0" view="pageLayout" zoomScaleNormal="100" zoomScaleSheetLayoutView="100" workbookViewId="0">
      <selection activeCell="F8" sqref="F8:G14"/>
    </sheetView>
  </sheetViews>
  <sheetFormatPr defaultColWidth="9.140625" defaultRowHeight="12.75" x14ac:dyDescent="0.2"/>
  <cols>
    <col min="1" max="1" width="9.7109375" style="59" customWidth="1"/>
    <col min="2" max="2" width="57.7109375" style="48" customWidth="1"/>
    <col min="3" max="3" width="11.7109375" style="99" customWidth="1"/>
    <col min="4" max="4" width="13.7109375" style="74" customWidth="1"/>
    <col min="5" max="5" width="15.28515625" style="208" hidden="1" customWidth="1"/>
    <col min="6" max="6" width="13.7109375" style="208" customWidth="1"/>
    <col min="7" max="7" width="13.7109375" style="100" customWidth="1"/>
    <col min="8" max="8" width="9.140625" style="34"/>
    <col min="9" max="9" width="12.85546875" style="34" bestFit="1" customWidth="1"/>
    <col min="10" max="16384" width="9.140625" style="34"/>
  </cols>
  <sheetData>
    <row r="1" spans="1:7" s="5" customFormat="1" x14ac:dyDescent="0.2">
      <c r="A1" s="1" t="s">
        <v>44</v>
      </c>
      <c r="B1" s="2" t="s">
        <v>45</v>
      </c>
      <c r="C1" s="1" t="s">
        <v>46</v>
      </c>
      <c r="D1" s="12" t="s">
        <v>47</v>
      </c>
      <c r="E1" s="24" t="s">
        <v>48</v>
      </c>
      <c r="F1" s="24" t="s">
        <v>48</v>
      </c>
      <c r="G1" s="4" t="s">
        <v>49</v>
      </c>
    </row>
    <row r="2" spans="1:7" s="5" customFormat="1" x14ac:dyDescent="0.2">
      <c r="A2" s="6" t="s">
        <v>32</v>
      </c>
      <c r="B2" s="7"/>
      <c r="C2" s="6"/>
      <c r="D2" s="73"/>
      <c r="E2" s="25"/>
      <c r="F2" s="25"/>
      <c r="G2" s="29"/>
    </row>
    <row r="3" spans="1:7" x14ac:dyDescent="0.2">
      <c r="A3" s="32"/>
      <c r="B3" s="33"/>
      <c r="C3" s="35"/>
      <c r="D3" s="97"/>
      <c r="E3" s="115"/>
      <c r="F3" s="115"/>
      <c r="G3" s="79"/>
    </row>
    <row r="4" spans="1:7" x14ac:dyDescent="0.2">
      <c r="A4" s="9">
        <v>1500</v>
      </c>
      <c r="B4" s="10" t="s">
        <v>58</v>
      </c>
      <c r="C4" s="36"/>
      <c r="D4" s="84"/>
      <c r="E4" s="117"/>
      <c r="F4" s="117"/>
      <c r="G4" s="38"/>
    </row>
    <row r="5" spans="1:7" s="83" customFormat="1" x14ac:dyDescent="0.2">
      <c r="A5" s="32"/>
      <c r="B5" s="33"/>
      <c r="C5" s="36"/>
      <c r="D5" s="84"/>
      <c r="E5" s="117"/>
      <c r="F5" s="117"/>
      <c r="G5" s="38"/>
    </row>
    <row r="6" spans="1:7" s="83" customFormat="1" ht="12.6" customHeight="1" x14ac:dyDescent="0.2">
      <c r="A6" s="32" t="s">
        <v>125</v>
      </c>
      <c r="B6" s="33" t="s">
        <v>74</v>
      </c>
      <c r="C6" s="36"/>
      <c r="D6" s="84"/>
      <c r="E6" s="117"/>
      <c r="F6" s="117"/>
      <c r="G6" s="38">
        <f>E6*D6</f>
        <v>0</v>
      </c>
    </row>
    <row r="7" spans="1:7" s="83" customFormat="1" ht="12.6" customHeight="1" x14ac:dyDescent="0.2">
      <c r="A7" s="32"/>
      <c r="B7" s="33"/>
      <c r="C7" s="36"/>
      <c r="D7" s="84"/>
      <c r="E7" s="211"/>
      <c r="F7" s="211"/>
      <c r="G7" s="126"/>
    </row>
    <row r="8" spans="1:7" s="83" customFormat="1" x14ac:dyDescent="0.2">
      <c r="A8" s="32"/>
      <c r="B8" s="33" t="s">
        <v>160</v>
      </c>
      <c r="C8" s="36" t="s">
        <v>72</v>
      </c>
      <c r="D8" s="84">
        <v>1.2</v>
      </c>
      <c r="E8" s="211">
        <v>156250</v>
      </c>
      <c r="F8" s="321"/>
      <c r="G8" s="162"/>
    </row>
    <row r="9" spans="1:7" s="83" customFormat="1" ht="12.6" customHeight="1" x14ac:dyDescent="0.2">
      <c r="A9" s="32"/>
      <c r="B9" s="33"/>
      <c r="C9" s="36"/>
      <c r="D9" s="84"/>
      <c r="E9" s="211"/>
      <c r="F9" s="321"/>
      <c r="G9" s="126"/>
    </row>
    <row r="10" spans="1:7" x14ac:dyDescent="0.2">
      <c r="A10" s="32" t="s">
        <v>117</v>
      </c>
      <c r="B10" s="33" t="s">
        <v>118</v>
      </c>
      <c r="C10" s="36"/>
      <c r="D10" s="36"/>
      <c r="E10" s="213"/>
      <c r="F10" s="321"/>
      <c r="G10" s="126"/>
    </row>
    <row r="11" spans="1:7" x14ac:dyDescent="0.2">
      <c r="A11" s="32"/>
      <c r="B11" s="33"/>
      <c r="C11" s="36"/>
      <c r="D11" s="36"/>
      <c r="E11" s="213"/>
      <c r="F11" s="321"/>
      <c r="G11" s="126"/>
    </row>
    <row r="12" spans="1:7" x14ac:dyDescent="0.2">
      <c r="A12" s="32"/>
      <c r="B12" s="33" t="s">
        <v>119</v>
      </c>
      <c r="C12" s="36" t="s">
        <v>120</v>
      </c>
      <c r="D12" s="36">
        <v>6</v>
      </c>
      <c r="E12" s="213">
        <v>46625</v>
      </c>
      <c r="F12" s="321"/>
      <c r="G12" s="340"/>
    </row>
    <row r="13" spans="1:7" x14ac:dyDescent="0.2">
      <c r="A13" s="32"/>
      <c r="B13" s="33"/>
      <c r="C13" s="36"/>
      <c r="D13" s="36"/>
      <c r="E13" s="213"/>
      <c r="F13" s="321"/>
      <c r="G13" s="340"/>
    </row>
    <row r="14" spans="1:7" x14ac:dyDescent="0.2">
      <c r="A14" s="32"/>
      <c r="B14" s="33" t="s">
        <v>161</v>
      </c>
      <c r="C14" s="36" t="s">
        <v>120</v>
      </c>
      <c r="D14" s="36">
        <v>6</v>
      </c>
      <c r="E14" s="213">
        <v>30000</v>
      </c>
      <c r="F14" s="321"/>
      <c r="G14" s="340"/>
    </row>
    <row r="15" spans="1:7" x14ac:dyDescent="0.2">
      <c r="A15" s="32"/>
      <c r="B15" s="33"/>
      <c r="C15" s="36"/>
      <c r="D15" s="36"/>
      <c r="E15" s="213"/>
      <c r="F15" s="213"/>
      <c r="G15" s="126"/>
    </row>
    <row r="16" spans="1:7" x14ac:dyDescent="0.2">
      <c r="A16" s="32"/>
      <c r="B16" s="33"/>
      <c r="C16" s="36"/>
      <c r="D16" s="36"/>
      <c r="E16" s="213"/>
      <c r="F16" s="213"/>
      <c r="G16" s="126"/>
    </row>
    <row r="17" spans="1:7" x14ac:dyDescent="0.2">
      <c r="A17" s="32"/>
      <c r="B17" s="33"/>
      <c r="C17" s="36"/>
      <c r="D17" s="36"/>
      <c r="E17" s="213"/>
      <c r="F17" s="213"/>
      <c r="G17" s="126"/>
    </row>
    <row r="18" spans="1:7" x14ac:dyDescent="0.2">
      <c r="A18" s="32"/>
      <c r="B18" s="33"/>
      <c r="C18" s="36"/>
      <c r="D18" s="36"/>
      <c r="E18" s="213"/>
      <c r="F18" s="213"/>
      <c r="G18" s="126"/>
    </row>
    <row r="19" spans="1:7" x14ac:dyDescent="0.2">
      <c r="A19" s="32"/>
      <c r="B19" s="33"/>
      <c r="C19" s="36"/>
      <c r="D19" s="36"/>
      <c r="E19" s="213"/>
      <c r="F19" s="213"/>
      <c r="G19" s="126"/>
    </row>
    <row r="20" spans="1:7" x14ac:dyDescent="0.2">
      <c r="A20" s="32"/>
      <c r="B20" s="33"/>
      <c r="C20" s="36"/>
      <c r="D20" s="36"/>
      <c r="E20" s="213"/>
      <c r="F20" s="213"/>
      <c r="G20" s="126"/>
    </row>
    <row r="21" spans="1:7" x14ac:dyDescent="0.2">
      <c r="A21" s="32"/>
      <c r="B21" s="33"/>
      <c r="C21" s="36"/>
      <c r="D21" s="76"/>
      <c r="E21" s="213"/>
      <c r="F21" s="213"/>
      <c r="G21" s="126"/>
    </row>
    <row r="22" spans="1:7" x14ac:dyDescent="0.2">
      <c r="A22" s="32"/>
      <c r="B22" s="33"/>
      <c r="C22" s="36"/>
      <c r="D22" s="76"/>
      <c r="E22" s="213"/>
      <c r="F22" s="213"/>
      <c r="G22" s="126"/>
    </row>
    <row r="23" spans="1:7" x14ac:dyDescent="0.2">
      <c r="A23" s="32"/>
      <c r="B23" s="33"/>
      <c r="C23" s="36"/>
      <c r="D23" s="76"/>
      <c r="E23" s="213"/>
      <c r="F23" s="213"/>
      <c r="G23" s="126"/>
    </row>
    <row r="24" spans="1:7" x14ac:dyDescent="0.2">
      <c r="A24" s="32"/>
      <c r="B24" s="33"/>
      <c r="C24" s="36"/>
      <c r="D24" s="76"/>
      <c r="E24" s="213"/>
      <c r="F24" s="213"/>
      <c r="G24" s="126"/>
    </row>
    <row r="25" spans="1:7" x14ac:dyDescent="0.2">
      <c r="A25" s="32"/>
      <c r="B25" s="83"/>
      <c r="C25" s="36"/>
      <c r="D25" s="76"/>
      <c r="E25" s="213"/>
      <c r="F25" s="213"/>
      <c r="G25" s="126"/>
    </row>
    <row r="26" spans="1:7" x14ac:dyDescent="0.2">
      <c r="A26" s="32"/>
      <c r="B26" s="83"/>
      <c r="C26" s="36"/>
      <c r="D26" s="76"/>
      <c r="E26" s="213"/>
      <c r="F26" s="213"/>
      <c r="G26" s="126"/>
    </row>
    <row r="27" spans="1:7" x14ac:dyDescent="0.2">
      <c r="A27" s="32"/>
      <c r="B27" s="33"/>
      <c r="C27" s="36"/>
      <c r="D27" s="76"/>
      <c r="E27" s="213"/>
      <c r="F27" s="213"/>
      <c r="G27" s="126"/>
    </row>
    <row r="28" spans="1:7" x14ac:dyDescent="0.2">
      <c r="A28" s="32"/>
      <c r="B28" s="33"/>
      <c r="C28" s="36"/>
      <c r="D28" s="76"/>
      <c r="E28" s="213"/>
      <c r="F28" s="213"/>
      <c r="G28" s="126"/>
    </row>
    <row r="29" spans="1:7" x14ac:dyDescent="0.2">
      <c r="A29" s="32"/>
      <c r="B29" s="33"/>
      <c r="C29" s="36"/>
      <c r="D29" s="76"/>
      <c r="E29" s="213"/>
      <c r="F29" s="213"/>
      <c r="G29" s="126"/>
    </row>
    <row r="30" spans="1:7" x14ac:dyDescent="0.2">
      <c r="A30" s="32"/>
      <c r="B30" s="33"/>
      <c r="C30" s="36"/>
      <c r="D30" s="76"/>
      <c r="E30" s="213"/>
      <c r="F30" s="213"/>
      <c r="G30" s="126"/>
    </row>
    <row r="31" spans="1:7" x14ac:dyDescent="0.2">
      <c r="A31" s="32"/>
      <c r="B31" s="33"/>
      <c r="C31" s="36"/>
      <c r="D31" s="76"/>
      <c r="E31" s="213"/>
      <c r="F31" s="213"/>
      <c r="G31" s="126"/>
    </row>
    <row r="32" spans="1:7" x14ac:dyDescent="0.2">
      <c r="A32" s="32"/>
      <c r="B32" s="33"/>
      <c r="C32" s="36"/>
      <c r="D32" s="76"/>
      <c r="E32" s="213"/>
      <c r="F32" s="213"/>
      <c r="G32" s="126"/>
    </row>
    <row r="33" spans="1:7" x14ac:dyDescent="0.2">
      <c r="A33" s="32"/>
      <c r="B33" s="33"/>
      <c r="C33" s="36"/>
      <c r="D33" s="76"/>
      <c r="E33" s="213"/>
      <c r="F33" s="213"/>
      <c r="G33" s="126"/>
    </row>
    <row r="34" spans="1:7" x14ac:dyDescent="0.2">
      <c r="A34" s="32"/>
      <c r="B34" s="33"/>
      <c r="C34" s="36"/>
      <c r="D34" s="36"/>
      <c r="E34" s="213"/>
      <c r="F34" s="213"/>
      <c r="G34" s="126"/>
    </row>
    <row r="35" spans="1:7" x14ac:dyDescent="0.2">
      <c r="A35" s="32"/>
      <c r="B35" s="33"/>
      <c r="C35" s="36"/>
      <c r="D35" s="36"/>
      <c r="E35" s="213"/>
      <c r="F35" s="213"/>
      <c r="G35" s="126"/>
    </row>
    <row r="36" spans="1:7" x14ac:dyDescent="0.2">
      <c r="A36" s="32"/>
      <c r="B36" s="33"/>
      <c r="C36" s="36"/>
      <c r="D36" s="36"/>
      <c r="E36" s="213"/>
      <c r="F36" s="213"/>
      <c r="G36" s="126"/>
    </row>
    <row r="37" spans="1:7" x14ac:dyDescent="0.2">
      <c r="A37" s="32"/>
      <c r="B37" s="33"/>
      <c r="C37" s="36"/>
      <c r="D37" s="36"/>
      <c r="E37" s="213"/>
      <c r="F37" s="213"/>
      <c r="G37" s="126"/>
    </row>
    <row r="38" spans="1:7" x14ac:dyDescent="0.2">
      <c r="A38" s="32"/>
      <c r="B38" s="33"/>
      <c r="C38" s="36"/>
      <c r="D38" s="36"/>
      <c r="E38" s="213"/>
      <c r="F38" s="213"/>
      <c r="G38" s="126"/>
    </row>
    <row r="39" spans="1:7" x14ac:dyDescent="0.2">
      <c r="A39" s="32"/>
      <c r="B39" s="33"/>
      <c r="C39" s="36"/>
      <c r="D39" s="36"/>
      <c r="E39" s="213"/>
      <c r="F39" s="213"/>
      <c r="G39" s="126"/>
    </row>
    <row r="40" spans="1:7" x14ac:dyDescent="0.2">
      <c r="A40" s="32"/>
      <c r="B40" s="33"/>
      <c r="C40" s="36"/>
      <c r="D40" s="36"/>
      <c r="E40" s="213"/>
      <c r="F40" s="213"/>
      <c r="G40" s="126"/>
    </row>
    <row r="41" spans="1:7" x14ac:dyDescent="0.2">
      <c r="A41" s="32"/>
      <c r="B41" s="33"/>
      <c r="C41" s="36"/>
      <c r="D41" s="36"/>
      <c r="E41" s="213"/>
      <c r="F41" s="213"/>
      <c r="G41" s="126"/>
    </row>
    <row r="42" spans="1:7" x14ac:dyDescent="0.2">
      <c r="A42" s="32"/>
      <c r="B42" s="33"/>
      <c r="C42" s="36"/>
      <c r="D42" s="36"/>
      <c r="E42" s="213"/>
      <c r="F42" s="213"/>
      <c r="G42" s="126"/>
    </row>
    <row r="43" spans="1:7" x14ac:dyDescent="0.2">
      <c r="A43" s="32"/>
      <c r="B43" s="33"/>
      <c r="C43" s="36"/>
      <c r="D43" s="36"/>
      <c r="E43" s="213"/>
      <c r="F43" s="213"/>
      <c r="G43" s="126"/>
    </row>
    <row r="44" spans="1:7" x14ac:dyDescent="0.2">
      <c r="A44" s="32"/>
      <c r="B44" s="33"/>
      <c r="C44" s="36"/>
      <c r="D44" s="36"/>
      <c r="E44" s="213"/>
      <c r="F44" s="213"/>
      <c r="G44" s="126"/>
    </row>
    <row r="45" spans="1:7" x14ac:dyDescent="0.2">
      <c r="A45" s="32"/>
      <c r="B45" s="33"/>
      <c r="C45" s="36"/>
      <c r="D45" s="36"/>
      <c r="E45" s="213"/>
      <c r="F45" s="213"/>
      <c r="G45" s="126"/>
    </row>
    <row r="46" spans="1:7" x14ac:dyDescent="0.2">
      <c r="A46" s="32"/>
      <c r="B46" s="33"/>
      <c r="C46" s="36"/>
      <c r="D46" s="36"/>
      <c r="E46" s="213"/>
      <c r="F46" s="213"/>
      <c r="G46" s="126"/>
    </row>
    <row r="47" spans="1:7" x14ac:dyDescent="0.2">
      <c r="A47" s="32"/>
      <c r="B47" s="33"/>
      <c r="C47" s="36"/>
      <c r="D47" s="36"/>
      <c r="E47" s="213"/>
      <c r="F47" s="213"/>
      <c r="G47" s="126"/>
    </row>
    <row r="48" spans="1:7" x14ac:dyDescent="0.2">
      <c r="A48" s="32"/>
      <c r="B48" s="33"/>
      <c r="C48" s="36"/>
      <c r="D48" s="36"/>
      <c r="E48" s="213"/>
      <c r="F48" s="213"/>
      <c r="G48" s="126"/>
    </row>
    <row r="49" spans="1:7" x14ac:dyDescent="0.2">
      <c r="A49" s="32"/>
      <c r="B49" s="33"/>
      <c r="C49" s="36"/>
      <c r="D49" s="36"/>
      <c r="E49" s="213"/>
      <c r="F49" s="213"/>
      <c r="G49" s="126"/>
    </row>
    <row r="50" spans="1:7" x14ac:dyDescent="0.2">
      <c r="A50" s="32"/>
      <c r="B50" s="33"/>
      <c r="C50" s="36"/>
      <c r="D50" s="36"/>
      <c r="E50" s="213"/>
      <c r="F50" s="213"/>
      <c r="G50" s="126"/>
    </row>
    <row r="51" spans="1:7" x14ac:dyDescent="0.2">
      <c r="A51" s="32"/>
      <c r="B51" s="33"/>
      <c r="C51" s="36"/>
      <c r="D51" s="36"/>
      <c r="E51" s="213"/>
      <c r="F51" s="213"/>
      <c r="G51" s="126"/>
    </row>
    <row r="52" spans="1:7" x14ac:dyDescent="0.2">
      <c r="A52" s="32"/>
      <c r="B52" s="33"/>
      <c r="C52" s="36"/>
      <c r="D52" s="36"/>
      <c r="E52" s="213"/>
      <c r="F52" s="213"/>
      <c r="G52" s="126"/>
    </row>
    <row r="53" spans="1:7" x14ac:dyDescent="0.2">
      <c r="A53" s="32"/>
      <c r="B53" s="33"/>
      <c r="C53" s="36"/>
      <c r="D53" s="36"/>
      <c r="E53" s="213"/>
      <c r="F53" s="213"/>
      <c r="G53" s="126"/>
    </row>
    <row r="54" spans="1:7" x14ac:dyDescent="0.2">
      <c r="A54" s="32"/>
      <c r="B54" s="33"/>
      <c r="C54" s="36"/>
      <c r="D54" s="36"/>
      <c r="E54" s="213"/>
      <c r="F54" s="213"/>
      <c r="G54" s="126"/>
    </row>
    <row r="55" spans="1:7" x14ac:dyDescent="0.2">
      <c r="A55" s="32"/>
      <c r="B55" s="33"/>
      <c r="C55" s="36"/>
      <c r="D55" s="36"/>
      <c r="E55" s="213"/>
      <c r="F55" s="213"/>
      <c r="G55" s="126"/>
    </row>
    <row r="56" spans="1:7" x14ac:dyDescent="0.2">
      <c r="A56" s="32"/>
      <c r="B56" s="33"/>
      <c r="C56" s="36"/>
      <c r="D56" s="36"/>
      <c r="E56" s="213"/>
      <c r="F56" s="213"/>
      <c r="G56" s="126"/>
    </row>
    <row r="57" spans="1:7" s="83" customFormat="1" x14ac:dyDescent="0.2">
      <c r="A57" s="32"/>
      <c r="B57" s="33"/>
      <c r="C57" s="36"/>
      <c r="D57" s="36"/>
      <c r="E57" s="213"/>
      <c r="F57" s="213"/>
      <c r="G57" s="126"/>
    </row>
    <row r="58" spans="1:7" s="83" customFormat="1" x14ac:dyDescent="0.2">
      <c r="A58" s="32"/>
      <c r="B58" s="33"/>
      <c r="C58" s="36"/>
      <c r="D58" s="36"/>
      <c r="E58" s="213"/>
      <c r="F58" s="213"/>
      <c r="G58" s="126"/>
    </row>
    <row r="59" spans="1:7" s="83" customFormat="1" x14ac:dyDescent="0.2">
      <c r="A59" s="32"/>
      <c r="B59" s="33"/>
      <c r="C59" s="36"/>
      <c r="D59" s="36"/>
      <c r="E59" s="213"/>
      <c r="F59" s="213"/>
      <c r="G59" s="126"/>
    </row>
    <row r="60" spans="1:7" s="83" customFormat="1" x14ac:dyDescent="0.2">
      <c r="A60" s="32"/>
      <c r="B60" s="33"/>
      <c r="C60" s="36"/>
      <c r="D60" s="36"/>
      <c r="E60" s="213"/>
      <c r="F60" s="213"/>
      <c r="G60" s="126"/>
    </row>
    <row r="61" spans="1:7" s="83" customFormat="1" x14ac:dyDescent="0.2">
      <c r="A61" s="32"/>
      <c r="B61" s="33"/>
      <c r="C61" s="36"/>
      <c r="D61" s="36"/>
      <c r="E61" s="213"/>
      <c r="F61" s="213"/>
      <c r="G61" s="126"/>
    </row>
    <row r="62" spans="1:7" s="83" customFormat="1" x14ac:dyDescent="0.2">
      <c r="A62" s="32"/>
      <c r="B62" s="33"/>
      <c r="C62" s="36"/>
      <c r="D62" s="36"/>
      <c r="E62" s="213"/>
      <c r="F62" s="213"/>
      <c r="G62" s="126"/>
    </row>
    <row r="63" spans="1:7" s="83" customFormat="1" x14ac:dyDescent="0.2">
      <c r="A63" s="32"/>
      <c r="B63" s="33"/>
      <c r="C63" s="36"/>
      <c r="D63" s="36"/>
      <c r="E63" s="213"/>
      <c r="F63" s="213"/>
      <c r="G63" s="126"/>
    </row>
    <row r="64" spans="1:7" s="83" customFormat="1" x14ac:dyDescent="0.2">
      <c r="A64" s="32"/>
      <c r="B64" s="33"/>
      <c r="C64" s="36"/>
      <c r="D64" s="36"/>
      <c r="E64" s="213"/>
      <c r="F64" s="213"/>
      <c r="G64" s="126"/>
    </row>
    <row r="65" spans="1:9" s="83" customFormat="1" x14ac:dyDescent="0.2">
      <c r="A65" s="32"/>
      <c r="B65" s="33"/>
      <c r="C65" s="36"/>
      <c r="D65" s="36"/>
      <c r="E65" s="213"/>
      <c r="F65" s="213"/>
      <c r="G65" s="126"/>
    </row>
    <row r="66" spans="1:9" s="83" customFormat="1" x14ac:dyDescent="0.2">
      <c r="A66" s="32"/>
      <c r="B66" s="33"/>
      <c r="C66" s="36"/>
      <c r="D66" s="36"/>
      <c r="E66" s="213"/>
      <c r="F66" s="213"/>
      <c r="G66" s="126"/>
    </row>
    <row r="67" spans="1:9" s="83" customFormat="1" x14ac:dyDescent="0.2">
      <c r="A67" s="32"/>
      <c r="B67" s="33"/>
      <c r="C67" s="36"/>
      <c r="D67" s="36"/>
      <c r="E67" s="213"/>
      <c r="F67" s="213"/>
      <c r="G67" s="126"/>
    </row>
    <row r="68" spans="1:9" s="83" customFormat="1" x14ac:dyDescent="0.2">
      <c r="A68" s="32"/>
      <c r="B68" s="33"/>
      <c r="C68" s="36"/>
      <c r="D68" s="36"/>
      <c r="E68" s="213"/>
      <c r="F68" s="213"/>
      <c r="G68" s="126">
        <f>IF(E68=" "," ",D68*E68)</f>
        <v>0</v>
      </c>
    </row>
    <row r="69" spans="1:9" s="83" customFormat="1" x14ac:dyDescent="0.2">
      <c r="A69" s="32"/>
      <c r="B69" s="33"/>
      <c r="C69" s="36"/>
      <c r="D69" s="105"/>
      <c r="E69" s="213"/>
      <c r="F69" s="213"/>
      <c r="G69" s="126"/>
    </row>
    <row r="70" spans="1:9" s="83" customFormat="1" x14ac:dyDescent="0.2">
      <c r="A70" s="32"/>
      <c r="B70" s="33"/>
      <c r="C70" s="36"/>
      <c r="D70" s="105"/>
      <c r="E70" s="213"/>
      <c r="F70" s="213"/>
      <c r="G70" s="126"/>
    </row>
    <row r="71" spans="1:9" s="83" customFormat="1" x14ac:dyDescent="0.2">
      <c r="A71" s="32"/>
      <c r="B71" s="33"/>
      <c r="C71" s="36"/>
      <c r="D71" s="105"/>
      <c r="E71" s="213"/>
      <c r="F71" s="213"/>
      <c r="G71" s="126"/>
    </row>
    <row r="72" spans="1:9" s="83" customFormat="1" x14ac:dyDescent="0.2">
      <c r="A72" s="32"/>
      <c r="B72" s="33"/>
      <c r="C72" s="36"/>
      <c r="D72" s="105"/>
      <c r="E72" s="213"/>
      <c r="F72" s="213"/>
      <c r="G72" s="126"/>
    </row>
    <row r="73" spans="1:9" s="83" customFormat="1" x14ac:dyDescent="0.2">
      <c r="A73" s="32"/>
      <c r="B73" s="33"/>
      <c r="C73" s="36"/>
      <c r="D73" s="105"/>
      <c r="E73" s="213"/>
      <c r="F73" s="213"/>
      <c r="G73" s="126"/>
    </row>
    <row r="74" spans="1:9" s="83" customFormat="1" x14ac:dyDescent="0.2">
      <c r="A74" s="32"/>
      <c r="B74" s="33"/>
      <c r="C74" s="36"/>
      <c r="D74" s="105"/>
      <c r="E74" s="213"/>
      <c r="F74" s="213"/>
      <c r="G74" s="126"/>
    </row>
    <row r="75" spans="1:9" s="83" customFormat="1" x14ac:dyDescent="0.2">
      <c r="A75" s="32"/>
      <c r="B75" s="33"/>
      <c r="C75" s="36"/>
      <c r="D75" s="105"/>
      <c r="E75" s="213"/>
      <c r="F75" s="213"/>
      <c r="G75" s="126"/>
    </row>
    <row r="76" spans="1:9" s="83" customFormat="1" x14ac:dyDescent="0.2">
      <c r="A76" s="32"/>
      <c r="B76" s="33"/>
      <c r="C76" s="36"/>
      <c r="D76" s="105"/>
      <c r="E76" s="213"/>
      <c r="F76" s="213"/>
      <c r="G76" s="126"/>
    </row>
    <row r="77" spans="1:9" s="83" customFormat="1" x14ac:dyDescent="0.2">
      <c r="A77" s="32"/>
      <c r="B77" s="33"/>
      <c r="C77" s="36"/>
      <c r="D77" s="105"/>
      <c r="E77" s="213"/>
      <c r="F77" s="213"/>
      <c r="G77" s="126"/>
    </row>
    <row r="78" spans="1:9" s="83" customFormat="1" x14ac:dyDescent="0.2">
      <c r="A78" s="32"/>
      <c r="B78" s="33"/>
      <c r="C78" s="36"/>
      <c r="D78" s="105"/>
      <c r="E78" s="213"/>
      <c r="F78" s="213"/>
      <c r="G78" s="126"/>
    </row>
    <row r="79" spans="1:9" s="83" customFormat="1" x14ac:dyDescent="0.2">
      <c r="A79" s="32"/>
      <c r="B79" s="33"/>
      <c r="C79" s="36"/>
      <c r="D79" s="103"/>
      <c r="E79" s="117"/>
      <c r="F79" s="117"/>
      <c r="G79" s="38"/>
      <c r="I79" s="229"/>
    </row>
    <row r="80" spans="1:9" s="83" customFormat="1" x14ac:dyDescent="0.2">
      <c r="A80" s="32"/>
      <c r="B80" s="33"/>
      <c r="C80" s="36"/>
      <c r="D80" s="103"/>
      <c r="E80" s="117"/>
      <c r="F80" s="117"/>
      <c r="G80" s="38"/>
    </row>
    <row r="81" spans="1:7" s="83" customFormat="1" x14ac:dyDescent="0.2">
      <c r="A81" s="32"/>
      <c r="B81" s="33"/>
      <c r="C81" s="36"/>
      <c r="D81" s="103"/>
      <c r="E81" s="117"/>
      <c r="F81" s="117"/>
      <c r="G81" s="38"/>
    </row>
    <row r="82" spans="1:7" s="83" customFormat="1" x14ac:dyDescent="0.2">
      <c r="A82" s="32"/>
      <c r="B82" s="33"/>
      <c r="C82" s="36"/>
      <c r="D82" s="103"/>
      <c r="E82" s="117"/>
      <c r="F82" s="117"/>
      <c r="G82" s="38"/>
    </row>
    <row r="83" spans="1:7" s="83" customFormat="1" x14ac:dyDescent="0.2">
      <c r="A83" s="32"/>
      <c r="B83" s="33"/>
      <c r="C83" s="36"/>
      <c r="D83" s="89"/>
      <c r="E83" s="123"/>
      <c r="F83" s="123"/>
      <c r="G83" s="38"/>
    </row>
    <row r="84" spans="1:7" s="83" customFormat="1" ht="38.25" x14ac:dyDescent="0.2">
      <c r="A84" s="19">
        <v>1500</v>
      </c>
      <c r="B84" s="55" t="s">
        <v>73</v>
      </c>
      <c r="C84" s="52"/>
      <c r="D84" s="56">
        <v>0</v>
      </c>
      <c r="E84" s="210"/>
      <c r="F84" s="210"/>
      <c r="G84" s="17">
        <f>SUM(G5:G83)</f>
        <v>0</v>
      </c>
    </row>
    <row r="85" spans="1:7" s="125" customFormat="1" ht="38.25" customHeight="1" x14ac:dyDescent="0.2">
      <c r="A85" s="59"/>
      <c r="B85" s="48"/>
      <c r="C85" s="99"/>
      <c r="D85" s="74"/>
      <c r="E85" s="208"/>
      <c r="F85" s="208"/>
      <c r="G85" s="100"/>
    </row>
    <row r="86" spans="1:7" s="125" customFormat="1" x14ac:dyDescent="0.2">
      <c r="A86" s="59"/>
      <c r="B86" s="48"/>
      <c r="C86" s="99"/>
      <c r="D86" s="74"/>
      <c r="E86" s="119"/>
      <c r="F86" s="119"/>
      <c r="G86" s="75"/>
    </row>
    <row r="87" spans="1:7" x14ac:dyDescent="0.2">
      <c r="E87" s="119"/>
      <c r="F87" s="119"/>
      <c r="G87" s="75"/>
    </row>
    <row r="88" spans="1:7" x14ac:dyDescent="0.2">
      <c r="E88" s="119"/>
      <c r="F88" s="119"/>
      <c r="G88" s="75"/>
    </row>
    <row r="89" spans="1:7" x14ac:dyDescent="0.2">
      <c r="E89" s="119"/>
      <c r="F89" s="119"/>
      <c r="G89" s="75"/>
    </row>
    <row r="90" spans="1:7" x14ac:dyDescent="0.2">
      <c r="E90" s="119"/>
      <c r="F90" s="119"/>
      <c r="G90" s="75"/>
    </row>
    <row r="91" spans="1:7" x14ac:dyDescent="0.2">
      <c r="E91" s="119"/>
      <c r="F91" s="119"/>
      <c r="G91" s="75"/>
    </row>
    <row r="92" spans="1:7" x14ac:dyDescent="0.2">
      <c r="E92" s="119"/>
      <c r="F92" s="119"/>
      <c r="G92" s="75"/>
    </row>
    <row r="93" spans="1:7" x14ac:dyDescent="0.2">
      <c r="E93" s="119"/>
      <c r="F93" s="119"/>
      <c r="G93" s="75"/>
    </row>
    <row r="94" spans="1:7" x14ac:dyDescent="0.2">
      <c r="E94" s="119"/>
      <c r="F94" s="119"/>
      <c r="G94" s="75"/>
    </row>
    <row r="95" spans="1:7" x14ac:dyDescent="0.2">
      <c r="E95" s="119"/>
      <c r="F95" s="119"/>
      <c r="G95" s="75"/>
    </row>
    <row r="96" spans="1:7" x14ac:dyDescent="0.2">
      <c r="E96" s="119"/>
      <c r="F96" s="119"/>
      <c r="G96" s="75"/>
    </row>
    <row r="97" spans="5:7" x14ac:dyDescent="0.2">
      <c r="E97" s="119"/>
      <c r="F97" s="119"/>
      <c r="G97" s="75"/>
    </row>
    <row r="98" spans="5:7" x14ac:dyDescent="0.2">
      <c r="E98" s="119"/>
      <c r="F98" s="119"/>
      <c r="G98" s="75"/>
    </row>
    <row r="99" spans="5:7" x14ac:dyDescent="0.2">
      <c r="E99" s="119"/>
      <c r="F99" s="119"/>
      <c r="G99" s="75"/>
    </row>
    <row r="100" spans="5:7" x14ac:dyDescent="0.2">
      <c r="E100" s="119"/>
      <c r="F100" s="119"/>
      <c r="G100" s="75"/>
    </row>
    <row r="101" spans="5:7" x14ac:dyDescent="0.2">
      <c r="E101" s="119"/>
      <c r="F101" s="119"/>
      <c r="G101" s="75"/>
    </row>
    <row r="102" spans="5:7" x14ac:dyDescent="0.2">
      <c r="E102" s="119"/>
      <c r="F102" s="119"/>
      <c r="G102" s="75"/>
    </row>
    <row r="103" spans="5:7" x14ac:dyDescent="0.2">
      <c r="E103" s="119"/>
      <c r="F103" s="119"/>
      <c r="G103" s="75"/>
    </row>
    <row r="104" spans="5:7" x14ac:dyDescent="0.2">
      <c r="E104" s="119"/>
      <c r="F104" s="119"/>
      <c r="G104" s="75"/>
    </row>
    <row r="105" spans="5:7" x14ac:dyDescent="0.2">
      <c r="E105" s="119"/>
      <c r="F105" s="119"/>
      <c r="G105" s="75"/>
    </row>
    <row r="106" spans="5:7" x14ac:dyDescent="0.2">
      <c r="E106" s="119"/>
      <c r="F106" s="119"/>
      <c r="G106" s="75"/>
    </row>
    <row r="107" spans="5:7" x14ac:dyDescent="0.2">
      <c r="E107" s="119"/>
      <c r="F107" s="119"/>
      <c r="G107" s="75"/>
    </row>
    <row r="108" spans="5:7" x14ac:dyDescent="0.2">
      <c r="E108" s="119"/>
      <c r="F108" s="119"/>
      <c r="G108" s="75"/>
    </row>
    <row r="109" spans="5:7" x14ac:dyDescent="0.2">
      <c r="E109" s="119"/>
      <c r="F109" s="119"/>
      <c r="G109" s="75"/>
    </row>
    <row r="110" spans="5:7" x14ac:dyDescent="0.2">
      <c r="E110" s="119"/>
      <c r="F110" s="119"/>
      <c r="G110" s="75"/>
    </row>
    <row r="111" spans="5:7" x14ac:dyDescent="0.2">
      <c r="E111" s="119"/>
      <c r="F111" s="119"/>
      <c r="G111" s="75"/>
    </row>
    <row r="112" spans="5:7" x14ac:dyDescent="0.2">
      <c r="E112" s="119"/>
      <c r="F112" s="119"/>
      <c r="G112" s="75"/>
    </row>
    <row r="113" spans="5:7" x14ac:dyDescent="0.2">
      <c r="E113" s="119"/>
      <c r="F113" s="119"/>
      <c r="G113" s="75"/>
    </row>
    <row r="114" spans="5:7" x14ac:dyDescent="0.2">
      <c r="E114" s="119"/>
      <c r="F114" s="119"/>
      <c r="G114" s="75"/>
    </row>
    <row r="115" spans="5:7" x14ac:dyDescent="0.2">
      <c r="E115" s="119"/>
      <c r="F115" s="119"/>
      <c r="G115" s="75"/>
    </row>
    <row r="116" spans="5:7" x14ac:dyDescent="0.2">
      <c r="E116" s="119"/>
      <c r="F116" s="119"/>
      <c r="G116" s="75"/>
    </row>
    <row r="117" spans="5:7" x14ac:dyDescent="0.2">
      <c r="E117" s="119"/>
      <c r="F117" s="119"/>
      <c r="G117" s="75"/>
    </row>
    <row r="118" spans="5:7" x14ac:dyDescent="0.2">
      <c r="E118" s="119"/>
      <c r="F118" s="119"/>
      <c r="G118" s="75"/>
    </row>
    <row r="119" spans="5:7" x14ac:dyDescent="0.2">
      <c r="E119" s="119"/>
      <c r="F119" s="119"/>
      <c r="G119" s="75"/>
    </row>
    <row r="120" spans="5:7" x14ac:dyDescent="0.2">
      <c r="E120" s="119"/>
      <c r="F120" s="119"/>
      <c r="G120" s="75"/>
    </row>
    <row r="121" spans="5:7" x14ac:dyDescent="0.2">
      <c r="E121" s="119"/>
      <c r="F121" s="119"/>
      <c r="G121" s="75"/>
    </row>
    <row r="122" spans="5:7" x14ac:dyDescent="0.2">
      <c r="E122" s="119"/>
      <c r="F122" s="119"/>
      <c r="G122" s="75"/>
    </row>
    <row r="123" spans="5:7" x14ac:dyDescent="0.2">
      <c r="E123" s="119"/>
      <c r="F123" s="119"/>
      <c r="G123" s="75"/>
    </row>
    <row r="124" spans="5:7" x14ac:dyDescent="0.2">
      <c r="E124" s="119"/>
      <c r="F124" s="119"/>
      <c r="G124" s="75"/>
    </row>
    <row r="125" spans="5:7" x14ac:dyDescent="0.2">
      <c r="E125" s="119"/>
      <c r="F125" s="119"/>
      <c r="G125" s="75"/>
    </row>
    <row r="126" spans="5:7" x14ac:dyDescent="0.2">
      <c r="E126" s="119"/>
      <c r="F126" s="119"/>
      <c r="G126" s="75"/>
    </row>
    <row r="127" spans="5:7" x14ac:dyDescent="0.2">
      <c r="E127" s="119"/>
      <c r="F127" s="119"/>
      <c r="G127" s="75"/>
    </row>
    <row r="128" spans="5:7" x14ac:dyDescent="0.2">
      <c r="E128" s="119"/>
      <c r="F128" s="119"/>
      <c r="G128" s="75"/>
    </row>
    <row r="129" spans="5:7" x14ac:dyDescent="0.2">
      <c r="E129" s="119"/>
      <c r="F129" s="119"/>
      <c r="G129" s="75"/>
    </row>
    <row r="130" spans="5:7" x14ac:dyDescent="0.2">
      <c r="E130" s="119"/>
      <c r="F130" s="119"/>
      <c r="G130" s="75"/>
    </row>
    <row r="131" spans="5:7" x14ac:dyDescent="0.2">
      <c r="E131" s="119"/>
      <c r="F131" s="119"/>
      <c r="G131" s="75"/>
    </row>
    <row r="132" spans="5:7" x14ac:dyDescent="0.2">
      <c r="E132" s="119"/>
      <c r="F132" s="119"/>
      <c r="G132" s="75"/>
    </row>
    <row r="133" spans="5:7" x14ac:dyDescent="0.2">
      <c r="E133" s="119"/>
      <c r="F133" s="119"/>
      <c r="G133" s="75"/>
    </row>
    <row r="134" spans="5:7" x14ac:dyDescent="0.2">
      <c r="E134" s="119"/>
      <c r="F134" s="119"/>
      <c r="G134" s="75"/>
    </row>
    <row r="135" spans="5:7" x14ac:dyDescent="0.2">
      <c r="E135" s="119"/>
      <c r="F135" s="119"/>
      <c r="G135" s="75"/>
    </row>
    <row r="136" spans="5:7" x14ac:dyDescent="0.2">
      <c r="E136" s="119"/>
      <c r="F136" s="119"/>
      <c r="G136" s="75"/>
    </row>
    <row r="137" spans="5:7" x14ac:dyDescent="0.2">
      <c r="E137" s="119"/>
      <c r="F137" s="119"/>
      <c r="G137" s="75"/>
    </row>
    <row r="138" spans="5:7" x14ac:dyDescent="0.2">
      <c r="E138" s="119"/>
      <c r="F138" s="119"/>
      <c r="G138" s="75"/>
    </row>
    <row r="139" spans="5:7" x14ac:dyDescent="0.2">
      <c r="E139" s="119"/>
      <c r="F139" s="119"/>
      <c r="G139" s="75"/>
    </row>
    <row r="140" spans="5:7" x14ac:dyDescent="0.2">
      <c r="E140" s="119"/>
      <c r="F140" s="119"/>
      <c r="G140" s="75"/>
    </row>
    <row r="141" spans="5:7" x14ac:dyDescent="0.2">
      <c r="E141" s="119"/>
      <c r="F141" s="119"/>
      <c r="G141" s="75"/>
    </row>
    <row r="142" spans="5:7" x14ac:dyDescent="0.2">
      <c r="E142" s="119"/>
      <c r="F142" s="119"/>
      <c r="G142" s="75"/>
    </row>
    <row r="143" spans="5:7" x14ac:dyDescent="0.2">
      <c r="E143" s="119"/>
      <c r="F143" s="119"/>
      <c r="G143" s="75"/>
    </row>
    <row r="144" spans="5:7" x14ac:dyDescent="0.2">
      <c r="E144" s="119"/>
      <c r="F144" s="119"/>
      <c r="G144" s="75"/>
    </row>
    <row r="145" spans="5:7" x14ac:dyDescent="0.2">
      <c r="E145" s="119"/>
      <c r="F145" s="119"/>
      <c r="G145" s="75"/>
    </row>
    <row r="146" spans="5:7" x14ac:dyDescent="0.2">
      <c r="E146" s="119"/>
      <c r="F146" s="119"/>
      <c r="G146" s="75"/>
    </row>
    <row r="147" spans="5:7" x14ac:dyDescent="0.2">
      <c r="E147" s="119"/>
      <c r="F147" s="119"/>
      <c r="G147" s="75"/>
    </row>
    <row r="148" spans="5:7" x14ac:dyDescent="0.2">
      <c r="E148" s="119"/>
      <c r="F148" s="119"/>
      <c r="G148" s="75"/>
    </row>
    <row r="149" spans="5:7" x14ac:dyDescent="0.2">
      <c r="E149" s="119"/>
      <c r="F149" s="119"/>
      <c r="G149" s="75"/>
    </row>
    <row r="150" spans="5:7" x14ac:dyDescent="0.2">
      <c r="E150" s="119"/>
      <c r="F150" s="119"/>
      <c r="G150" s="75"/>
    </row>
    <row r="151" spans="5:7" x14ac:dyDescent="0.2">
      <c r="E151" s="119"/>
      <c r="F151" s="119"/>
      <c r="G151" s="75"/>
    </row>
    <row r="152" spans="5:7" x14ac:dyDescent="0.2">
      <c r="E152" s="119"/>
      <c r="F152" s="119"/>
      <c r="G152" s="75"/>
    </row>
    <row r="153" spans="5:7" x14ac:dyDescent="0.2">
      <c r="E153" s="119"/>
      <c r="F153" s="119"/>
      <c r="G153" s="75"/>
    </row>
    <row r="154" spans="5:7" x14ac:dyDescent="0.2">
      <c r="E154" s="119"/>
      <c r="F154" s="119"/>
      <c r="G154" s="75"/>
    </row>
    <row r="155" spans="5:7" x14ac:dyDescent="0.2">
      <c r="E155" s="119"/>
      <c r="F155" s="119"/>
      <c r="G155" s="75"/>
    </row>
    <row r="156" spans="5:7" x14ac:dyDescent="0.2">
      <c r="E156" s="119"/>
      <c r="F156" s="119"/>
      <c r="G156" s="75"/>
    </row>
    <row r="157" spans="5:7" x14ac:dyDescent="0.2">
      <c r="E157" s="119"/>
      <c r="F157" s="119"/>
      <c r="G157" s="75"/>
    </row>
    <row r="158" spans="5:7" x14ac:dyDescent="0.2">
      <c r="E158" s="119"/>
      <c r="F158" s="119"/>
      <c r="G158" s="75"/>
    </row>
    <row r="159" spans="5:7" x14ac:dyDescent="0.2">
      <c r="E159" s="119"/>
      <c r="F159" s="119"/>
      <c r="G159" s="75"/>
    </row>
    <row r="160" spans="5:7" x14ac:dyDescent="0.2">
      <c r="E160" s="119"/>
      <c r="F160" s="119"/>
      <c r="G160" s="75"/>
    </row>
    <row r="161" spans="5:7" x14ac:dyDescent="0.2">
      <c r="E161" s="119"/>
      <c r="F161" s="119"/>
      <c r="G161" s="75"/>
    </row>
    <row r="162" spans="5:7" x14ac:dyDescent="0.2">
      <c r="E162" s="119"/>
      <c r="F162" s="119"/>
      <c r="G162" s="75"/>
    </row>
    <row r="163" spans="5:7" x14ac:dyDescent="0.2">
      <c r="E163" s="119"/>
      <c r="F163" s="119"/>
      <c r="G163" s="75"/>
    </row>
    <row r="164" spans="5:7" x14ac:dyDescent="0.2">
      <c r="E164" s="119"/>
      <c r="F164" s="119"/>
      <c r="G164" s="75"/>
    </row>
    <row r="165" spans="5:7" x14ac:dyDescent="0.2">
      <c r="E165" s="119"/>
      <c r="F165" s="119"/>
      <c r="G165" s="75"/>
    </row>
    <row r="166" spans="5:7" x14ac:dyDescent="0.2">
      <c r="E166" s="119"/>
      <c r="F166" s="119"/>
      <c r="G166" s="75"/>
    </row>
    <row r="167" spans="5:7" x14ac:dyDescent="0.2">
      <c r="E167" s="119"/>
      <c r="F167" s="119"/>
      <c r="G167" s="75"/>
    </row>
    <row r="168" spans="5:7" x14ac:dyDescent="0.2">
      <c r="E168" s="119"/>
      <c r="F168" s="119"/>
      <c r="G168" s="75"/>
    </row>
    <row r="169" spans="5:7" x14ac:dyDescent="0.2">
      <c r="E169" s="119"/>
      <c r="F169" s="119"/>
      <c r="G169" s="75"/>
    </row>
    <row r="170" spans="5:7" x14ac:dyDescent="0.2">
      <c r="E170" s="119"/>
      <c r="F170" s="119"/>
      <c r="G170" s="75"/>
    </row>
    <row r="171" spans="5:7" x14ac:dyDescent="0.2">
      <c r="E171" s="119"/>
      <c r="F171" s="119"/>
      <c r="G171" s="75"/>
    </row>
    <row r="172" spans="5:7" x14ac:dyDescent="0.2">
      <c r="E172" s="119"/>
      <c r="F172" s="119"/>
      <c r="G172" s="75"/>
    </row>
    <row r="173" spans="5:7" x14ac:dyDescent="0.2">
      <c r="E173" s="119"/>
      <c r="F173" s="119"/>
      <c r="G173" s="75"/>
    </row>
    <row r="174" spans="5:7" x14ac:dyDescent="0.2">
      <c r="E174" s="119"/>
      <c r="F174" s="119"/>
      <c r="G174" s="75"/>
    </row>
    <row r="175" spans="5:7" x14ac:dyDescent="0.2">
      <c r="E175" s="119"/>
      <c r="F175" s="119"/>
      <c r="G175" s="75"/>
    </row>
    <row r="176" spans="5:7" x14ac:dyDescent="0.2">
      <c r="E176" s="119"/>
      <c r="F176" s="119"/>
      <c r="G176" s="75"/>
    </row>
    <row r="177" spans="5:7" x14ac:dyDescent="0.2">
      <c r="E177" s="119"/>
      <c r="F177" s="119"/>
      <c r="G177" s="75"/>
    </row>
    <row r="178" spans="5:7" x14ac:dyDescent="0.2">
      <c r="E178" s="119"/>
      <c r="F178" s="119"/>
      <c r="G178" s="75"/>
    </row>
    <row r="179" spans="5:7" x14ac:dyDescent="0.2">
      <c r="E179" s="119"/>
      <c r="F179" s="119"/>
      <c r="G179" s="75"/>
    </row>
    <row r="180" spans="5:7" x14ac:dyDescent="0.2">
      <c r="E180" s="119"/>
      <c r="F180" s="119"/>
      <c r="G180" s="75"/>
    </row>
    <row r="181" spans="5:7" x14ac:dyDescent="0.2">
      <c r="E181" s="119"/>
      <c r="F181" s="119"/>
      <c r="G181" s="75"/>
    </row>
    <row r="182" spans="5:7" x14ac:dyDescent="0.2">
      <c r="E182" s="119"/>
      <c r="F182" s="119"/>
      <c r="G182" s="75"/>
    </row>
    <row r="183" spans="5:7" x14ac:dyDescent="0.2">
      <c r="E183" s="119"/>
      <c r="F183" s="119"/>
      <c r="G183" s="75"/>
    </row>
    <row r="184" spans="5:7" x14ac:dyDescent="0.2">
      <c r="E184" s="119"/>
      <c r="F184" s="119"/>
      <c r="G184" s="75"/>
    </row>
    <row r="185" spans="5:7" x14ac:dyDescent="0.2">
      <c r="E185" s="119"/>
      <c r="F185" s="119"/>
      <c r="G185" s="75"/>
    </row>
    <row r="186" spans="5:7" x14ac:dyDescent="0.2">
      <c r="E186" s="119"/>
      <c r="F186" s="119"/>
      <c r="G186" s="75"/>
    </row>
    <row r="187" spans="5:7" x14ac:dyDescent="0.2">
      <c r="E187" s="119"/>
      <c r="F187" s="119"/>
      <c r="G187" s="75"/>
    </row>
    <row r="188" spans="5:7" x14ac:dyDescent="0.2">
      <c r="E188" s="119"/>
      <c r="F188" s="119"/>
      <c r="G188" s="75"/>
    </row>
    <row r="189" spans="5:7" x14ac:dyDescent="0.2">
      <c r="E189" s="119"/>
      <c r="F189" s="119"/>
      <c r="G189" s="75"/>
    </row>
    <row r="190" spans="5:7" x14ac:dyDescent="0.2">
      <c r="E190" s="119"/>
      <c r="F190" s="119"/>
      <c r="G190" s="75"/>
    </row>
    <row r="191" spans="5:7" x14ac:dyDescent="0.2">
      <c r="E191" s="119"/>
      <c r="F191" s="119"/>
      <c r="G191" s="75"/>
    </row>
    <row r="192" spans="5:7" x14ac:dyDescent="0.2">
      <c r="E192" s="119"/>
      <c r="F192" s="119"/>
      <c r="G192" s="75"/>
    </row>
    <row r="193" spans="5:7" x14ac:dyDescent="0.2">
      <c r="E193" s="119"/>
      <c r="F193" s="119"/>
      <c r="G193" s="75"/>
    </row>
    <row r="194" spans="5:7" x14ac:dyDescent="0.2">
      <c r="E194" s="119"/>
      <c r="F194" s="119"/>
      <c r="G194" s="75"/>
    </row>
    <row r="195" spans="5:7" x14ac:dyDescent="0.2">
      <c r="E195" s="119"/>
      <c r="F195" s="119"/>
      <c r="G195" s="75"/>
    </row>
    <row r="196" spans="5:7" x14ac:dyDescent="0.2">
      <c r="E196" s="119"/>
      <c r="F196" s="119"/>
      <c r="G196" s="75"/>
    </row>
    <row r="197" spans="5:7" x14ac:dyDescent="0.2">
      <c r="E197" s="119"/>
      <c r="F197" s="119"/>
      <c r="G197" s="75"/>
    </row>
    <row r="198" spans="5:7" x14ac:dyDescent="0.2">
      <c r="E198" s="119"/>
      <c r="F198" s="119"/>
      <c r="G198" s="75"/>
    </row>
    <row r="199" spans="5:7" x14ac:dyDescent="0.2">
      <c r="E199" s="119"/>
      <c r="F199" s="119"/>
      <c r="G199" s="75"/>
    </row>
    <row r="200" spans="5:7" x14ac:dyDescent="0.2">
      <c r="E200" s="119"/>
      <c r="F200" s="119"/>
      <c r="G200" s="75"/>
    </row>
    <row r="201" spans="5:7" x14ac:dyDescent="0.2">
      <c r="E201" s="119"/>
      <c r="F201" s="119"/>
      <c r="G201" s="75"/>
    </row>
    <row r="202" spans="5:7" x14ac:dyDescent="0.2">
      <c r="E202" s="119"/>
      <c r="F202" s="119"/>
      <c r="G202" s="75"/>
    </row>
    <row r="203" spans="5:7" x14ac:dyDescent="0.2">
      <c r="E203" s="119"/>
      <c r="F203" s="119"/>
      <c r="G203" s="75"/>
    </row>
    <row r="204" spans="5:7" x14ac:dyDescent="0.2">
      <c r="E204" s="119"/>
      <c r="F204" s="119"/>
      <c r="G204" s="75"/>
    </row>
    <row r="205" spans="5:7" x14ac:dyDescent="0.2">
      <c r="E205" s="119"/>
      <c r="F205" s="119"/>
      <c r="G205" s="75"/>
    </row>
    <row r="206" spans="5:7" x14ac:dyDescent="0.2">
      <c r="E206" s="119"/>
      <c r="F206" s="119"/>
      <c r="G206" s="75"/>
    </row>
    <row r="207" spans="5:7" x14ac:dyDescent="0.2">
      <c r="E207" s="119"/>
      <c r="F207" s="119"/>
      <c r="G207" s="75"/>
    </row>
    <row r="208" spans="5:7" x14ac:dyDescent="0.2">
      <c r="E208" s="119"/>
      <c r="F208" s="119"/>
      <c r="G208" s="75"/>
    </row>
    <row r="209" spans="5:7" x14ac:dyDescent="0.2">
      <c r="E209" s="119"/>
      <c r="F209" s="119"/>
      <c r="G209" s="75"/>
    </row>
    <row r="210" spans="5:7" x14ac:dyDescent="0.2">
      <c r="E210" s="119"/>
      <c r="F210" s="119"/>
      <c r="G210" s="75"/>
    </row>
    <row r="211" spans="5:7" x14ac:dyDescent="0.2">
      <c r="E211" s="119"/>
      <c r="F211" s="119"/>
      <c r="G211" s="75"/>
    </row>
    <row r="212" spans="5:7" x14ac:dyDescent="0.2">
      <c r="E212" s="119"/>
      <c r="F212" s="119"/>
      <c r="G212" s="75"/>
    </row>
    <row r="213" spans="5:7" x14ac:dyDescent="0.2">
      <c r="E213" s="119"/>
      <c r="F213" s="119"/>
      <c r="G213" s="75"/>
    </row>
    <row r="214" spans="5:7" x14ac:dyDescent="0.2">
      <c r="E214" s="119"/>
      <c r="F214" s="119"/>
      <c r="G214" s="75"/>
    </row>
    <row r="215" spans="5:7" x14ac:dyDescent="0.2">
      <c r="E215" s="119"/>
      <c r="F215" s="119"/>
      <c r="G215" s="75"/>
    </row>
    <row r="216" spans="5:7" x14ac:dyDescent="0.2">
      <c r="E216" s="119"/>
      <c r="F216" s="119"/>
      <c r="G216" s="75"/>
    </row>
    <row r="217" spans="5:7" x14ac:dyDescent="0.2">
      <c r="E217" s="119"/>
      <c r="F217" s="119"/>
      <c r="G217" s="75"/>
    </row>
    <row r="218" spans="5:7" x14ac:dyDescent="0.2">
      <c r="E218" s="119"/>
      <c r="F218" s="119"/>
      <c r="G218" s="75"/>
    </row>
    <row r="219" spans="5:7" x14ac:dyDescent="0.2">
      <c r="E219" s="119"/>
      <c r="F219" s="119"/>
      <c r="G219" s="75"/>
    </row>
    <row r="220" spans="5:7" x14ac:dyDescent="0.2">
      <c r="E220" s="119"/>
      <c r="F220" s="119"/>
      <c r="G220" s="75"/>
    </row>
    <row r="221" spans="5:7" x14ac:dyDescent="0.2">
      <c r="E221" s="119"/>
      <c r="F221" s="119"/>
      <c r="G221" s="75"/>
    </row>
    <row r="222" spans="5:7" x14ac:dyDescent="0.2">
      <c r="E222" s="119"/>
      <c r="F222" s="119"/>
      <c r="G222" s="75"/>
    </row>
    <row r="223" spans="5:7" x14ac:dyDescent="0.2">
      <c r="E223" s="119"/>
      <c r="F223" s="119"/>
      <c r="G223" s="75"/>
    </row>
    <row r="224" spans="5:7" x14ac:dyDescent="0.2">
      <c r="E224" s="119"/>
      <c r="F224" s="119"/>
      <c r="G224" s="75"/>
    </row>
    <row r="225" spans="5:7" x14ac:dyDescent="0.2">
      <c r="E225" s="119"/>
      <c r="F225" s="119"/>
      <c r="G225" s="75"/>
    </row>
    <row r="226" spans="5:7" x14ac:dyDescent="0.2">
      <c r="E226" s="119"/>
      <c r="F226" s="119"/>
      <c r="G226" s="75"/>
    </row>
    <row r="227" spans="5:7" x14ac:dyDescent="0.2">
      <c r="E227" s="119"/>
      <c r="F227" s="119"/>
      <c r="G227" s="75"/>
    </row>
    <row r="228" spans="5:7" x14ac:dyDescent="0.2">
      <c r="E228" s="119"/>
      <c r="F228" s="119"/>
      <c r="G228" s="75"/>
    </row>
    <row r="229" spans="5:7" x14ac:dyDescent="0.2">
      <c r="E229" s="119"/>
      <c r="F229" s="119"/>
      <c r="G229" s="75"/>
    </row>
    <row r="230" spans="5:7" x14ac:dyDescent="0.2">
      <c r="E230" s="119"/>
      <c r="F230" s="119"/>
      <c r="G230" s="75"/>
    </row>
    <row r="231" spans="5:7" x14ac:dyDescent="0.2">
      <c r="E231" s="119"/>
      <c r="F231" s="119"/>
      <c r="G231" s="75"/>
    </row>
    <row r="232" spans="5:7" x14ac:dyDescent="0.2">
      <c r="E232" s="119"/>
      <c r="F232" s="119"/>
      <c r="G232" s="75"/>
    </row>
    <row r="233" spans="5:7" x14ac:dyDescent="0.2">
      <c r="E233" s="119"/>
      <c r="F233" s="119"/>
      <c r="G233" s="75"/>
    </row>
    <row r="234" spans="5:7" x14ac:dyDescent="0.2">
      <c r="E234" s="119"/>
      <c r="F234" s="119"/>
      <c r="G234" s="75"/>
    </row>
    <row r="235" spans="5:7" x14ac:dyDescent="0.2">
      <c r="E235" s="119"/>
      <c r="F235" s="119"/>
      <c r="G235" s="75"/>
    </row>
    <row r="236" spans="5:7" x14ac:dyDescent="0.2">
      <c r="E236" s="119"/>
      <c r="F236" s="119"/>
      <c r="G236" s="75"/>
    </row>
    <row r="237" spans="5:7" x14ac:dyDescent="0.2">
      <c r="E237" s="119"/>
      <c r="F237" s="119"/>
      <c r="G237" s="75"/>
    </row>
    <row r="238" spans="5:7" x14ac:dyDescent="0.2">
      <c r="E238" s="119"/>
      <c r="F238" s="119"/>
      <c r="G238" s="75"/>
    </row>
    <row r="239" spans="5:7" x14ac:dyDescent="0.2">
      <c r="E239" s="119"/>
      <c r="F239" s="119"/>
      <c r="G239" s="75"/>
    </row>
    <row r="240" spans="5:7" x14ac:dyDescent="0.2">
      <c r="E240" s="119"/>
      <c r="F240" s="119"/>
      <c r="G240" s="75"/>
    </row>
    <row r="241" spans="5:7" x14ac:dyDescent="0.2">
      <c r="E241" s="119"/>
      <c r="F241" s="119"/>
      <c r="G241" s="75"/>
    </row>
    <row r="242" spans="5:7" x14ac:dyDescent="0.2">
      <c r="E242" s="119"/>
      <c r="F242" s="119"/>
      <c r="G242" s="75"/>
    </row>
    <row r="243" spans="5:7" x14ac:dyDescent="0.2">
      <c r="E243" s="119"/>
      <c r="F243" s="119"/>
      <c r="G243" s="75"/>
    </row>
    <row r="244" spans="5:7" x14ac:dyDescent="0.2">
      <c r="E244" s="119"/>
      <c r="F244" s="119"/>
      <c r="G244" s="75"/>
    </row>
    <row r="245" spans="5:7" x14ac:dyDescent="0.2">
      <c r="E245" s="119"/>
      <c r="F245" s="119"/>
      <c r="G245" s="75"/>
    </row>
    <row r="246" spans="5:7" x14ac:dyDescent="0.2">
      <c r="E246" s="119"/>
      <c r="F246" s="119"/>
      <c r="G246" s="75"/>
    </row>
    <row r="247" spans="5:7" x14ac:dyDescent="0.2">
      <c r="E247" s="119"/>
      <c r="F247" s="119"/>
      <c r="G247" s="75"/>
    </row>
    <row r="248" spans="5:7" x14ac:dyDescent="0.2">
      <c r="E248" s="119"/>
      <c r="F248" s="119"/>
      <c r="G248" s="75"/>
    </row>
    <row r="249" spans="5:7" x14ac:dyDescent="0.2">
      <c r="E249" s="119"/>
      <c r="F249" s="119"/>
      <c r="G249" s="75"/>
    </row>
    <row r="250" spans="5:7" x14ac:dyDescent="0.2">
      <c r="E250" s="119"/>
      <c r="F250" s="119"/>
      <c r="G250" s="75"/>
    </row>
    <row r="251" spans="5:7" x14ac:dyDescent="0.2">
      <c r="E251" s="119"/>
      <c r="F251" s="119"/>
      <c r="G251" s="75"/>
    </row>
    <row r="252" spans="5:7" x14ac:dyDescent="0.2">
      <c r="E252" s="119"/>
      <c r="F252" s="119"/>
      <c r="G252" s="75"/>
    </row>
    <row r="253" spans="5:7" x14ac:dyDescent="0.2">
      <c r="E253" s="119"/>
      <c r="F253" s="119"/>
      <c r="G253" s="75"/>
    </row>
    <row r="254" spans="5:7" x14ac:dyDescent="0.2">
      <c r="E254" s="119"/>
      <c r="F254" s="119"/>
      <c r="G254" s="75"/>
    </row>
    <row r="255" spans="5:7" x14ac:dyDescent="0.2">
      <c r="E255" s="119"/>
      <c r="F255" s="119"/>
      <c r="G255" s="75"/>
    </row>
    <row r="256" spans="5:7" x14ac:dyDescent="0.2">
      <c r="E256" s="119"/>
      <c r="F256" s="119"/>
      <c r="G256" s="75"/>
    </row>
    <row r="257" spans="5:7" x14ac:dyDescent="0.2">
      <c r="E257" s="119"/>
      <c r="F257" s="119"/>
      <c r="G257" s="75"/>
    </row>
    <row r="258" spans="5:7" x14ac:dyDescent="0.2">
      <c r="E258" s="119"/>
      <c r="F258" s="119"/>
      <c r="G258" s="75"/>
    </row>
    <row r="259" spans="5:7" x14ac:dyDescent="0.2">
      <c r="E259" s="119"/>
      <c r="F259" s="119"/>
      <c r="G259" s="75"/>
    </row>
    <row r="260" spans="5:7" x14ac:dyDescent="0.2">
      <c r="E260" s="119"/>
      <c r="F260" s="119"/>
      <c r="G260" s="75"/>
    </row>
    <row r="261" spans="5:7" x14ac:dyDescent="0.2">
      <c r="E261" s="119"/>
      <c r="F261" s="119"/>
      <c r="G261" s="75"/>
    </row>
    <row r="262" spans="5:7" x14ac:dyDescent="0.2">
      <c r="E262" s="119"/>
      <c r="F262" s="119"/>
      <c r="G262" s="75"/>
    </row>
    <row r="263" spans="5:7" x14ac:dyDescent="0.2">
      <c r="E263" s="119"/>
      <c r="F263" s="119"/>
      <c r="G263" s="75"/>
    </row>
    <row r="264" spans="5:7" x14ac:dyDescent="0.2">
      <c r="E264" s="119"/>
      <c r="F264" s="119"/>
      <c r="G264" s="75"/>
    </row>
    <row r="265" spans="5:7" x14ac:dyDescent="0.2">
      <c r="E265" s="119"/>
      <c r="F265" s="119"/>
      <c r="G265" s="75"/>
    </row>
    <row r="266" spans="5:7" x14ac:dyDescent="0.2">
      <c r="E266" s="119"/>
      <c r="F266" s="119"/>
      <c r="G266" s="75"/>
    </row>
    <row r="267" spans="5:7" x14ac:dyDescent="0.2">
      <c r="E267" s="119"/>
      <c r="F267" s="119"/>
      <c r="G267" s="75"/>
    </row>
    <row r="268" spans="5:7" x14ac:dyDescent="0.2">
      <c r="E268" s="119"/>
      <c r="F268" s="119"/>
      <c r="G268" s="75"/>
    </row>
    <row r="269" spans="5:7" x14ac:dyDescent="0.2">
      <c r="E269" s="119"/>
      <c r="F269" s="119"/>
      <c r="G269" s="75"/>
    </row>
    <row r="270" spans="5:7" x14ac:dyDescent="0.2">
      <c r="E270" s="119"/>
      <c r="F270" s="119"/>
      <c r="G270" s="75"/>
    </row>
    <row r="271" spans="5:7" x14ac:dyDescent="0.2">
      <c r="E271" s="119"/>
      <c r="F271" s="119"/>
      <c r="G271" s="75"/>
    </row>
    <row r="272" spans="5:7" x14ac:dyDescent="0.2">
      <c r="E272" s="119"/>
      <c r="F272" s="119"/>
      <c r="G272" s="75"/>
    </row>
    <row r="273" spans="5:7" x14ac:dyDescent="0.2">
      <c r="E273" s="119"/>
      <c r="F273" s="119"/>
      <c r="G273" s="75"/>
    </row>
    <row r="274" spans="5:7" x14ac:dyDescent="0.2">
      <c r="E274" s="119"/>
      <c r="F274" s="119"/>
      <c r="G274" s="75"/>
    </row>
    <row r="275" spans="5:7" x14ac:dyDescent="0.2">
      <c r="E275" s="119"/>
      <c r="F275" s="119"/>
      <c r="G275" s="75"/>
    </row>
    <row r="276" spans="5:7" x14ac:dyDescent="0.2">
      <c r="E276" s="119"/>
      <c r="F276" s="119"/>
      <c r="G276" s="75"/>
    </row>
    <row r="277" spans="5:7" x14ac:dyDescent="0.2">
      <c r="E277" s="119"/>
      <c r="F277" s="119"/>
      <c r="G277" s="75"/>
    </row>
    <row r="278" spans="5:7" x14ac:dyDescent="0.2">
      <c r="E278" s="119"/>
      <c r="F278" s="119"/>
      <c r="G278" s="75"/>
    </row>
    <row r="279" spans="5:7" x14ac:dyDescent="0.2">
      <c r="E279" s="119"/>
      <c r="F279" s="119"/>
      <c r="G279" s="75"/>
    </row>
    <row r="280" spans="5:7" x14ac:dyDescent="0.2">
      <c r="E280" s="119"/>
      <c r="F280" s="119"/>
      <c r="G280" s="75"/>
    </row>
    <row r="281" spans="5:7" x14ac:dyDescent="0.2">
      <c r="E281" s="119"/>
      <c r="F281" s="119"/>
      <c r="G281" s="75"/>
    </row>
    <row r="282" spans="5:7" x14ac:dyDescent="0.2">
      <c r="E282" s="119"/>
      <c r="F282" s="119"/>
      <c r="G282" s="75"/>
    </row>
    <row r="283" spans="5:7" x14ac:dyDescent="0.2">
      <c r="E283" s="119"/>
      <c r="F283" s="119"/>
      <c r="G283" s="75"/>
    </row>
    <row r="284" spans="5:7" x14ac:dyDescent="0.2">
      <c r="E284" s="119"/>
      <c r="F284" s="119"/>
      <c r="G284" s="75"/>
    </row>
    <row r="285" spans="5:7" x14ac:dyDescent="0.2">
      <c r="E285" s="119"/>
      <c r="F285" s="119"/>
      <c r="G285" s="75"/>
    </row>
    <row r="286" spans="5:7" x14ac:dyDescent="0.2">
      <c r="E286" s="119"/>
      <c r="F286" s="119"/>
      <c r="G286" s="75"/>
    </row>
    <row r="287" spans="5:7" x14ac:dyDescent="0.2">
      <c r="E287" s="119"/>
      <c r="F287" s="119"/>
      <c r="G287" s="75"/>
    </row>
    <row r="288" spans="5:7" x14ac:dyDescent="0.2">
      <c r="E288" s="119"/>
      <c r="F288" s="119"/>
      <c r="G288" s="75"/>
    </row>
    <row r="289" spans="5:7" x14ac:dyDescent="0.2">
      <c r="E289" s="119"/>
      <c r="F289" s="119"/>
      <c r="G289" s="75"/>
    </row>
    <row r="290" spans="5:7" x14ac:dyDescent="0.2">
      <c r="E290" s="119"/>
      <c r="F290" s="119"/>
      <c r="G290" s="75"/>
    </row>
    <row r="291" spans="5:7" x14ac:dyDescent="0.2">
      <c r="E291" s="119"/>
      <c r="F291" s="119"/>
      <c r="G291" s="75"/>
    </row>
    <row r="292" spans="5:7" x14ac:dyDescent="0.2">
      <c r="E292" s="119"/>
      <c r="F292" s="119"/>
      <c r="G292" s="75"/>
    </row>
    <row r="293" spans="5:7" x14ac:dyDescent="0.2">
      <c r="E293" s="119"/>
      <c r="F293" s="119"/>
      <c r="G293" s="75"/>
    </row>
    <row r="294" spans="5:7" x14ac:dyDescent="0.2">
      <c r="E294" s="119"/>
      <c r="F294" s="119"/>
      <c r="G294" s="75"/>
    </row>
    <row r="295" spans="5:7" x14ac:dyDescent="0.2">
      <c r="E295" s="119"/>
      <c r="F295" s="119"/>
      <c r="G295" s="75"/>
    </row>
    <row r="296" spans="5:7" x14ac:dyDescent="0.2">
      <c r="E296" s="119"/>
      <c r="F296" s="119"/>
      <c r="G296" s="75"/>
    </row>
    <row r="297" spans="5:7" x14ac:dyDescent="0.2">
      <c r="E297" s="119"/>
      <c r="F297" s="119"/>
      <c r="G297" s="75"/>
    </row>
    <row r="298" spans="5:7" x14ac:dyDescent="0.2">
      <c r="E298" s="119"/>
      <c r="F298" s="119"/>
      <c r="G298" s="75"/>
    </row>
    <row r="299" spans="5:7" x14ac:dyDescent="0.2">
      <c r="E299" s="119"/>
      <c r="F299" s="119"/>
      <c r="G299" s="75"/>
    </row>
    <row r="300" spans="5:7" x14ac:dyDescent="0.2">
      <c r="E300" s="119"/>
      <c r="F300" s="119"/>
      <c r="G300" s="75"/>
    </row>
    <row r="301" spans="5:7" x14ac:dyDescent="0.2">
      <c r="E301" s="119"/>
      <c r="F301" s="119"/>
      <c r="G301" s="75"/>
    </row>
    <row r="302" spans="5:7" x14ac:dyDescent="0.2">
      <c r="E302" s="119"/>
      <c r="F302" s="119"/>
      <c r="G302" s="75"/>
    </row>
    <row r="303" spans="5:7" x14ac:dyDescent="0.2">
      <c r="E303" s="119"/>
      <c r="F303" s="119"/>
      <c r="G303" s="75"/>
    </row>
    <row r="304" spans="5:7" x14ac:dyDescent="0.2">
      <c r="E304" s="119"/>
      <c r="F304" s="119"/>
      <c r="G304" s="75"/>
    </row>
    <row r="305" spans="5:7" x14ac:dyDescent="0.2">
      <c r="E305" s="119"/>
      <c r="F305" s="119"/>
      <c r="G305" s="75"/>
    </row>
    <row r="306" spans="5:7" x14ac:dyDescent="0.2">
      <c r="E306" s="119"/>
      <c r="F306" s="119"/>
      <c r="G306" s="75"/>
    </row>
    <row r="307" spans="5:7" x14ac:dyDescent="0.2">
      <c r="E307" s="119"/>
      <c r="F307" s="119"/>
      <c r="G307" s="75"/>
    </row>
    <row r="308" spans="5:7" x14ac:dyDescent="0.2">
      <c r="E308" s="119"/>
      <c r="F308" s="119"/>
      <c r="G308" s="75"/>
    </row>
    <row r="309" spans="5:7" x14ac:dyDescent="0.2">
      <c r="E309" s="119"/>
      <c r="F309" s="119"/>
      <c r="G309" s="75"/>
    </row>
    <row r="310" spans="5:7" x14ac:dyDescent="0.2">
      <c r="E310" s="119"/>
      <c r="F310" s="119"/>
      <c r="G310" s="75"/>
    </row>
    <row r="311" spans="5:7" x14ac:dyDescent="0.2">
      <c r="E311" s="119"/>
      <c r="F311" s="119"/>
      <c r="G311" s="75"/>
    </row>
    <row r="312" spans="5:7" x14ac:dyDescent="0.2">
      <c r="E312" s="119"/>
      <c r="F312" s="119"/>
      <c r="G312" s="75"/>
    </row>
    <row r="313" spans="5:7" x14ac:dyDescent="0.2">
      <c r="E313" s="119"/>
      <c r="F313" s="119"/>
      <c r="G313" s="75"/>
    </row>
    <row r="314" spans="5:7" x14ac:dyDescent="0.2">
      <c r="E314" s="119"/>
      <c r="F314" s="119"/>
      <c r="G314" s="75"/>
    </row>
    <row r="315" spans="5:7" x14ac:dyDescent="0.2">
      <c r="E315" s="119"/>
      <c r="F315" s="119"/>
      <c r="G315" s="75"/>
    </row>
    <row r="316" spans="5:7" x14ac:dyDescent="0.2">
      <c r="E316" s="119"/>
      <c r="F316" s="119"/>
      <c r="G316" s="75"/>
    </row>
    <row r="317" spans="5:7" x14ac:dyDescent="0.2">
      <c r="E317" s="119"/>
      <c r="F317" s="119"/>
      <c r="G317" s="75"/>
    </row>
    <row r="318" spans="5:7" x14ac:dyDescent="0.2">
      <c r="E318" s="119"/>
      <c r="F318" s="119"/>
      <c r="G318" s="75"/>
    </row>
    <row r="319" spans="5:7" x14ac:dyDescent="0.2">
      <c r="E319" s="119"/>
      <c r="F319" s="119"/>
      <c r="G319" s="75"/>
    </row>
    <row r="320" spans="5:7" x14ac:dyDescent="0.2">
      <c r="E320" s="119"/>
      <c r="F320" s="119"/>
      <c r="G320" s="75"/>
    </row>
    <row r="321" spans="5:7" x14ac:dyDescent="0.2">
      <c r="E321" s="119"/>
      <c r="F321" s="119"/>
      <c r="G321" s="75"/>
    </row>
    <row r="322" spans="5:7" x14ac:dyDescent="0.2">
      <c r="E322" s="119"/>
      <c r="F322" s="119"/>
      <c r="G322" s="75"/>
    </row>
    <row r="323" spans="5:7" x14ac:dyDescent="0.2">
      <c r="E323" s="119"/>
      <c r="F323" s="119"/>
      <c r="G323" s="75"/>
    </row>
    <row r="324" spans="5:7" x14ac:dyDescent="0.2">
      <c r="E324" s="119"/>
      <c r="F324" s="119"/>
      <c r="G324" s="75"/>
    </row>
    <row r="325" spans="5:7" x14ac:dyDescent="0.2">
      <c r="E325" s="119"/>
      <c r="F325" s="119"/>
      <c r="G325" s="75"/>
    </row>
    <row r="326" spans="5:7" x14ac:dyDescent="0.2">
      <c r="E326" s="119"/>
      <c r="F326" s="119"/>
      <c r="G326" s="75"/>
    </row>
    <row r="327" spans="5:7" x14ac:dyDescent="0.2">
      <c r="E327" s="119"/>
      <c r="F327" s="119"/>
      <c r="G327" s="75"/>
    </row>
    <row r="328" spans="5:7" x14ac:dyDescent="0.2">
      <c r="E328" s="119"/>
      <c r="F328" s="119"/>
      <c r="G328" s="75"/>
    </row>
    <row r="329" spans="5:7" x14ac:dyDescent="0.2">
      <c r="E329" s="119"/>
      <c r="F329" s="119"/>
      <c r="G329" s="75"/>
    </row>
    <row r="330" spans="5:7" x14ac:dyDescent="0.2">
      <c r="E330" s="119"/>
      <c r="F330" s="119"/>
      <c r="G330" s="75"/>
    </row>
    <row r="331" spans="5:7" x14ac:dyDescent="0.2">
      <c r="E331" s="119"/>
      <c r="F331" s="119"/>
      <c r="G331" s="75"/>
    </row>
    <row r="332" spans="5:7" x14ac:dyDescent="0.2">
      <c r="E332" s="119"/>
      <c r="F332" s="119"/>
      <c r="G332" s="75"/>
    </row>
    <row r="333" spans="5:7" x14ac:dyDescent="0.2">
      <c r="E333" s="119"/>
      <c r="F333" s="119"/>
      <c r="G333" s="75"/>
    </row>
    <row r="334" spans="5:7" x14ac:dyDescent="0.2">
      <c r="E334" s="119"/>
      <c r="F334" s="119"/>
      <c r="G334" s="75"/>
    </row>
    <row r="335" spans="5:7" x14ac:dyDescent="0.2">
      <c r="E335" s="119"/>
      <c r="F335" s="119"/>
      <c r="G335" s="75"/>
    </row>
    <row r="336" spans="5:7" x14ac:dyDescent="0.2">
      <c r="E336" s="119"/>
      <c r="F336" s="119"/>
      <c r="G336" s="75"/>
    </row>
    <row r="337" spans="5:7" x14ac:dyDescent="0.2">
      <c r="E337" s="119"/>
      <c r="F337" s="119"/>
      <c r="G337" s="75"/>
    </row>
    <row r="338" spans="5:7" x14ac:dyDescent="0.2">
      <c r="E338" s="119"/>
      <c r="F338" s="119"/>
      <c r="G338" s="75"/>
    </row>
    <row r="339" spans="5:7" x14ac:dyDescent="0.2">
      <c r="E339" s="119"/>
      <c r="F339" s="119"/>
      <c r="G339" s="75"/>
    </row>
    <row r="340" spans="5:7" x14ac:dyDescent="0.2">
      <c r="E340" s="119"/>
      <c r="F340" s="119"/>
      <c r="G340" s="75"/>
    </row>
    <row r="341" spans="5:7" x14ac:dyDescent="0.2">
      <c r="E341" s="119"/>
      <c r="F341" s="119"/>
      <c r="G341" s="75"/>
    </row>
    <row r="342" spans="5:7" x14ac:dyDescent="0.2">
      <c r="E342" s="119"/>
      <c r="F342" s="119"/>
      <c r="G342" s="75"/>
    </row>
    <row r="343" spans="5:7" x14ac:dyDescent="0.2">
      <c r="E343" s="119"/>
      <c r="F343" s="119"/>
      <c r="G343" s="75"/>
    </row>
    <row r="344" spans="5:7" x14ac:dyDescent="0.2">
      <c r="E344" s="119"/>
      <c r="F344" s="119"/>
      <c r="G344" s="75"/>
    </row>
    <row r="345" spans="5:7" x14ac:dyDescent="0.2">
      <c r="E345" s="119"/>
      <c r="F345" s="119"/>
      <c r="G345" s="75"/>
    </row>
    <row r="346" spans="5:7" x14ac:dyDescent="0.2">
      <c r="E346" s="119"/>
      <c r="F346" s="119"/>
      <c r="G346" s="75"/>
    </row>
    <row r="347" spans="5:7" x14ac:dyDescent="0.2">
      <c r="E347" s="119"/>
      <c r="F347" s="119"/>
      <c r="G347" s="75"/>
    </row>
    <row r="348" spans="5:7" x14ac:dyDescent="0.2">
      <c r="E348" s="119"/>
      <c r="F348" s="119"/>
      <c r="G348" s="75"/>
    </row>
    <row r="349" spans="5:7" x14ac:dyDescent="0.2">
      <c r="E349" s="119"/>
      <c r="F349" s="119"/>
      <c r="G349" s="75"/>
    </row>
    <row r="350" spans="5:7" x14ac:dyDescent="0.2">
      <c r="E350" s="119"/>
      <c r="F350" s="119"/>
      <c r="G350" s="75"/>
    </row>
    <row r="351" spans="5:7" x14ac:dyDescent="0.2">
      <c r="E351" s="119"/>
      <c r="F351" s="119"/>
      <c r="G351" s="75"/>
    </row>
    <row r="352" spans="5:7" x14ac:dyDescent="0.2">
      <c r="E352" s="119"/>
      <c r="F352" s="119"/>
      <c r="G352" s="75"/>
    </row>
    <row r="353" spans="5:7" x14ac:dyDescent="0.2">
      <c r="E353" s="119"/>
      <c r="F353" s="119"/>
      <c r="G353" s="75"/>
    </row>
    <row r="354" spans="5:7" x14ac:dyDescent="0.2">
      <c r="E354" s="119"/>
      <c r="F354" s="119"/>
      <c r="G354" s="75"/>
    </row>
    <row r="355" spans="5:7" x14ac:dyDescent="0.2">
      <c r="E355" s="119"/>
      <c r="F355" s="119"/>
      <c r="G355" s="75"/>
    </row>
    <row r="356" spans="5:7" x14ac:dyDescent="0.2">
      <c r="E356" s="119"/>
      <c r="F356" s="119"/>
      <c r="G356" s="75"/>
    </row>
    <row r="357" spans="5:7" x14ac:dyDescent="0.2">
      <c r="E357" s="119"/>
      <c r="F357" s="119"/>
      <c r="G357" s="75"/>
    </row>
    <row r="358" spans="5:7" x14ac:dyDescent="0.2">
      <c r="E358" s="119"/>
      <c r="F358" s="119"/>
      <c r="G358" s="75"/>
    </row>
    <row r="359" spans="5:7" x14ac:dyDescent="0.2">
      <c r="E359" s="119"/>
      <c r="F359" s="119"/>
      <c r="G359" s="75"/>
    </row>
    <row r="360" spans="5:7" x14ac:dyDescent="0.2">
      <c r="E360" s="119"/>
      <c r="F360" s="119"/>
      <c r="G360" s="75"/>
    </row>
    <row r="361" spans="5:7" x14ac:dyDescent="0.2">
      <c r="E361" s="119"/>
      <c r="F361" s="119"/>
      <c r="G361" s="75"/>
    </row>
    <row r="362" spans="5:7" x14ac:dyDescent="0.2">
      <c r="E362" s="119"/>
      <c r="F362" s="119"/>
      <c r="G362" s="75"/>
    </row>
    <row r="363" spans="5:7" x14ac:dyDescent="0.2">
      <c r="E363" s="119"/>
      <c r="F363" s="119"/>
      <c r="G363" s="75"/>
    </row>
    <row r="364" spans="5:7" x14ac:dyDescent="0.2">
      <c r="E364" s="119"/>
      <c r="F364" s="119"/>
      <c r="G364" s="75"/>
    </row>
    <row r="365" spans="5:7" x14ac:dyDescent="0.2">
      <c r="E365" s="119"/>
      <c r="F365" s="119"/>
      <c r="G365" s="75"/>
    </row>
    <row r="366" spans="5:7" x14ac:dyDescent="0.2">
      <c r="E366" s="119"/>
      <c r="F366" s="119"/>
      <c r="G366" s="75"/>
    </row>
    <row r="367" spans="5:7" x14ac:dyDescent="0.2">
      <c r="E367" s="119"/>
      <c r="F367" s="119"/>
      <c r="G367" s="75"/>
    </row>
    <row r="368" spans="5:7" x14ac:dyDescent="0.2">
      <c r="E368" s="119"/>
      <c r="F368" s="119"/>
      <c r="G368" s="75"/>
    </row>
    <row r="369" spans="5:7" x14ac:dyDescent="0.2">
      <c r="E369" s="119"/>
      <c r="F369" s="119"/>
      <c r="G369" s="75"/>
    </row>
    <row r="370" spans="5:7" x14ac:dyDescent="0.2">
      <c r="E370" s="119"/>
      <c r="F370" s="119"/>
      <c r="G370" s="75"/>
    </row>
    <row r="371" spans="5:7" x14ac:dyDescent="0.2">
      <c r="E371" s="119"/>
      <c r="F371" s="119"/>
      <c r="G371" s="75"/>
    </row>
    <row r="372" spans="5:7" x14ac:dyDescent="0.2">
      <c r="E372" s="119"/>
      <c r="F372" s="119"/>
      <c r="G372" s="75"/>
    </row>
    <row r="373" spans="5:7" x14ac:dyDescent="0.2">
      <c r="E373" s="119"/>
      <c r="F373" s="119"/>
      <c r="G373" s="75"/>
    </row>
    <row r="374" spans="5:7" x14ac:dyDescent="0.2">
      <c r="E374" s="119"/>
      <c r="F374" s="119"/>
      <c r="G374" s="75"/>
    </row>
    <row r="375" spans="5:7" x14ac:dyDescent="0.2">
      <c r="E375" s="119"/>
      <c r="F375" s="119"/>
      <c r="G375" s="75"/>
    </row>
    <row r="376" spans="5:7" x14ac:dyDescent="0.2">
      <c r="E376" s="119"/>
      <c r="F376" s="119"/>
      <c r="G376" s="75"/>
    </row>
    <row r="377" spans="5:7" x14ac:dyDescent="0.2">
      <c r="E377" s="119"/>
      <c r="F377" s="119"/>
      <c r="G377" s="75"/>
    </row>
    <row r="378" spans="5:7" x14ac:dyDescent="0.2">
      <c r="E378" s="119"/>
      <c r="F378" s="119"/>
      <c r="G378" s="75"/>
    </row>
    <row r="379" spans="5:7" x14ac:dyDescent="0.2">
      <c r="E379" s="119"/>
      <c r="F379" s="119"/>
      <c r="G379" s="75"/>
    </row>
    <row r="380" spans="5:7" x14ac:dyDescent="0.2">
      <c r="E380" s="119"/>
      <c r="F380" s="119"/>
      <c r="G380" s="75"/>
    </row>
    <row r="381" spans="5:7" x14ac:dyDescent="0.2">
      <c r="E381" s="119"/>
      <c r="F381" s="119"/>
      <c r="G381" s="75"/>
    </row>
    <row r="382" spans="5:7" x14ac:dyDescent="0.2">
      <c r="E382" s="119"/>
      <c r="F382" s="119"/>
      <c r="G382" s="75"/>
    </row>
    <row r="383" spans="5:7" x14ac:dyDescent="0.2">
      <c r="E383" s="119"/>
      <c r="F383" s="119"/>
      <c r="G383" s="75"/>
    </row>
    <row r="384" spans="5:7" x14ac:dyDescent="0.2">
      <c r="E384" s="119"/>
      <c r="F384" s="119"/>
      <c r="G384" s="75"/>
    </row>
    <row r="385" spans="5:7" x14ac:dyDescent="0.2">
      <c r="E385" s="119"/>
      <c r="F385" s="119"/>
      <c r="G385" s="75"/>
    </row>
    <row r="386" spans="5:7" x14ac:dyDescent="0.2">
      <c r="E386" s="119"/>
      <c r="F386" s="119"/>
      <c r="G386" s="75"/>
    </row>
    <row r="387" spans="5:7" x14ac:dyDescent="0.2">
      <c r="E387" s="119"/>
      <c r="F387" s="119"/>
      <c r="G387" s="75"/>
    </row>
    <row r="388" spans="5:7" x14ac:dyDescent="0.2">
      <c r="E388" s="119"/>
      <c r="F388" s="119"/>
      <c r="G388" s="75"/>
    </row>
    <row r="389" spans="5:7" x14ac:dyDescent="0.2">
      <c r="E389" s="119"/>
      <c r="F389" s="119"/>
      <c r="G389" s="75"/>
    </row>
    <row r="390" spans="5:7" x14ac:dyDescent="0.2">
      <c r="E390" s="119"/>
      <c r="F390" s="119"/>
      <c r="G390" s="75"/>
    </row>
    <row r="391" spans="5:7" x14ac:dyDescent="0.2">
      <c r="E391" s="119"/>
      <c r="F391" s="119"/>
      <c r="G391" s="75"/>
    </row>
    <row r="392" spans="5:7" x14ac:dyDescent="0.2">
      <c r="E392" s="119"/>
      <c r="F392" s="119"/>
      <c r="G392" s="75"/>
    </row>
    <row r="393" spans="5:7" x14ac:dyDescent="0.2">
      <c r="E393" s="119"/>
      <c r="F393" s="119"/>
      <c r="G393" s="75"/>
    </row>
    <row r="394" spans="5:7" x14ac:dyDescent="0.2">
      <c r="E394" s="119"/>
      <c r="F394" s="119"/>
      <c r="G394" s="75"/>
    </row>
    <row r="395" spans="5:7" x14ac:dyDescent="0.2">
      <c r="E395" s="119"/>
      <c r="F395" s="119"/>
      <c r="G395" s="75"/>
    </row>
    <row r="396" spans="5:7" x14ac:dyDescent="0.2">
      <c r="E396" s="119"/>
      <c r="F396" s="119"/>
      <c r="G396" s="75"/>
    </row>
    <row r="397" spans="5:7" x14ac:dyDescent="0.2">
      <c r="E397" s="119"/>
      <c r="F397" s="119"/>
      <c r="G397" s="75"/>
    </row>
    <row r="398" spans="5:7" x14ac:dyDescent="0.2">
      <c r="E398" s="119"/>
      <c r="F398" s="119"/>
      <c r="G398" s="75"/>
    </row>
    <row r="399" spans="5:7" x14ac:dyDescent="0.2">
      <c r="E399" s="119"/>
      <c r="F399" s="119"/>
      <c r="G399" s="75"/>
    </row>
    <row r="400" spans="5:7" x14ac:dyDescent="0.2">
      <c r="E400" s="119"/>
      <c r="F400" s="119"/>
      <c r="G400" s="75"/>
    </row>
    <row r="401" spans="5:7" x14ac:dyDescent="0.2">
      <c r="E401" s="119"/>
      <c r="F401" s="119"/>
      <c r="G401" s="75"/>
    </row>
    <row r="402" spans="5:7" x14ac:dyDescent="0.2">
      <c r="E402" s="119"/>
      <c r="F402" s="119"/>
      <c r="G402" s="75"/>
    </row>
    <row r="403" spans="5:7" x14ac:dyDescent="0.2">
      <c r="E403" s="119"/>
      <c r="F403" s="119"/>
      <c r="G403" s="75"/>
    </row>
    <row r="404" spans="5:7" x14ac:dyDescent="0.2">
      <c r="E404" s="119"/>
      <c r="F404" s="119"/>
      <c r="G404" s="75"/>
    </row>
    <row r="405" spans="5:7" x14ac:dyDescent="0.2">
      <c r="E405" s="119"/>
      <c r="F405" s="119"/>
      <c r="G405" s="75"/>
    </row>
    <row r="406" spans="5:7" x14ac:dyDescent="0.2">
      <c r="E406" s="119"/>
      <c r="F406" s="119"/>
      <c r="G406" s="75"/>
    </row>
    <row r="407" spans="5:7" x14ac:dyDescent="0.2">
      <c r="E407" s="119"/>
      <c r="F407" s="119"/>
      <c r="G407" s="75"/>
    </row>
    <row r="408" spans="5:7" x14ac:dyDescent="0.2">
      <c r="E408" s="119"/>
      <c r="F408" s="119"/>
      <c r="G408" s="75"/>
    </row>
    <row r="409" spans="5:7" x14ac:dyDescent="0.2">
      <c r="E409" s="119"/>
      <c r="F409" s="119"/>
      <c r="G409" s="75"/>
    </row>
    <row r="410" spans="5:7" x14ac:dyDescent="0.2">
      <c r="E410" s="119"/>
      <c r="F410" s="119"/>
      <c r="G410" s="75"/>
    </row>
    <row r="411" spans="5:7" x14ac:dyDescent="0.2">
      <c r="E411" s="119"/>
      <c r="F411" s="119"/>
      <c r="G411" s="75"/>
    </row>
    <row r="412" spans="5:7" x14ac:dyDescent="0.2">
      <c r="E412" s="119"/>
      <c r="F412" s="119"/>
      <c r="G412" s="75"/>
    </row>
    <row r="413" spans="5:7" x14ac:dyDescent="0.2">
      <c r="E413" s="119"/>
      <c r="F413" s="119"/>
      <c r="G413" s="75"/>
    </row>
    <row r="414" spans="5:7" x14ac:dyDescent="0.2">
      <c r="E414" s="119"/>
      <c r="F414" s="119"/>
      <c r="G414" s="75"/>
    </row>
    <row r="415" spans="5:7" x14ac:dyDescent="0.2">
      <c r="E415" s="119"/>
      <c r="F415" s="119"/>
      <c r="G415" s="75"/>
    </row>
    <row r="416" spans="5:7" x14ac:dyDescent="0.2">
      <c r="E416" s="119"/>
      <c r="F416" s="119"/>
      <c r="G416" s="75"/>
    </row>
    <row r="417" spans="5:7" x14ac:dyDescent="0.2">
      <c r="E417" s="119"/>
      <c r="F417" s="119"/>
      <c r="G417" s="75"/>
    </row>
    <row r="418" spans="5:7" x14ac:dyDescent="0.2">
      <c r="E418" s="119"/>
      <c r="F418" s="119"/>
      <c r="G418" s="75"/>
    </row>
    <row r="419" spans="5:7" x14ac:dyDescent="0.2">
      <c r="E419" s="119"/>
      <c r="F419" s="119"/>
      <c r="G419" s="75"/>
    </row>
    <row r="420" spans="5:7" x14ac:dyDescent="0.2">
      <c r="E420" s="119"/>
      <c r="F420" s="119"/>
      <c r="G420" s="75"/>
    </row>
    <row r="421" spans="5:7" x14ac:dyDescent="0.2">
      <c r="E421" s="119"/>
      <c r="F421" s="119"/>
      <c r="G421" s="75"/>
    </row>
    <row r="422" spans="5:7" x14ac:dyDescent="0.2">
      <c r="E422" s="119"/>
      <c r="F422" s="119"/>
      <c r="G422" s="75"/>
    </row>
    <row r="423" spans="5:7" x14ac:dyDescent="0.2">
      <c r="E423" s="119"/>
      <c r="F423" s="119"/>
      <c r="G423" s="75"/>
    </row>
    <row r="424" spans="5:7" x14ac:dyDescent="0.2">
      <c r="E424" s="119"/>
      <c r="F424" s="119"/>
      <c r="G424" s="75"/>
    </row>
    <row r="425" spans="5:7" x14ac:dyDescent="0.2">
      <c r="E425" s="119"/>
      <c r="F425" s="119"/>
      <c r="G425" s="75"/>
    </row>
    <row r="426" spans="5:7" x14ac:dyDescent="0.2">
      <c r="E426" s="119"/>
      <c r="F426" s="119"/>
      <c r="G426" s="75"/>
    </row>
    <row r="427" spans="5:7" x14ac:dyDescent="0.2">
      <c r="E427" s="119"/>
      <c r="F427" s="119"/>
      <c r="G427" s="75"/>
    </row>
    <row r="428" spans="5:7" x14ac:dyDescent="0.2">
      <c r="E428" s="119"/>
      <c r="F428" s="119"/>
      <c r="G428" s="75"/>
    </row>
    <row r="429" spans="5:7" x14ac:dyDescent="0.2">
      <c r="E429" s="119"/>
      <c r="F429" s="119"/>
      <c r="G429" s="75"/>
    </row>
    <row r="430" spans="5:7" x14ac:dyDescent="0.2">
      <c r="E430" s="119"/>
      <c r="F430" s="119"/>
      <c r="G430" s="75"/>
    </row>
    <row r="431" spans="5:7" x14ac:dyDescent="0.2">
      <c r="E431" s="119"/>
      <c r="F431" s="119"/>
      <c r="G431" s="75"/>
    </row>
    <row r="432" spans="5:7" x14ac:dyDescent="0.2">
      <c r="E432" s="119"/>
      <c r="F432" s="119"/>
      <c r="G432" s="75"/>
    </row>
    <row r="433" spans="5:7" x14ac:dyDescent="0.2">
      <c r="E433" s="119"/>
      <c r="F433" s="119"/>
      <c r="G433" s="75"/>
    </row>
    <row r="434" spans="5:7" x14ac:dyDescent="0.2">
      <c r="E434" s="119"/>
      <c r="F434" s="119"/>
      <c r="G434" s="75"/>
    </row>
    <row r="435" spans="5:7" x14ac:dyDescent="0.2">
      <c r="E435" s="119"/>
      <c r="F435" s="119"/>
      <c r="G435" s="75"/>
    </row>
    <row r="436" spans="5:7" x14ac:dyDescent="0.2">
      <c r="E436" s="119"/>
      <c r="F436" s="119"/>
      <c r="G436" s="75"/>
    </row>
    <row r="437" spans="5:7" x14ac:dyDescent="0.2">
      <c r="E437" s="119"/>
      <c r="F437" s="119"/>
      <c r="G437" s="75"/>
    </row>
    <row r="438" spans="5:7" x14ac:dyDescent="0.2">
      <c r="E438" s="119"/>
      <c r="F438" s="119"/>
      <c r="G438" s="75"/>
    </row>
    <row r="439" spans="5:7" x14ac:dyDescent="0.2">
      <c r="E439" s="119"/>
      <c r="F439" s="119"/>
      <c r="G439" s="75"/>
    </row>
    <row r="440" spans="5:7" x14ac:dyDescent="0.2">
      <c r="E440" s="119"/>
      <c r="F440" s="119"/>
      <c r="G440" s="75"/>
    </row>
    <row r="441" spans="5:7" x14ac:dyDescent="0.2">
      <c r="E441" s="119"/>
      <c r="F441" s="119"/>
      <c r="G441" s="75"/>
    </row>
    <row r="442" spans="5:7" x14ac:dyDescent="0.2">
      <c r="E442" s="119"/>
      <c r="F442" s="119"/>
      <c r="G442" s="75"/>
    </row>
    <row r="443" spans="5:7" x14ac:dyDescent="0.2">
      <c r="E443" s="119"/>
      <c r="F443" s="119"/>
      <c r="G443" s="75"/>
    </row>
    <row r="444" spans="5:7" x14ac:dyDescent="0.2">
      <c r="E444" s="119"/>
      <c r="F444" s="119"/>
      <c r="G444" s="75"/>
    </row>
    <row r="445" spans="5:7" x14ac:dyDescent="0.2">
      <c r="E445" s="119"/>
      <c r="F445" s="119"/>
      <c r="G445" s="75"/>
    </row>
    <row r="446" spans="5:7" x14ac:dyDescent="0.2">
      <c r="E446" s="119"/>
      <c r="F446" s="119"/>
      <c r="G446" s="75"/>
    </row>
    <row r="447" spans="5:7" x14ac:dyDescent="0.2">
      <c r="E447" s="119"/>
      <c r="F447" s="119"/>
      <c r="G447" s="75"/>
    </row>
    <row r="448" spans="5:7" x14ac:dyDescent="0.2">
      <c r="E448" s="119"/>
      <c r="F448" s="119"/>
      <c r="G448" s="75"/>
    </row>
    <row r="449" spans="5:7" x14ac:dyDescent="0.2">
      <c r="E449" s="119"/>
      <c r="F449" s="119"/>
      <c r="G449" s="75"/>
    </row>
    <row r="450" spans="5:7" x14ac:dyDescent="0.2">
      <c r="E450" s="119"/>
      <c r="F450" s="119"/>
      <c r="G450" s="75"/>
    </row>
    <row r="451" spans="5:7" x14ac:dyDescent="0.2">
      <c r="E451" s="119"/>
      <c r="F451" s="119"/>
      <c r="G451" s="75"/>
    </row>
    <row r="452" spans="5:7" x14ac:dyDescent="0.2">
      <c r="E452" s="119"/>
      <c r="F452" s="119"/>
      <c r="G452" s="75"/>
    </row>
    <row r="453" spans="5:7" x14ac:dyDescent="0.2">
      <c r="E453" s="119"/>
      <c r="F453" s="119"/>
      <c r="G453" s="75"/>
    </row>
    <row r="454" spans="5:7" x14ac:dyDescent="0.2">
      <c r="E454" s="119"/>
      <c r="F454" s="119"/>
      <c r="G454" s="75"/>
    </row>
    <row r="455" spans="5:7" x14ac:dyDescent="0.2">
      <c r="E455" s="119"/>
      <c r="F455" s="119"/>
      <c r="G455" s="75"/>
    </row>
    <row r="456" spans="5:7" x14ac:dyDescent="0.2">
      <c r="E456" s="119"/>
      <c r="F456" s="119"/>
      <c r="G456" s="75"/>
    </row>
    <row r="457" spans="5:7" x14ac:dyDescent="0.2">
      <c r="E457" s="119"/>
      <c r="F457" s="119"/>
      <c r="G457" s="75"/>
    </row>
    <row r="458" spans="5:7" x14ac:dyDescent="0.2">
      <c r="E458" s="119"/>
      <c r="F458" s="119"/>
      <c r="G458" s="75"/>
    </row>
    <row r="459" spans="5:7" x14ac:dyDescent="0.2">
      <c r="E459" s="119"/>
      <c r="F459" s="119"/>
      <c r="G459" s="75"/>
    </row>
    <row r="460" spans="5:7" x14ac:dyDescent="0.2">
      <c r="E460" s="119"/>
      <c r="F460" s="119"/>
      <c r="G460" s="75"/>
    </row>
    <row r="461" spans="5:7" x14ac:dyDescent="0.2">
      <c r="E461" s="119"/>
      <c r="F461" s="119"/>
      <c r="G461" s="75"/>
    </row>
    <row r="462" spans="5:7" x14ac:dyDescent="0.2">
      <c r="E462" s="119"/>
      <c r="F462" s="119"/>
      <c r="G462" s="75"/>
    </row>
    <row r="463" spans="5:7" x14ac:dyDescent="0.2">
      <c r="E463" s="119"/>
      <c r="F463" s="119"/>
      <c r="G463" s="75"/>
    </row>
    <row r="464" spans="5:7" x14ac:dyDescent="0.2">
      <c r="E464" s="119"/>
      <c r="F464" s="119"/>
      <c r="G464" s="75"/>
    </row>
    <row r="465" spans="5:7" x14ac:dyDescent="0.2">
      <c r="E465" s="119"/>
      <c r="F465" s="119"/>
      <c r="G465" s="75"/>
    </row>
    <row r="466" spans="5:7" x14ac:dyDescent="0.2">
      <c r="E466" s="119"/>
      <c r="F466" s="119"/>
      <c r="G466" s="75"/>
    </row>
    <row r="467" spans="5:7" x14ac:dyDescent="0.2">
      <c r="E467" s="119"/>
      <c r="F467" s="119"/>
      <c r="G467" s="75"/>
    </row>
    <row r="468" spans="5:7" x14ac:dyDescent="0.2">
      <c r="E468" s="119"/>
      <c r="F468" s="119"/>
      <c r="G468" s="75"/>
    </row>
    <row r="469" spans="5:7" x14ac:dyDescent="0.2">
      <c r="E469" s="119"/>
      <c r="F469" s="119"/>
      <c r="G469" s="75"/>
    </row>
    <row r="470" spans="5:7" x14ac:dyDescent="0.2">
      <c r="E470" s="119"/>
      <c r="F470" s="119"/>
      <c r="G470" s="75"/>
    </row>
    <row r="471" spans="5:7" x14ac:dyDescent="0.2">
      <c r="E471" s="119"/>
      <c r="F471" s="119"/>
      <c r="G471" s="75"/>
    </row>
    <row r="472" spans="5:7" x14ac:dyDescent="0.2">
      <c r="E472" s="119"/>
      <c r="F472" s="119"/>
      <c r="G472" s="75"/>
    </row>
    <row r="473" spans="5:7" x14ac:dyDescent="0.2">
      <c r="E473" s="119"/>
      <c r="F473" s="119"/>
      <c r="G473" s="75"/>
    </row>
    <row r="474" spans="5:7" x14ac:dyDescent="0.2">
      <c r="E474" s="119"/>
      <c r="F474" s="119"/>
      <c r="G474" s="75"/>
    </row>
    <row r="475" spans="5:7" x14ac:dyDescent="0.2">
      <c r="E475" s="119"/>
      <c r="F475" s="119"/>
      <c r="G475" s="75"/>
    </row>
    <row r="476" spans="5:7" x14ac:dyDescent="0.2">
      <c r="E476" s="119"/>
      <c r="F476" s="119"/>
      <c r="G476" s="75"/>
    </row>
    <row r="477" spans="5:7" x14ac:dyDescent="0.2">
      <c r="E477" s="119"/>
      <c r="F477" s="119"/>
      <c r="G477" s="75"/>
    </row>
    <row r="478" spans="5:7" x14ac:dyDescent="0.2">
      <c r="E478" s="119"/>
      <c r="F478" s="119"/>
      <c r="G478" s="75"/>
    </row>
    <row r="479" spans="5:7" x14ac:dyDescent="0.2">
      <c r="E479" s="119"/>
      <c r="F479" s="119"/>
      <c r="G479" s="75"/>
    </row>
    <row r="480" spans="5:7" x14ac:dyDescent="0.2">
      <c r="E480" s="119"/>
      <c r="F480" s="119"/>
      <c r="G480" s="75"/>
    </row>
    <row r="481" spans="5:7" x14ac:dyDescent="0.2">
      <c r="E481" s="119"/>
      <c r="F481" s="119"/>
      <c r="G481" s="75"/>
    </row>
    <row r="482" spans="5:7" x14ac:dyDescent="0.2">
      <c r="E482" s="119"/>
      <c r="F482" s="119"/>
      <c r="G482" s="75"/>
    </row>
    <row r="483" spans="5:7" x14ac:dyDescent="0.2">
      <c r="E483" s="119"/>
      <c r="F483" s="119"/>
      <c r="G483" s="75"/>
    </row>
    <row r="484" spans="5:7" x14ac:dyDescent="0.2">
      <c r="E484" s="119"/>
      <c r="F484" s="119"/>
      <c r="G484" s="75"/>
    </row>
    <row r="485" spans="5:7" x14ac:dyDescent="0.2">
      <c r="E485" s="119"/>
      <c r="F485" s="119"/>
      <c r="G485" s="75"/>
    </row>
    <row r="486" spans="5:7" x14ac:dyDescent="0.2">
      <c r="E486" s="119"/>
      <c r="F486" s="119"/>
      <c r="G486" s="75"/>
    </row>
    <row r="487" spans="5:7" x14ac:dyDescent="0.2">
      <c r="E487" s="119"/>
      <c r="F487" s="119"/>
      <c r="G487" s="75"/>
    </row>
    <row r="488" spans="5:7" x14ac:dyDescent="0.2">
      <c r="E488" s="119"/>
      <c r="F488" s="119"/>
      <c r="G488" s="75"/>
    </row>
    <row r="489" spans="5:7" x14ac:dyDescent="0.2">
      <c r="E489" s="119"/>
      <c r="F489" s="119"/>
      <c r="G489" s="75"/>
    </row>
    <row r="490" spans="5:7" x14ac:dyDescent="0.2">
      <c r="E490" s="119"/>
      <c r="F490" s="119"/>
      <c r="G490" s="75"/>
    </row>
    <row r="491" spans="5:7" x14ac:dyDescent="0.2">
      <c r="E491" s="119"/>
      <c r="F491" s="119"/>
      <c r="G491" s="75"/>
    </row>
    <row r="492" spans="5:7" x14ac:dyDescent="0.2">
      <c r="E492" s="119"/>
      <c r="F492" s="119"/>
      <c r="G492" s="75"/>
    </row>
    <row r="493" spans="5:7" x14ac:dyDescent="0.2">
      <c r="E493" s="119"/>
      <c r="F493" s="119"/>
      <c r="G493" s="75"/>
    </row>
    <row r="494" spans="5:7" x14ac:dyDescent="0.2">
      <c r="E494" s="119"/>
      <c r="F494" s="119"/>
      <c r="G494" s="75"/>
    </row>
    <row r="495" spans="5:7" x14ac:dyDescent="0.2">
      <c r="E495" s="119"/>
      <c r="F495" s="119"/>
      <c r="G495" s="75"/>
    </row>
    <row r="496" spans="5:7" x14ac:dyDescent="0.2">
      <c r="E496" s="119"/>
      <c r="F496" s="119"/>
      <c r="G496" s="75"/>
    </row>
    <row r="497" spans="5:7" x14ac:dyDescent="0.2">
      <c r="E497" s="119"/>
      <c r="F497" s="119"/>
      <c r="G497" s="75"/>
    </row>
    <row r="498" spans="5:7" x14ac:dyDescent="0.2">
      <c r="E498" s="119"/>
      <c r="F498" s="119"/>
      <c r="G498" s="75"/>
    </row>
    <row r="499" spans="5:7" x14ac:dyDescent="0.2">
      <c r="E499" s="119"/>
      <c r="F499" s="119"/>
      <c r="G499" s="75"/>
    </row>
    <row r="500" spans="5:7" x14ac:dyDescent="0.2">
      <c r="E500" s="119"/>
      <c r="F500" s="119"/>
      <c r="G500" s="75"/>
    </row>
    <row r="501" spans="5:7" x14ac:dyDescent="0.2">
      <c r="E501" s="119"/>
      <c r="F501" s="119"/>
      <c r="G501" s="75"/>
    </row>
    <row r="502" spans="5:7" x14ac:dyDescent="0.2">
      <c r="E502" s="119"/>
      <c r="F502" s="119"/>
      <c r="G502" s="75"/>
    </row>
    <row r="503" spans="5:7" x14ac:dyDescent="0.2">
      <c r="E503" s="119"/>
      <c r="F503" s="119"/>
      <c r="G503" s="75"/>
    </row>
    <row r="504" spans="5:7" x14ac:dyDescent="0.2">
      <c r="E504" s="119"/>
      <c r="F504" s="119"/>
      <c r="G504" s="75"/>
    </row>
    <row r="505" spans="5:7" x14ac:dyDescent="0.2">
      <c r="E505" s="119"/>
      <c r="F505" s="119"/>
      <c r="G505" s="75"/>
    </row>
    <row r="506" spans="5:7" x14ac:dyDescent="0.2">
      <c r="E506" s="119"/>
      <c r="F506" s="119"/>
      <c r="G506" s="75"/>
    </row>
    <row r="507" spans="5:7" x14ac:dyDescent="0.2">
      <c r="E507" s="119"/>
      <c r="F507" s="119"/>
      <c r="G507" s="75"/>
    </row>
    <row r="508" spans="5:7" x14ac:dyDescent="0.2">
      <c r="E508" s="119"/>
      <c r="F508" s="119"/>
      <c r="G508" s="75"/>
    </row>
    <row r="509" spans="5:7" x14ac:dyDescent="0.2">
      <c r="E509" s="119"/>
      <c r="F509" s="119"/>
      <c r="G509" s="75"/>
    </row>
    <row r="510" spans="5:7" x14ac:dyDescent="0.2">
      <c r="E510" s="119"/>
      <c r="F510" s="119"/>
      <c r="G510" s="75"/>
    </row>
    <row r="511" spans="5:7" x14ac:dyDescent="0.2">
      <c r="E511" s="119"/>
      <c r="F511" s="119"/>
      <c r="G511" s="75"/>
    </row>
    <row r="512" spans="5:7" x14ac:dyDescent="0.2">
      <c r="E512" s="119"/>
      <c r="F512" s="119"/>
      <c r="G512" s="75"/>
    </row>
    <row r="513" spans="5:7" x14ac:dyDescent="0.2">
      <c r="E513" s="119"/>
      <c r="F513" s="119"/>
      <c r="G513" s="75"/>
    </row>
    <row r="514" spans="5:7" x14ac:dyDescent="0.2">
      <c r="E514" s="119"/>
      <c r="F514" s="119"/>
      <c r="G514" s="75"/>
    </row>
    <row r="515" spans="5:7" x14ac:dyDescent="0.2">
      <c r="E515" s="119"/>
      <c r="F515" s="119"/>
      <c r="G515" s="75"/>
    </row>
    <row r="516" spans="5:7" x14ac:dyDescent="0.2">
      <c r="E516" s="119"/>
      <c r="F516" s="119"/>
      <c r="G516" s="75"/>
    </row>
    <row r="517" spans="5:7" x14ac:dyDescent="0.2">
      <c r="E517" s="119"/>
      <c r="F517" s="119"/>
      <c r="G517" s="75"/>
    </row>
    <row r="518" spans="5:7" x14ac:dyDescent="0.2">
      <c r="E518" s="119"/>
      <c r="F518" s="119"/>
      <c r="G518" s="75"/>
    </row>
    <row r="519" spans="5:7" x14ac:dyDescent="0.2">
      <c r="E519" s="119"/>
      <c r="F519" s="119"/>
      <c r="G519" s="75"/>
    </row>
    <row r="520" spans="5:7" x14ac:dyDescent="0.2">
      <c r="E520" s="119"/>
      <c r="F520" s="119"/>
      <c r="G520" s="75"/>
    </row>
    <row r="521" spans="5:7" x14ac:dyDescent="0.2">
      <c r="E521" s="119"/>
      <c r="F521" s="119"/>
      <c r="G521" s="75"/>
    </row>
    <row r="522" spans="5:7" x14ac:dyDescent="0.2">
      <c r="E522" s="119"/>
      <c r="F522" s="119"/>
      <c r="G522" s="75"/>
    </row>
    <row r="523" spans="5:7" x14ac:dyDescent="0.2">
      <c r="E523" s="119"/>
      <c r="F523" s="119"/>
      <c r="G523" s="75"/>
    </row>
    <row r="524" spans="5:7" x14ac:dyDescent="0.2">
      <c r="E524" s="119"/>
      <c r="F524" s="119"/>
      <c r="G524" s="75"/>
    </row>
    <row r="525" spans="5:7" x14ac:dyDescent="0.2">
      <c r="E525" s="119"/>
      <c r="F525" s="119"/>
      <c r="G525" s="75"/>
    </row>
    <row r="526" spans="5:7" x14ac:dyDescent="0.2">
      <c r="E526" s="119"/>
      <c r="F526" s="119"/>
      <c r="G526" s="75"/>
    </row>
    <row r="527" spans="5:7" x14ac:dyDescent="0.2">
      <c r="E527" s="119"/>
      <c r="F527" s="119"/>
      <c r="G527" s="75"/>
    </row>
    <row r="528" spans="5:7" x14ac:dyDescent="0.2">
      <c r="E528" s="119"/>
      <c r="F528" s="119"/>
      <c r="G528" s="75"/>
    </row>
    <row r="529" spans="5:7" x14ac:dyDescent="0.2">
      <c r="E529" s="119"/>
      <c r="F529" s="119"/>
      <c r="G529" s="75"/>
    </row>
    <row r="530" spans="5:7" x14ac:dyDescent="0.2">
      <c r="E530" s="119"/>
      <c r="F530" s="119"/>
      <c r="G530" s="75"/>
    </row>
    <row r="531" spans="5:7" x14ac:dyDescent="0.2">
      <c r="E531" s="119"/>
      <c r="F531" s="119"/>
      <c r="G531" s="75"/>
    </row>
    <row r="532" spans="5:7" x14ac:dyDescent="0.2">
      <c r="E532" s="119"/>
      <c r="F532" s="119"/>
      <c r="G532" s="75"/>
    </row>
    <row r="533" spans="5:7" x14ac:dyDescent="0.2">
      <c r="E533" s="119"/>
      <c r="F533" s="119"/>
      <c r="G533" s="75"/>
    </row>
    <row r="534" spans="5:7" x14ac:dyDescent="0.2">
      <c r="E534" s="119"/>
      <c r="F534" s="119"/>
      <c r="G534" s="75"/>
    </row>
    <row r="535" spans="5:7" x14ac:dyDescent="0.2">
      <c r="E535" s="119"/>
      <c r="F535" s="119"/>
      <c r="G535" s="75"/>
    </row>
    <row r="536" spans="5:7" x14ac:dyDescent="0.2">
      <c r="E536" s="119"/>
      <c r="F536" s="119"/>
      <c r="G536" s="75"/>
    </row>
    <row r="537" spans="5:7" x14ac:dyDescent="0.2">
      <c r="E537" s="119"/>
      <c r="F537" s="119"/>
      <c r="G537" s="75"/>
    </row>
    <row r="538" spans="5:7" x14ac:dyDescent="0.2">
      <c r="E538" s="119"/>
      <c r="F538" s="119"/>
      <c r="G538" s="75"/>
    </row>
    <row r="539" spans="5:7" x14ac:dyDescent="0.2">
      <c r="E539" s="119"/>
      <c r="F539" s="119"/>
      <c r="G539" s="75"/>
    </row>
    <row r="540" spans="5:7" x14ac:dyDescent="0.2">
      <c r="E540" s="119"/>
      <c r="F540" s="119"/>
      <c r="G540" s="75"/>
    </row>
    <row r="541" spans="5:7" x14ac:dyDescent="0.2">
      <c r="E541" s="119"/>
      <c r="F541" s="119"/>
      <c r="G541" s="75"/>
    </row>
    <row r="542" spans="5:7" x14ac:dyDescent="0.2">
      <c r="E542" s="119"/>
      <c r="F542" s="119"/>
      <c r="G542" s="75"/>
    </row>
    <row r="543" spans="5:7" x14ac:dyDescent="0.2">
      <c r="E543" s="119"/>
      <c r="F543" s="119"/>
      <c r="G543" s="75"/>
    </row>
    <row r="544" spans="5:7" x14ac:dyDescent="0.2">
      <c r="E544" s="119"/>
      <c r="F544" s="119"/>
      <c r="G544" s="75"/>
    </row>
    <row r="545" spans="5:7" x14ac:dyDescent="0.2">
      <c r="E545" s="119"/>
      <c r="F545" s="119"/>
      <c r="G545" s="75"/>
    </row>
    <row r="546" spans="5:7" x14ac:dyDescent="0.2">
      <c r="E546" s="119"/>
      <c r="F546" s="119"/>
      <c r="G546" s="75"/>
    </row>
    <row r="547" spans="5:7" x14ac:dyDescent="0.2">
      <c r="E547" s="119"/>
      <c r="F547" s="119"/>
      <c r="G547" s="75"/>
    </row>
    <row r="548" spans="5:7" x14ac:dyDescent="0.2">
      <c r="E548" s="119"/>
      <c r="F548" s="119"/>
      <c r="G548" s="75"/>
    </row>
    <row r="549" spans="5:7" x14ac:dyDescent="0.2">
      <c r="E549" s="119"/>
      <c r="F549" s="119"/>
      <c r="G549" s="75"/>
    </row>
    <row r="550" spans="5:7" x14ac:dyDescent="0.2">
      <c r="E550" s="119"/>
      <c r="F550" s="119"/>
      <c r="G550" s="75"/>
    </row>
    <row r="551" spans="5:7" x14ac:dyDescent="0.2">
      <c r="E551" s="119"/>
      <c r="F551" s="119"/>
      <c r="G551" s="75"/>
    </row>
    <row r="552" spans="5:7" x14ac:dyDescent="0.2">
      <c r="E552" s="119"/>
      <c r="F552" s="119"/>
      <c r="G552" s="75"/>
    </row>
    <row r="553" spans="5:7" x14ac:dyDescent="0.2">
      <c r="E553" s="119"/>
      <c r="F553" s="119"/>
      <c r="G553" s="75"/>
    </row>
    <row r="554" spans="5:7" x14ac:dyDescent="0.2">
      <c r="E554" s="119"/>
      <c r="F554" s="119"/>
      <c r="G554" s="75"/>
    </row>
    <row r="555" spans="5:7" x14ac:dyDescent="0.2">
      <c r="E555" s="119"/>
      <c r="F555" s="119"/>
      <c r="G555" s="75"/>
    </row>
    <row r="556" spans="5:7" x14ac:dyDescent="0.2">
      <c r="E556" s="119"/>
      <c r="F556" s="119"/>
      <c r="G556" s="75"/>
    </row>
    <row r="557" spans="5:7" x14ac:dyDescent="0.2">
      <c r="E557" s="119"/>
      <c r="F557" s="119"/>
      <c r="G557" s="75"/>
    </row>
    <row r="558" spans="5:7" x14ac:dyDescent="0.2">
      <c r="E558" s="119"/>
      <c r="F558" s="119"/>
      <c r="G558" s="75"/>
    </row>
    <row r="559" spans="5:7" x14ac:dyDescent="0.2">
      <c r="E559" s="119"/>
      <c r="F559" s="119"/>
      <c r="G559" s="75"/>
    </row>
    <row r="560" spans="5:7" x14ac:dyDescent="0.2">
      <c r="E560" s="119"/>
      <c r="F560" s="119"/>
      <c r="G560" s="75"/>
    </row>
    <row r="561" spans="5:7" x14ac:dyDescent="0.2">
      <c r="E561" s="119"/>
      <c r="F561" s="119"/>
      <c r="G561" s="75"/>
    </row>
    <row r="562" spans="5:7" x14ac:dyDescent="0.2">
      <c r="E562" s="119"/>
      <c r="F562" s="119"/>
      <c r="G562" s="75"/>
    </row>
    <row r="563" spans="5:7" x14ac:dyDescent="0.2">
      <c r="E563" s="119"/>
      <c r="F563" s="119"/>
      <c r="G563" s="75"/>
    </row>
    <row r="564" spans="5:7" x14ac:dyDescent="0.2">
      <c r="E564" s="119"/>
      <c r="F564" s="119"/>
      <c r="G564" s="75"/>
    </row>
    <row r="565" spans="5:7" x14ac:dyDescent="0.2">
      <c r="E565" s="119"/>
      <c r="F565" s="119"/>
      <c r="G565" s="75"/>
    </row>
    <row r="566" spans="5:7" x14ac:dyDescent="0.2">
      <c r="E566" s="119"/>
      <c r="F566" s="119"/>
      <c r="G566" s="75"/>
    </row>
    <row r="567" spans="5:7" x14ac:dyDescent="0.2">
      <c r="E567" s="119"/>
      <c r="F567" s="119"/>
      <c r="G567" s="75"/>
    </row>
    <row r="568" spans="5:7" x14ac:dyDescent="0.2">
      <c r="E568" s="119"/>
      <c r="F568" s="119"/>
      <c r="G568" s="75"/>
    </row>
    <row r="569" spans="5:7" x14ac:dyDescent="0.2">
      <c r="E569" s="119"/>
      <c r="F569" s="119"/>
      <c r="G569" s="75"/>
    </row>
    <row r="570" spans="5:7" x14ac:dyDescent="0.2">
      <c r="E570" s="119"/>
      <c r="F570" s="119"/>
      <c r="G570" s="75"/>
    </row>
    <row r="571" spans="5:7" x14ac:dyDescent="0.2">
      <c r="E571" s="119"/>
      <c r="F571" s="119"/>
      <c r="G571" s="75"/>
    </row>
    <row r="572" spans="5:7" x14ac:dyDescent="0.2">
      <c r="E572" s="119"/>
      <c r="F572" s="119"/>
      <c r="G572" s="75"/>
    </row>
    <row r="573" spans="5:7" x14ac:dyDescent="0.2">
      <c r="E573" s="119"/>
      <c r="F573" s="119"/>
      <c r="G573" s="75"/>
    </row>
    <row r="574" spans="5:7" x14ac:dyDescent="0.2">
      <c r="E574" s="119"/>
      <c r="F574" s="119"/>
      <c r="G574" s="75"/>
    </row>
    <row r="575" spans="5:7" x14ac:dyDescent="0.2">
      <c r="E575" s="119"/>
      <c r="F575" s="119"/>
      <c r="G575" s="75"/>
    </row>
    <row r="576" spans="5:7" x14ac:dyDescent="0.2">
      <c r="E576" s="119"/>
      <c r="F576" s="119"/>
      <c r="G576" s="75"/>
    </row>
    <row r="577" spans="5:7" x14ac:dyDescent="0.2">
      <c r="E577" s="119"/>
      <c r="F577" s="119"/>
      <c r="G577" s="75"/>
    </row>
    <row r="578" spans="5:7" x14ac:dyDescent="0.2">
      <c r="E578" s="119"/>
      <c r="F578" s="119"/>
      <c r="G578" s="75"/>
    </row>
    <row r="579" spans="5:7" x14ac:dyDescent="0.2">
      <c r="E579" s="119"/>
      <c r="F579" s="119"/>
      <c r="G579" s="75"/>
    </row>
    <row r="580" spans="5:7" x14ac:dyDescent="0.2">
      <c r="E580" s="119"/>
      <c r="F580" s="119"/>
      <c r="G580" s="75"/>
    </row>
    <row r="581" spans="5:7" x14ac:dyDescent="0.2">
      <c r="E581" s="119"/>
      <c r="F581" s="119"/>
      <c r="G581" s="75"/>
    </row>
    <row r="582" spans="5:7" x14ac:dyDescent="0.2">
      <c r="E582" s="119"/>
      <c r="F582" s="119"/>
      <c r="G582" s="75"/>
    </row>
    <row r="583" spans="5:7" x14ac:dyDescent="0.2">
      <c r="E583" s="119"/>
      <c r="F583" s="119"/>
      <c r="G583" s="75"/>
    </row>
    <row r="584" spans="5:7" x14ac:dyDescent="0.2">
      <c r="E584" s="119"/>
      <c r="F584" s="119"/>
      <c r="G584" s="75"/>
    </row>
    <row r="585" spans="5:7" x14ac:dyDescent="0.2">
      <c r="E585" s="119"/>
      <c r="F585" s="119"/>
      <c r="G585" s="75"/>
    </row>
    <row r="586" spans="5:7" x14ac:dyDescent="0.2">
      <c r="E586" s="119"/>
      <c r="F586" s="119"/>
      <c r="G586" s="75"/>
    </row>
    <row r="587" spans="5:7" x14ac:dyDescent="0.2">
      <c r="E587" s="119"/>
      <c r="F587" s="119"/>
      <c r="G587" s="75"/>
    </row>
    <row r="588" spans="5:7" x14ac:dyDescent="0.2">
      <c r="E588" s="119"/>
      <c r="F588" s="119"/>
      <c r="G588" s="75"/>
    </row>
    <row r="589" spans="5:7" x14ac:dyDescent="0.2">
      <c r="E589" s="119"/>
      <c r="F589" s="119"/>
      <c r="G589" s="75"/>
    </row>
    <row r="590" spans="5:7" x14ac:dyDescent="0.2">
      <c r="E590" s="119"/>
      <c r="F590" s="119"/>
      <c r="G590" s="75"/>
    </row>
    <row r="591" spans="5:7" x14ac:dyDescent="0.2">
      <c r="E591" s="119"/>
      <c r="F591" s="119"/>
      <c r="G591" s="75"/>
    </row>
    <row r="592" spans="5:7" x14ac:dyDescent="0.2">
      <c r="E592" s="119"/>
      <c r="F592" s="119"/>
      <c r="G592" s="75"/>
    </row>
    <row r="593" spans="5:7" x14ac:dyDescent="0.2">
      <c r="E593" s="119"/>
      <c r="F593" s="119"/>
      <c r="G593" s="75"/>
    </row>
    <row r="594" spans="5:7" x14ac:dyDescent="0.2">
      <c r="E594" s="119"/>
      <c r="F594" s="119"/>
      <c r="G594" s="75"/>
    </row>
    <row r="595" spans="5:7" x14ac:dyDescent="0.2">
      <c r="E595" s="119"/>
      <c r="F595" s="119"/>
      <c r="G595" s="75"/>
    </row>
    <row r="596" spans="5:7" x14ac:dyDescent="0.2">
      <c r="E596" s="119"/>
      <c r="F596" s="119"/>
      <c r="G596" s="75"/>
    </row>
    <row r="597" spans="5:7" x14ac:dyDescent="0.2">
      <c r="E597" s="119"/>
      <c r="F597" s="119"/>
      <c r="G597" s="75"/>
    </row>
    <row r="598" spans="5:7" x14ac:dyDescent="0.2">
      <c r="E598" s="119"/>
      <c r="F598" s="119"/>
      <c r="G598" s="75"/>
    </row>
    <row r="599" spans="5:7" x14ac:dyDescent="0.2">
      <c r="E599" s="119"/>
      <c r="F599" s="119"/>
      <c r="G599" s="75"/>
    </row>
    <row r="600" spans="5:7" x14ac:dyDescent="0.2">
      <c r="E600" s="119"/>
      <c r="F600" s="119"/>
      <c r="G600" s="75"/>
    </row>
    <row r="601" spans="5:7" x14ac:dyDescent="0.2">
      <c r="E601" s="119"/>
      <c r="F601" s="119"/>
      <c r="G601" s="75"/>
    </row>
    <row r="602" spans="5:7" x14ac:dyDescent="0.2">
      <c r="E602" s="119"/>
      <c r="F602" s="119"/>
      <c r="G602" s="75"/>
    </row>
    <row r="603" spans="5:7" x14ac:dyDescent="0.2">
      <c r="E603" s="119"/>
      <c r="F603" s="119"/>
      <c r="G603" s="75"/>
    </row>
    <row r="604" spans="5:7" x14ac:dyDescent="0.2">
      <c r="E604" s="119"/>
      <c r="F604" s="119"/>
      <c r="G604" s="75"/>
    </row>
    <row r="605" spans="5:7" x14ac:dyDescent="0.2">
      <c r="E605" s="119"/>
      <c r="F605" s="119"/>
      <c r="G605" s="75"/>
    </row>
    <row r="606" spans="5:7" x14ac:dyDescent="0.2">
      <c r="E606" s="119"/>
      <c r="F606" s="119"/>
      <c r="G606" s="75"/>
    </row>
    <row r="607" spans="5:7" x14ac:dyDescent="0.2">
      <c r="E607" s="119"/>
      <c r="F607" s="119"/>
      <c r="G607" s="75"/>
    </row>
    <row r="608" spans="5:7" x14ac:dyDescent="0.2">
      <c r="E608" s="119"/>
      <c r="F608" s="119"/>
      <c r="G608" s="75"/>
    </row>
    <row r="609" spans="5:7" x14ac:dyDescent="0.2">
      <c r="E609" s="119"/>
      <c r="F609" s="119"/>
      <c r="G609" s="75"/>
    </row>
    <row r="610" spans="5:7" x14ac:dyDescent="0.2">
      <c r="E610" s="119"/>
      <c r="F610" s="119"/>
      <c r="G610" s="75"/>
    </row>
    <row r="611" spans="5:7" x14ac:dyDescent="0.2">
      <c r="E611" s="119"/>
      <c r="F611" s="119"/>
      <c r="G611" s="75"/>
    </row>
    <row r="612" spans="5:7" x14ac:dyDescent="0.2">
      <c r="E612" s="119"/>
      <c r="F612" s="119"/>
      <c r="G612" s="75"/>
    </row>
    <row r="613" spans="5:7" x14ac:dyDescent="0.2">
      <c r="E613" s="119"/>
      <c r="F613" s="119"/>
      <c r="G613" s="75"/>
    </row>
    <row r="614" spans="5:7" x14ac:dyDescent="0.2">
      <c r="E614" s="119"/>
      <c r="F614" s="119"/>
      <c r="G614" s="75"/>
    </row>
    <row r="615" spans="5:7" x14ac:dyDescent="0.2">
      <c r="E615" s="119"/>
      <c r="F615" s="119"/>
      <c r="G615" s="75"/>
    </row>
    <row r="616" spans="5:7" x14ac:dyDescent="0.2">
      <c r="E616" s="119"/>
      <c r="F616" s="119"/>
      <c r="G616" s="75"/>
    </row>
    <row r="617" spans="5:7" x14ac:dyDescent="0.2">
      <c r="E617" s="119"/>
      <c r="F617" s="119"/>
      <c r="G617" s="75"/>
    </row>
    <row r="618" spans="5:7" x14ac:dyDescent="0.2">
      <c r="E618" s="119"/>
      <c r="F618" s="119"/>
      <c r="G618" s="75"/>
    </row>
    <row r="619" spans="5:7" x14ac:dyDescent="0.2">
      <c r="E619" s="119"/>
      <c r="F619" s="119"/>
      <c r="G619" s="75"/>
    </row>
    <row r="620" spans="5:7" x14ac:dyDescent="0.2">
      <c r="E620" s="119"/>
      <c r="F620" s="119"/>
      <c r="G620" s="75"/>
    </row>
    <row r="621" spans="5:7" x14ac:dyDescent="0.2">
      <c r="E621" s="119"/>
      <c r="F621" s="119"/>
      <c r="G621" s="75"/>
    </row>
    <row r="622" spans="5:7" x14ac:dyDescent="0.2">
      <c r="E622" s="119"/>
      <c r="F622" s="119"/>
      <c r="G622" s="75"/>
    </row>
    <row r="623" spans="5:7" x14ac:dyDescent="0.2">
      <c r="E623" s="119"/>
      <c r="F623" s="119"/>
      <c r="G623" s="75"/>
    </row>
    <row r="624" spans="5:7" x14ac:dyDescent="0.2">
      <c r="E624" s="119"/>
      <c r="F624" s="119"/>
      <c r="G624" s="75"/>
    </row>
    <row r="625" spans="5:7" x14ac:dyDescent="0.2">
      <c r="E625" s="119"/>
      <c r="F625" s="119"/>
      <c r="G625" s="75"/>
    </row>
    <row r="626" spans="5:7" x14ac:dyDescent="0.2">
      <c r="E626" s="119"/>
      <c r="F626" s="119"/>
      <c r="G626" s="75"/>
    </row>
    <row r="627" spans="5:7" x14ac:dyDescent="0.2">
      <c r="E627" s="119"/>
      <c r="F627" s="119"/>
      <c r="G627" s="75"/>
    </row>
    <row r="628" spans="5:7" x14ac:dyDescent="0.2">
      <c r="E628" s="119"/>
      <c r="F628" s="119"/>
      <c r="G628" s="75"/>
    </row>
    <row r="629" spans="5:7" x14ac:dyDescent="0.2">
      <c r="E629" s="119"/>
      <c r="F629" s="119"/>
      <c r="G629" s="75"/>
    </row>
    <row r="630" spans="5:7" x14ac:dyDescent="0.2">
      <c r="E630" s="119"/>
      <c r="F630" s="119"/>
      <c r="G630" s="75"/>
    </row>
    <row r="631" spans="5:7" x14ac:dyDescent="0.2">
      <c r="E631" s="119"/>
      <c r="F631" s="119"/>
      <c r="G631" s="75"/>
    </row>
    <row r="632" spans="5:7" x14ac:dyDescent="0.2">
      <c r="E632" s="119"/>
      <c r="F632" s="119"/>
      <c r="G632" s="75"/>
    </row>
    <row r="633" spans="5:7" x14ac:dyDescent="0.2">
      <c r="E633" s="119"/>
      <c r="F633" s="119"/>
      <c r="G633" s="75"/>
    </row>
    <row r="634" spans="5:7" x14ac:dyDescent="0.2">
      <c r="E634" s="119"/>
      <c r="F634" s="119"/>
      <c r="G634" s="75"/>
    </row>
    <row r="635" spans="5:7" x14ac:dyDescent="0.2">
      <c r="E635" s="119"/>
      <c r="F635" s="119"/>
      <c r="G635" s="75"/>
    </row>
    <row r="636" spans="5:7" x14ac:dyDescent="0.2">
      <c r="E636" s="119"/>
      <c r="F636" s="119"/>
      <c r="G636" s="75"/>
    </row>
    <row r="637" spans="5:7" x14ac:dyDescent="0.2">
      <c r="E637" s="119"/>
      <c r="F637" s="119"/>
      <c r="G637" s="75"/>
    </row>
    <row r="638" spans="5:7" x14ac:dyDescent="0.2">
      <c r="E638" s="119"/>
      <c r="F638" s="119"/>
      <c r="G638" s="75"/>
    </row>
    <row r="639" spans="5:7" x14ac:dyDescent="0.2">
      <c r="E639" s="119"/>
      <c r="F639" s="119"/>
      <c r="G639" s="75"/>
    </row>
    <row r="640" spans="5:7" x14ac:dyDescent="0.2">
      <c r="E640" s="119"/>
      <c r="F640" s="119"/>
      <c r="G640" s="75"/>
    </row>
    <row r="641" spans="5:7" x14ac:dyDescent="0.2">
      <c r="E641" s="119"/>
      <c r="F641" s="119"/>
      <c r="G641" s="75"/>
    </row>
    <row r="642" spans="5:7" x14ac:dyDescent="0.2">
      <c r="E642" s="119"/>
      <c r="F642" s="119"/>
      <c r="G642" s="75"/>
    </row>
    <row r="643" spans="5:7" x14ac:dyDescent="0.2">
      <c r="E643" s="119"/>
      <c r="F643" s="119"/>
      <c r="G643" s="75"/>
    </row>
    <row r="644" spans="5:7" x14ac:dyDescent="0.2">
      <c r="E644" s="119"/>
      <c r="F644" s="119"/>
      <c r="G644" s="75"/>
    </row>
    <row r="645" spans="5:7" x14ac:dyDescent="0.2">
      <c r="E645" s="119"/>
      <c r="F645" s="119"/>
      <c r="G645" s="75"/>
    </row>
    <row r="646" spans="5:7" x14ac:dyDescent="0.2">
      <c r="E646" s="119"/>
      <c r="F646" s="119"/>
      <c r="G646" s="75"/>
    </row>
    <row r="647" spans="5:7" x14ac:dyDescent="0.2">
      <c r="E647" s="119"/>
      <c r="F647" s="119"/>
      <c r="G647" s="75"/>
    </row>
    <row r="648" spans="5:7" x14ac:dyDescent="0.2">
      <c r="E648" s="119"/>
      <c r="F648" s="119"/>
      <c r="G648" s="75"/>
    </row>
    <row r="649" spans="5:7" x14ac:dyDescent="0.2">
      <c r="E649" s="119"/>
      <c r="F649" s="119"/>
      <c r="G649" s="75"/>
    </row>
    <row r="650" spans="5:7" x14ac:dyDescent="0.2">
      <c r="E650" s="119"/>
      <c r="F650" s="119"/>
      <c r="G650" s="75"/>
    </row>
    <row r="651" spans="5:7" x14ac:dyDescent="0.2">
      <c r="E651" s="119"/>
      <c r="F651" s="119"/>
      <c r="G651" s="75"/>
    </row>
    <row r="652" spans="5:7" x14ac:dyDescent="0.2">
      <c r="E652" s="119"/>
      <c r="F652" s="119"/>
      <c r="G652" s="75"/>
    </row>
    <row r="653" spans="5:7" x14ac:dyDescent="0.2">
      <c r="E653" s="119"/>
      <c r="F653" s="119"/>
      <c r="G653" s="75"/>
    </row>
    <row r="654" spans="5:7" x14ac:dyDescent="0.2">
      <c r="E654" s="119"/>
      <c r="F654" s="119"/>
      <c r="G654" s="75"/>
    </row>
    <row r="655" spans="5:7" x14ac:dyDescent="0.2">
      <c r="E655" s="119"/>
      <c r="F655" s="119"/>
      <c r="G655" s="75"/>
    </row>
    <row r="656" spans="5:7" x14ac:dyDescent="0.2">
      <c r="E656" s="119"/>
      <c r="F656" s="119"/>
      <c r="G656" s="75"/>
    </row>
    <row r="657" spans="5:7" x14ac:dyDescent="0.2">
      <c r="E657" s="119"/>
      <c r="F657" s="119"/>
      <c r="G657" s="75"/>
    </row>
    <row r="658" spans="5:7" x14ac:dyDescent="0.2">
      <c r="E658" s="119"/>
      <c r="F658" s="119"/>
      <c r="G658" s="75"/>
    </row>
    <row r="659" spans="5:7" x14ac:dyDescent="0.2">
      <c r="E659" s="119"/>
      <c r="F659" s="119"/>
      <c r="G659" s="75"/>
    </row>
    <row r="660" spans="5:7" x14ac:dyDescent="0.2">
      <c r="E660" s="119"/>
      <c r="F660" s="119"/>
      <c r="G660" s="75"/>
    </row>
    <row r="661" spans="5:7" x14ac:dyDescent="0.2">
      <c r="E661" s="119"/>
      <c r="F661" s="119"/>
      <c r="G661" s="75"/>
    </row>
    <row r="662" spans="5:7" x14ac:dyDescent="0.2">
      <c r="E662" s="119"/>
      <c r="F662" s="119"/>
      <c r="G662" s="75"/>
    </row>
    <row r="663" spans="5:7" x14ac:dyDescent="0.2">
      <c r="E663" s="119"/>
      <c r="F663" s="119"/>
      <c r="G663" s="75"/>
    </row>
    <row r="664" spans="5:7" x14ac:dyDescent="0.2">
      <c r="E664" s="119"/>
      <c r="F664" s="119"/>
      <c r="G664" s="75"/>
    </row>
    <row r="665" spans="5:7" x14ac:dyDescent="0.2">
      <c r="E665" s="119"/>
      <c r="F665" s="119"/>
      <c r="G665" s="75"/>
    </row>
    <row r="666" spans="5:7" x14ac:dyDescent="0.2">
      <c r="E666" s="119"/>
      <c r="F666" s="119"/>
      <c r="G666" s="75"/>
    </row>
    <row r="667" spans="5:7" x14ac:dyDescent="0.2">
      <c r="E667" s="119"/>
      <c r="F667" s="119"/>
      <c r="G667" s="75"/>
    </row>
    <row r="668" spans="5:7" x14ac:dyDescent="0.2">
      <c r="E668" s="119"/>
      <c r="F668" s="119"/>
      <c r="G668" s="75"/>
    </row>
    <row r="669" spans="5:7" x14ac:dyDescent="0.2">
      <c r="E669" s="119"/>
      <c r="F669" s="119"/>
      <c r="G669" s="75"/>
    </row>
    <row r="670" spans="5:7" x14ac:dyDescent="0.2">
      <c r="E670" s="119"/>
      <c r="F670" s="119"/>
      <c r="G670" s="75"/>
    </row>
    <row r="671" spans="5:7" x14ac:dyDescent="0.2">
      <c r="E671" s="119"/>
      <c r="F671" s="119"/>
      <c r="G671" s="75"/>
    </row>
    <row r="672" spans="5:7" x14ac:dyDescent="0.2">
      <c r="E672" s="119"/>
      <c r="F672" s="119"/>
      <c r="G672" s="75"/>
    </row>
    <row r="673" spans="5:7" x14ac:dyDescent="0.2">
      <c r="E673" s="119"/>
      <c r="F673" s="119"/>
      <c r="G673" s="75"/>
    </row>
    <row r="674" spans="5:7" x14ac:dyDescent="0.2">
      <c r="E674" s="119"/>
      <c r="F674" s="119"/>
      <c r="G674" s="75"/>
    </row>
    <row r="675" spans="5:7" x14ac:dyDescent="0.2">
      <c r="E675" s="119"/>
      <c r="F675" s="119"/>
      <c r="G675" s="75"/>
    </row>
    <row r="676" spans="5:7" x14ac:dyDescent="0.2">
      <c r="E676" s="119"/>
      <c r="F676" s="119"/>
      <c r="G676" s="75"/>
    </row>
    <row r="677" spans="5:7" x14ac:dyDescent="0.2">
      <c r="E677" s="119"/>
      <c r="F677" s="119"/>
      <c r="G677" s="75"/>
    </row>
    <row r="678" spans="5:7" x14ac:dyDescent="0.2">
      <c r="E678" s="119"/>
      <c r="F678" s="119"/>
      <c r="G678" s="75"/>
    </row>
    <row r="679" spans="5:7" x14ac:dyDescent="0.2">
      <c r="E679" s="119"/>
      <c r="F679" s="119"/>
      <c r="G679" s="75"/>
    </row>
    <row r="680" spans="5:7" x14ac:dyDescent="0.2">
      <c r="E680" s="119"/>
      <c r="F680" s="119"/>
      <c r="G680" s="75"/>
    </row>
    <row r="681" spans="5:7" x14ac:dyDescent="0.2">
      <c r="E681" s="119"/>
      <c r="F681" s="119"/>
      <c r="G681" s="75"/>
    </row>
    <row r="682" spans="5:7" x14ac:dyDescent="0.2">
      <c r="E682" s="119"/>
      <c r="F682" s="119"/>
      <c r="G682" s="75"/>
    </row>
    <row r="683" spans="5:7" x14ac:dyDescent="0.2">
      <c r="E683" s="119"/>
      <c r="F683" s="119"/>
      <c r="G683" s="75"/>
    </row>
    <row r="684" spans="5:7" x14ac:dyDescent="0.2">
      <c r="E684" s="119"/>
      <c r="F684" s="119"/>
      <c r="G684" s="75"/>
    </row>
    <row r="685" spans="5:7" x14ac:dyDescent="0.2">
      <c r="E685" s="119"/>
      <c r="F685" s="119"/>
      <c r="G685" s="75"/>
    </row>
    <row r="686" spans="5:7" x14ac:dyDescent="0.2">
      <c r="E686" s="119"/>
      <c r="F686" s="119"/>
      <c r="G686" s="75"/>
    </row>
    <row r="687" spans="5:7" x14ac:dyDescent="0.2">
      <c r="E687" s="119"/>
      <c r="F687" s="119"/>
      <c r="G687" s="75"/>
    </row>
    <row r="688" spans="5:7" x14ac:dyDescent="0.2">
      <c r="E688" s="119"/>
      <c r="F688" s="119"/>
      <c r="G688" s="75"/>
    </row>
    <row r="689" spans="5:7" x14ac:dyDescent="0.2">
      <c r="E689" s="119"/>
      <c r="F689" s="119"/>
      <c r="G689" s="75"/>
    </row>
    <row r="690" spans="5:7" x14ac:dyDescent="0.2">
      <c r="E690" s="119"/>
      <c r="F690" s="119"/>
      <c r="G690" s="75"/>
    </row>
    <row r="691" spans="5:7" x14ac:dyDescent="0.2">
      <c r="E691" s="119"/>
      <c r="F691" s="119"/>
      <c r="G691" s="75"/>
    </row>
    <row r="692" spans="5:7" x14ac:dyDescent="0.2">
      <c r="E692" s="119"/>
      <c r="F692" s="119"/>
      <c r="G692" s="75"/>
    </row>
    <row r="693" spans="5:7" x14ac:dyDescent="0.2">
      <c r="E693" s="119"/>
      <c r="F693" s="119"/>
      <c r="G693" s="75"/>
    </row>
    <row r="694" spans="5:7" x14ac:dyDescent="0.2">
      <c r="E694" s="119"/>
      <c r="F694" s="119"/>
      <c r="G694" s="75"/>
    </row>
    <row r="695" spans="5:7" x14ac:dyDescent="0.2">
      <c r="E695" s="119"/>
      <c r="F695" s="119"/>
      <c r="G695" s="75"/>
    </row>
    <row r="696" spans="5:7" x14ac:dyDescent="0.2">
      <c r="E696" s="119"/>
      <c r="F696" s="119"/>
      <c r="G696" s="75"/>
    </row>
    <row r="697" spans="5:7" x14ac:dyDescent="0.2">
      <c r="E697" s="119"/>
      <c r="F697" s="119"/>
      <c r="G697" s="75"/>
    </row>
    <row r="698" spans="5:7" x14ac:dyDescent="0.2">
      <c r="E698" s="119"/>
      <c r="F698" s="119"/>
      <c r="G698" s="75"/>
    </row>
    <row r="699" spans="5:7" x14ac:dyDescent="0.2">
      <c r="E699" s="119"/>
      <c r="F699" s="119"/>
      <c r="G699" s="75"/>
    </row>
    <row r="700" spans="5:7" x14ac:dyDescent="0.2">
      <c r="E700" s="119"/>
      <c r="F700" s="119"/>
      <c r="G700" s="75"/>
    </row>
    <row r="701" spans="5:7" x14ac:dyDescent="0.2">
      <c r="E701" s="119"/>
      <c r="F701" s="119"/>
      <c r="G701" s="75"/>
    </row>
    <row r="702" spans="5:7" x14ac:dyDescent="0.2">
      <c r="E702" s="119"/>
      <c r="F702" s="119"/>
      <c r="G702" s="75"/>
    </row>
    <row r="703" spans="5:7" x14ac:dyDescent="0.2">
      <c r="E703" s="119"/>
      <c r="F703" s="119"/>
      <c r="G703" s="75"/>
    </row>
    <row r="704" spans="5:7" x14ac:dyDescent="0.2">
      <c r="E704" s="119"/>
      <c r="F704" s="119"/>
      <c r="G704" s="75"/>
    </row>
    <row r="705" spans="5:7" x14ac:dyDescent="0.2">
      <c r="E705" s="119"/>
      <c r="F705" s="119"/>
      <c r="G705" s="75"/>
    </row>
    <row r="706" spans="5:7" x14ac:dyDescent="0.2">
      <c r="E706" s="119"/>
      <c r="F706" s="119"/>
      <c r="G706" s="75"/>
    </row>
    <row r="707" spans="5:7" x14ac:dyDescent="0.2">
      <c r="E707" s="119"/>
      <c r="F707" s="119"/>
      <c r="G707" s="75"/>
    </row>
    <row r="708" spans="5:7" x14ac:dyDescent="0.2">
      <c r="E708" s="119"/>
      <c r="F708" s="119"/>
      <c r="G708" s="75"/>
    </row>
    <row r="709" spans="5:7" x14ac:dyDescent="0.2">
      <c r="E709" s="119"/>
      <c r="F709" s="119"/>
      <c r="G709" s="75"/>
    </row>
    <row r="710" spans="5:7" x14ac:dyDescent="0.2">
      <c r="E710" s="119"/>
      <c r="F710" s="119"/>
      <c r="G710" s="75"/>
    </row>
    <row r="711" spans="5:7" x14ac:dyDescent="0.2">
      <c r="E711" s="119"/>
      <c r="F711" s="119"/>
      <c r="G711" s="75"/>
    </row>
    <row r="712" spans="5:7" x14ac:dyDescent="0.2">
      <c r="E712" s="119"/>
      <c r="F712" s="119"/>
      <c r="G712" s="75"/>
    </row>
    <row r="713" spans="5:7" x14ac:dyDescent="0.2">
      <c r="E713" s="119"/>
      <c r="F713" s="119"/>
      <c r="G713" s="75"/>
    </row>
    <row r="714" spans="5:7" x14ac:dyDescent="0.2">
      <c r="E714" s="119"/>
      <c r="F714" s="119"/>
      <c r="G714" s="75"/>
    </row>
    <row r="715" spans="5:7" x14ac:dyDescent="0.2">
      <c r="E715" s="119"/>
      <c r="F715" s="119"/>
      <c r="G715" s="75"/>
    </row>
    <row r="716" spans="5:7" x14ac:dyDescent="0.2">
      <c r="E716" s="119"/>
      <c r="F716" s="119"/>
      <c r="G716" s="75"/>
    </row>
    <row r="717" spans="5:7" x14ac:dyDescent="0.2">
      <c r="E717" s="119"/>
      <c r="F717" s="119"/>
      <c r="G717" s="75"/>
    </row>
    <row r="718" spans="5:7" x14ac:dyDescent="0.2">
      <c r="E718" s="119"/>
      <c r="F718" s="119"/>
      <c r="G718" s="75"/>
    </row>
    <row r="719" spans="5:7" x14ac:dyDescent="0.2">
      <c r="E719" s="119"/>
      <c r="F719" s="119"/>
      <c r="G719" s="75"/>
    </row>
    <row r="720" spans="5:7" x14ac:dyDescent="0.2">
      <c r="E720" s="119"/>
      <c r="F720" s="119"/>
      <c r="G720" s="75"/>
    </row>
    <row r="721" spans="5:7" x14ac:dyDescent="0.2">
      <c r="E721" s="119"/>
      <c r="F721" s="119"/>
      <c r="G721" s="75"/>
    </row>
    <row r="722" spans="5:7" x14ac:dyDescent="0.2">
      <c r="E722" s="119"/>
      <c r="F722" s="119"/>
      <c r="G722" s="75"/>
    </row>
    <row r="723" spans="5:7" x14ac:dyDescent="0.2">
      <c r="E723" s="119"/>
      <c r="F723" s="119"/>
      <c r="G723" s="75"/>
    </row>
    <row r="724" spans="5:7" x14ac:dyDescent="0.2">
      <c r="E724" s="119"/>
      <c r="F724" s="119"/>
      <c r="G724" s="75"/>
    </row>
    <row r="725" spans="5:7" x14ac:dyDescent="0.2">
      <c r="E725" s="119"/>
      <c r="F725" s="119"/>
      <c r="G725" s="75"/>
    </row>
    <row r="726" spans="5:7" x14ac:dyDescent="0.2">
      <c r="E726" s="119"/>
      <c r="F726" s="119"/>
      <c r="G726" s="75"/>
    </row>
    <row r="727" spans="5:7" x14ac:dyDescent="0.2">
      <c r="E727" s="119"/>
      <c r="F727" s="119"/>
      <c r="G727" s="75"/>
    </row>
    <row r="728" spans="5:7" x14ac:dyDescent="0.2">
      <c r="E728" s="119"/>
      <c r="F728" s="119"/>
      <c r="G728" s="75"/>
    </row>
    <row r="729" spans="5:7" x14ac:dyDescent="0.2">
      <c r="E729" s="119"/>
      <c r="F729" s="119"/>
      <c r="G729" s="75"/>
    </row>
    <row r="730" spans="5:7" x14ac:dyDescent="0.2">
      <c r="E730" s="119"/>
      <c r="F730" s="119"/>
      <c r="G730" s="75"/>
    </row>
    <row r="731" spans="5:7" x14ac:dyDescent="0.2">
      <c r="E731" s="119"/>
      <c r="F731" s="119"/>
      <c r="G731" s="75"/>
    </row>
    <row r="732" spans="5:7" x14ac:dyDescent="0.2">
      <c r="E732" s="119"/>
      <c r="F732" s="119"/>
      <c r="G732" s="75"/>
    </row>
    <row r="733" spans="5:7" x14ac:dyDescent="0.2">
      <c r="E733" s="119"/>
      <c r="F733" s="119"/>
      <c r="G733" s="75"/>
    </row>
    <row r="734" spans="5:7" x14ac:dyDescent="0.2">
      <c r="E734" s="119"/>
      <c r="F734" s="119"/>
      <c r="G734" s="75"/>
    </row>
    <row r="735" spans="5:7" x14ac:dyDescent="0.2">
      <c r="E735" s="119"/>
      <c r="F735" s="119"/>
      <c r="G735" s="75"/>
    </row>
    <row r="736" spans="5:7" x14ac:dyDescent="0.2">
      <c r="E736" s="119"/>
      <c r="F736" s="119"/>
      <c r="G736" s="75"/>
    </row>
    <row r="737" spans="5:7" x14ac:dyDescent="0.2">
      <c r="E737" s="119"/>
      <c r="F737" s="119"/>
      <c r="G737" s="75"/>
    </row>
    <row r="738" spans="5:7" x14ac:dyDescent="0.2">
      <c r="E738" s="119"/>
      <c r="F738" s="119"/>
      <c r="G738" s="75"/>
    </row>
    <row r="739" spans="5:7" x14ac:dyDescent="0.2">
      <c r="E739" s="119"/>
      <c r="F739" s="119"/>
      <c r="G739" s="75"/>
    </row>
    <row r="740" spans="5:7" x14ac:dyDescent="0.2">
      <c r="E740" s="119"/>
      <c r="F740" s="119"/>
      <c r="G740" s="75"/>
    </row>
    <row r="741" spans="5:7" x14ac:dyDescent="0.2">
      <c r="E741" s="119"/>
      <c r="F741" s="119"/>
      <c r="G741" s="75"/>
    </row>
    <row r="742" spans="5:7" x14ac:dyDescent="0.2">
      <c r="E742" s="119"/>
      <c r="F742" s="119"/>
      <c r="G742" s="75"/>
    </row>
    <row r="743" spans="5:7" x14ac:dyDescent="0.2">
      <c r="E743" s="119"/>
      <c r="F743" s="119"/>
      <c r="G743" s="75"/>
    </row>
    <row r="744" spans="5:7" x14ac:dyDescent="0.2">
      <c r="E744" s="119"/>
      <c r="F744" s="119"/>
      <c r="G744" s="75"/>
    </row>
    <row r="745" spans="5:7" x14ac:dyDescent="0.2">
      <c r="E745" s="119"/>
      <c r="F745" s="119"/>
      <c r="G745" s="75"/>
    </row>
    <row r="746" spans="5:7" x14ac:dyDescent="0.2">
      <c r="E746" s="119"/>
      <c r="F746" s="119"/>
      <c r="G746" s="75"/>
    </row>
    <row r="747" spans="5:7" x14ac:dyDescent="0.2">
      <c r="E747" s="119"/>
      <c r="F747" s="119"/>
      <c r="G747" s="75"/>
    </row>
    <row r="748" spans="5:7" x14ac:dyDescent="0.2">
      <c r="E748" s="119"/>
      <c r="F748" s="119"/>
      <c r="G748" s="75"/>
    </row>
    <row r="749" spans="5:7" x14ac:dyDescent="0.2">
      <c r="E749" s="119"/>
      <c r="F749" s="119"/>
      <c r="G749" s="75"/>
    </row>
    <row r="750" spans="5:7" x14ac:dyDescent="0.2">
      <c r="E750" s="119"/>
      <c r="F750" s="119"/>
      <c r="G750" s="75"/>
    </row>
    <row r="751" spans="5:7" x14ac:dyDescent="0.2">
      <c r="E751" s="119"/>
      <c r="F751" s="119"/>
      <c r="G751" s="75"/>
    </row>
    <row r="752" spans="5:7" x14ac:dyDescent="0.2">
      <c r="E752" s="119"/>
      <c r="F752" s="119"/>
      <c r="G752" s="75"/>
    </row>
    <row r="753" spans="5:7" x14ac:dyDescent="0.2">
      <c r="E753" s="119"/>
      <c r="F753" s="119"/>
      <c r="G753" s="75"/>
    </row>
    <row r="754" spans="5:7" x14ac:dyDescent="0.2">
      <c r="E754" s="119"/>
      <c r="F754" s="119"/>
      <c r="G754" s="75"/>
    </row>
    <row r="755" spans="5:7" x14ac:dyDescent="0.2">
      <c r="E755" s="119"/>
      <c r="F755" s="119"/>
      <c r="G755" s="75"/>
    </row>
    <row r="756" spans="5:7" x14ac:dyDescent="0.2">
      <c r="E756" s="119"/>
      <c r="F756" s="119"/>
      <c r="G756" s="75"/>
    </row>
    <row r="757" spans="5:7" x14ac:dyDescent="0.2">
      <c r="E757" s="119"/>
      <c r="F757" s="119"/>
      <c r="G757" s="75"/>
    </row>
    <row r="758" spans="5:7" x14ac:dyDescent="0.2">
      <c r="E758" s="119"/>
      <c r="F758" s="119"/>
      <c r="G758" s="75"/>
    </row>
    <row r="759" spans="5:7" x14ac:dyDescent="0.2">
      <c r="E759" s="119"/>
      <c r="F759" s="119"/>
      <c r="G759" s="75"/>
    </row>
    <row r="760" spans="5:7" x14ac:dyDescent="0.2">
      <c r="E760" s="119"/>
      <c r="F760" s="119"/>
      <c r="G760" s="75"/>
    </row>
    <row r="761" spans="5:7" x14ac:dyDescent="0.2">
      <c r="E761" s="119"/>
      <c r="F761" s="119"/>
      <c r="G761" s="75"/>
    </row>
    <row r="762" spans="5:7" x14ac:dyDescent="0.2">
      <c r="E762" s="119"/>
      <c r="F762" s="119"/>
      <c r="G762" s="75"/>
    </row>
    <row r="763" spans="5:7" x14ac:dyDescent="0.2">
      <c r="E763" s="119"/>
      <c r="F763" s="119"/>
      <c r="G763" s="75"/>
    </row>
    <row r="764" spans="5:7" x14ac:dyDescent="0.2">
      <c r="E764" s="119"/>
      <c r="F764" s="119"/>
      <c r="G764" s="75"/>
    </row>
    <row r="765" spans="5:7" x14ac:dyDescent="0.2">
      <c r="E765" s="119"/>
      <c r="F765" s="119"/>
      <c r="G765" s="75"/>
    </row>
    <row r="766" spans="5:7" x14ac:dyDescent="0.2">
      <c r="E766" s="119"/>
      <c r="F766" s="119"/>
      <c r="G766" s="75"/>
    </row>
    <row r="767" spans="5:7" x14ac:dyDescent="0.2">
      <c r="E767" s="119"/>
      <c r="F767" s="119"/>
      <c r="G767" s="75"/>
    </row>
    <row r="768" spans="5:7" x14ac:dyDescent="0.2">
      <c r="E768" s="119"/>
      <c r="F768" s="119"/>
      <c r="G768" s="75"/>
    </row>
    <row r="769" spans="5:7" x14ac:dyDescent="0.2">
      <c r="E769" s="119"/>
      <c r="F769" s="119"/>
      <c r="G769" s="75"/>
    </row>
    <row r="770" spans="5:7" x14ac:dyDescent="0.2">
      <c r="E770" s="119"/>
      <c r="F770" s="119"/>
      <c r="G770" s="75"/>
    </row>
    <row r="771" spans="5:7" x14ac:dyDescent="0.2">
      <c r="E771" s="119"/>
      <c r="F771" s="119"/>
      <c r="G771" s="75"/>
    </row>
    <row r="772" spans="5:7" x14ac:dyDescent="0.2">
      <c r="E772" s="119"/>
      <c r="F772" s="119"/>
      <c r="G772" s="75"/>
    </row>
    <row r="773" spans="5:7" x14ac:dyDescent="0.2">
      <c r="E773" s="119"/>
      <c r="F773" s="119"/>
      <c r="G773" s="75"/>
    </row>
    <row r="774" spans="5:7" x14ac:dyDescent="0.2">
      <c r="E774" s="119"/>
      <c r="F774" s="119"/>
      <c r="G774" s="75"/>
    </row>
    <row r="775" spans="5:7" x14ac:dyDescent="0.2">
      <c r="E775" s="119"/>
      <c r="F775" s="119"/>
      <c r="G775" s="75"/>
    </row>
    <row r="776" spans="5:7" x14ac:dyDescent="0.2">
      <c r="E776" s="119"/>
      <c r="F776" s="119"/>
      <c r="G776" s="75"/>
    </row>
    <row r="777" spans="5:7" x14ac:dyDescent="0.2">
      <c r="E777" s="119"/>
      <c r="F777" s="119"/>
      <c r="G777" s="75"/>
    </row>
    <row r="778" spans="5:7" x14ac:dyDescent="0.2">
      <c r="E778" s="119"/>
      <c r="F778" s="119"/>
      <c r="G778" s="75"/>
    </row>
    <row r="779" spans="5:7" x14ac:dyDescent="0.2">
      <c r="E779" s="119"/>
      <c r="F779" s="119"/>
      <c r="G779" s="75"/>
    </row>
    <row r="780" spans="5:7" x14ac:dyDescent="0.2">
      <c r="E780" s="119"/>
      <c r="F780" s="119"/>
      <c r="G780" s="75"/>
    </row>
    <row r="781" spans="5:7" x14ac:dyDescent="0.2">
      <c r="E781" s="119"/>
      <c r="F781" s="119"/>
      <c r="G781" s="75"/>
    </row>
    <row r="782" spans="5:7" x14ac:dyDescent="0.2">
      <c r="E782" s="119"/>
      <c r="F782" s="119"/>
      <c r="G782" s="75"/>
    </row>
    <row r="783" spans="5:7" x14ac:dyDescent="0.2">
      <c r="E783" s="119"/>
      <c r="F783" s="119"/>
      <c r="G783" s="75"/>
    </row>
    <row r="784" spans="5:7" x14ac:dyDescent="0.2">
      <c r="E784" s="119"/>
      <c r="F784" s="119"/>
      <c r="G784" s="75"/>
    </row>
    <row r="785" spans="5:7" x14ac:dyDescent="0.2">
      <c r="E785" s="119"/>
      <c r="F785" s="119"/>
      <c r="G785" s="75"/>
    </row>
    <row r="786" spans="5:7" x14ac:dyDescent="0.2">
      <c r="E786" s="119"/>
      <c r="F786" s="119"/>
      <c r="G786" s="75"/>
    </row>
    <row r="787" spans="5:7" x14ac:dyDescent="0.2">
      <c r="E787" s="119"/>
      <c r="F787" s="119"/>
      <c r="G787" s="75"/>
    </row>
    <row r="788" spans="5:7" x14ac:dyDescent="0.2">
      <c r="E788" s="119"/>
      <c r="F788" s="119"/>
      <c r="G788" s="75"/>
    </row>
    <row r="789" spans="5:7" x14ac:dyDescent="0.2">
      <c r="E789" s="119"/>
      <c r="F789" s="119"/>
      <c r="G789" s="75"/>
    </row>
    <row r="790" spans="5:7" x14ac:dyDescent="0.2">
      <c r="E790" s="119"/>
      <c r="F790" s="119"/>
      <c r="G790" s="75"/>
    </row>
    <row r="791" spans="5:7" x14ac:dyDescent="0.2">
      <c r="E791" s="119"/>
      <c r="F791" s="119"/>
      <c r="G791" s="75"/>
    </row>
    <row r="792" spans="5:7" x14ac:dyDescent="0.2">
      <c r="E792" s="119"/>
      <c r="F792" s="119"/>
      <c r="G792" s="75"/>
    </row>
    <row r="793" spans="5:7" x14ac:dyDescent="0.2">
      <c r="E793" s="119"/>
      <c r="F793" s="119"/>
      <c r="G793" s="75"/>
    </row>
    <row r="794" spans="5:7" x14ac:dyDescent="0.2">
      <c r="E794" s="119"/>
      <c r="F794" s="119"/>
      <c r="G794" s="75"/>
    </row>
    <row r="795" spans="5:7" x14ac:dyDescent="0.2">
      <c r="E795" s="119"/>
      <c r="F795" s="119"/>
      <c r="G795" s="75"/>
    </row>
    <row r="796" spans="5:7" x14ac:dyDescent="0.2">
      <c r="E796" s="119"/>
      <c r="F796" s="119"/>
      <c r="G796" s="75"/>
    </row>
    <row r="797" spans="5:7" x14ac:dyDescent="0.2">
      <c r="E797" s="119"/>
      <c r="F797" s="119"/>
      <c r="G797" s="75"/>
    </row>
    <row r="798" spans="5:7" x14ac:dyDescent="0.2">
      <c r="E798" s="119"/>
      <c r="F798" s="119"/>
      <c r="G798" s="75"/>
    </row>
    <row r="799" spans="5:7" x14ac:dyDescent="0.2">
      <c r="E799" s="119"/>
      <c r="F799" s="119"/>
      <c r="G799" s="75"/>
    </row>
    <row r="800" spans="5:7" x14ac:dyDescent="0.2">
      <c r="E800" s="119"/>
      <c r="F800" s="119"/>
      <c r="G800" s="75"/>
    </row>
    <row r="801" spans="5:7" x14ac:dyDescent="0.2">
      <c r="E801" s="119"/>
      <c r="F801" s="119"/>
      <c r="G801" s="75"/>
    </row>
    <row r="802" spans="5:7" x14ac:dyDescent="0.2">
      <c r="E802" s="119"/>
      <c r="F802" s="119"/>
      <c r="G802" s="75"/>
    </row>
    <row r="803" spans="5:7" x14ac:dyDescent="0.2">
      <c r="E803" s="119"/>
      <c r="F803" s="119"/>
      <c r="G803" s="75"/>
    </row>
    <row r="804" spans="5:7" x14ac:dyDescent="0.2">
      <c r="E804" s="119"/>
      <c r="F804" s="119"/>
      <c r="G804" s="75"/>
    </row>
    <row r="805" spans="5:7" x14ac:dyDescent="0.2">
      <c r="E805" s="119"/>
      <c r="F805" s="119"/>
      <c r="G805" s="75"/>
    </row>
    <row r="806" spans="5:7" x14ac:dyDescent="0.2">
      <c r="E806" s="119"/>
      <c r="F806" s="119"/>
      <c r="G806" s="75"/>
    </row>
    <row r="807" spans="5:7" x14ac:dyDescent="0.2">
      <c r="E807" s="119"/>
      <c r="F807" s="119"/>
      <c r="G807" s="75"/>
    </row>
    <row r="808" spans="5:7" x14ac:dyDescent="0.2">
      <c r="E808" s="119"/>
      <c r="F808" s="119"/>
      <c r="G808" s="75"/>
    </row>
    <row r="809" spans="5:7" x14ac:dyDescent="0.2">
      <c r="E809" s="119"/>
      <c r="F809" s="119"/>
      <c r="G809" s="75"/>
    </row>
    <row r="810" spans="5:7" x14ac:dyDescent="0.2">
      <c r="E810" s="119"/>
      <c r="F810" s="119"/>
      <c r="G810" s="75"/>
    </row>
    <row r="811" spans="5:7" x14ac:dyDescent="0.2">
      <c r="E811" s="119"/>
      <c r="F811" s="119"/>
      <c r="G811" s="75"/>
    </row>
    <row r="812" spans="5:7" x14ac:dyDescent="0.2">
      <c r="E812" s="119"/>
      <c r="F812" s="119"/>
      <c r="G812" s="75"/>
    </row>
    <row r="813" spans="5:7" x14ac:dyDescent="0.2">
      <c r="E813" s="119"/>
      <c r="F813" s="119"/>
      <c r="G813" s="75"/>
    </row>
    <row r="814" spans="5:7" x14ac:dyDescent="0.2">
      <c r="E814" s="119"/>
      <c r="F814" s="119"/>
      <c r="G814" s="75"/>
    </row>
    <row r="815" spans="5:7" x14ac:dyDescent="0.2">
      <c r="E815" s="119"/>
      <c r="F815" s="119"/>
      <c r="G815" s="75"/>
    </row>
    <row r="816" spans="5:7" x14ac:dyDescent="0.2">
      <c r="E816" s="119"/>
      <c r="F816" s="119"/>
      <c r="G816" s="75"/>
    </row>
    <row r="817" spans="5:7" x14ac:dyDescent="0.2">
      <c r="E817" s="119"/>
      <c r="F817" s="119"/>
      <c r="G817" s="75"/>
    </row>
    <row r="818" spans="5:7" x14ac:dyDescent="0.2">
      <c r="E818" s="119"/>
      <c r="F818" s="119"/>
      <c r="G818" s="75"/>
    </row>
    <row r="819" spans="5:7" x14ac:dyDescent="0.2">
      <c r="E819" s="119"/>
      <c r="F819" s="119"/>
      <c r="G819" s="75"/>
    </row>
  </sheetData>
  <printOptions horizontalCentered="1"/>
  <pageMargins left="0.31496062992125984" right="0.31496062992125984" top="0.74803149606299213" bottom="0.35433070866141736" header="0.31496062992125984" footer="0.31496062992125984"/>
  <pageSetup paperSize="9" scale="70" firstPageNumber="48" fitToHeight="6" orientation="portrait" useFirstPageNumber="1" r:id="rId1"/>
  <headerFooter>
    <oddHeader xml:space="preserve">&amp;L&amp;"Arial,Bold"&amp;9TRANSNET No TNPA/2022/04/0339/RFP
PORT VIEW ROAD UPGRADE
PRELIMINARY ESTIMATE OF COST&amp;R&amp;9SECTION &amp;A
</oddHeader>
    <oddFooter xml:space="preserve">&amp;R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sheetPr>
  <dimension ref="A1:G934"/>
  <sheetViews>
    <sheetView showZeros="0" view="pageLayout" zoomScaleNormal="100" zoomScaleSheetLayoutView="100" workbookViewId="0">
      <selection activeCell="F6" sqref="F6"/>
    </sheetView>
  </sheetViews>
  <sheetFormatPr defaultColWidth="9.140625" defaultRowHeight="12.75" x14ac:dyDescent="0.2"/>
  <cols>
    <col min="1" max="1" width="9.7109375" style="59" customWidth="1"/>
    <col min="2" max="2" width="57.7109375" style="48" customWidth="1"/>
    <col min="3" max="3" width="9.7109375" style="99" customWidth="1"/>
    <col min="4" max="4" width="13.7109375" style="82" customWidth="1"/>
    <col min="5" max="5" width="13.7109375" style="118" hidden="1" customWidth="1"/>
    <col min="6" max="6" width="13.7109375" style="118" customWidth="1"/>
    <col min="7" max="7" width="13.7109375" style="100" customWidth="1"/>
    <col min="8" max="16384" width="9.140625" style="34"/>
  </cols>
  <sheetData>
    <row r="1" spans="1:7" s="5" customFormat="1" x14ac:dyDescent="0.2">
      <c r="A1" s="1" t="s">
        <v>44</v>
      </c>
      <c r="B1" s="2" t="s">
        <v>45</v>
      </c>
      <c r="C1" s="1" t="s">
        <v>46</v>
      </c>
      <c r="D1" s="3" t="s">
        <v>47</v>
      </c>
      <c r="E1" s="24" t="s">
        <v>48</v>
      </c>
      <c r="F1" s="24" t="s">
        <v>48</v>
      </c>
      <c r="G1" s="4" t="s">
        <v>49</v>
      </c>
    </row>
    <row r="2" spans="1:7" s="5" customFormat="1" x14ac:dyDescent="0.2">
      <c r="A2" s="6" t="s">
        <v>32</v>
      </c>
      <c r="B2" s="7"/>
      <c r="C2" s="6"/>
      <c r="D2" s="8"/>
      <c r="E2" s="25"/>
      <c r="F2" s="25"/>
      <c r="G2" s="29"/>
    </row>
    <row r="3" spans="1:7" x14ac:dyDescent="0.2">
      <c r="A3" s="32"/>
      <c r="B3" s="33"/>
      <c r="C3" s="35"/>
      <c r="D3" s="111"/>
      <c r="E3" s="214"/>
      <c r="F3" s="214"/>
      <c r="G3" s="149"/>
    </row>
    <row r="4" spans="1:7" x14ac:dyDescent="0.2">
      <c r="A4" s="9">
        <v>1700</v>
      </c>
      <c r="B4" s="10" t="s">
        <v>63</v>
      </c>
      <c r="C4" s="114"/>
      <c r="D4" s="150"/>
      <c r="E4" s="115">
        <v>0</v>
      </c>
      <c r="F4" s="115"/>
      <c r="G4" s="79"/>
    </row>
    <row r="5" spans="1:7" x14ac:dyDescent="0.2">
      <c r="A5" s="32"/>
      <c r="B5" s="33"/>
      <c r="C5" s="114"/>
      <c r="D5" s="150"/>
      <c r="E5" s="115"/>
      <c r="F5" s="115"/>
      <c r="G5" s="79"/>
    </row>
    <row r="6" spans="1:7" s="83" customFormat="1" x14ac:dyDescent="0.2">
      <c r="A6" s="32" t="s">
        <v>115</v>
      </c>
      <c r="B6" s="33" t="s">
        <v>64</v>
      </c>
      <c r="C6" s="36" t="s">
        <v>65</v>
      </c>
      <c r="D6" s="36">
        <v>0.7</v>
      </c>
      <c r="E6" s="212">
        <v>7500</v>
      </c>
      <c r="F6" s="322"/>
      <c r="G6" s="238"/>
    </row>
    <row r="7" spans="1:7" s="83" customFormat="1" x14ac:dyDescent="0.2">
      <c r="A7" s="32"/>
      <c r="B7" s="33"/>
      <c r="C7" s="36"/>
      <c r="D7" s="36"/>
      <c r="E7" s="212"/>
      <c r="F7" s="212"/>
      <c r="G7" s="239"/>
    </row>
    <row r="8" spans="1:7" s="83" customFormat="1" x14ac:dyDescent="0.2">
      <c r="A8" s="32"/>
      <c r="B8" s="33"/>
      <c r="C8" s="36"/>
      <c r="D8" s="89"/>
      <c r="E8" s="212"/>
      <c r="F8" s="212"/>
      <c r="G8" s="238">
        <f>IF(E8=" "," ",D8*E8)</f>
        <v>0</v>
      </c>
    </row>
    <row r="9" spans="1:7" s="83" customFormat="1" x14ac:dyDescent="0.2">
      <c r="A9" s="32"/>
      <c r="B9" s="33"/>
      <c r="C9" s="36"/>
      <c r="D9" s="36"/>
      <c r="E9" s="212"/>
      <c r="F9" s="212"/>
      <c r="G9" s="239"/>
    </row>
    <row r="10" spans="1:7" s="83" customFormat="1" x14ac:dyDescent="0.2">
      <c r="A10" s="32"/>
      <c r="B10" s="33"/>
      <c r="C10" s="36"/>
      <c r="D10" s="36"/>
      <c r="E10" s="212"/>
      <c r="F10" s="212"/>
      <c r="G10" s="239"/>
    </row>
    <row r="11" spans="1:7" s="83" customFormat="1" x14ac:dyDescent="0.2">
      <c r="A11" s="32"/>
      <c r="B11" s="33"/>
      <c r="C11" s="36"/>
      <c r="D11" s="36"/>
      <c r="E11" s="212"/>
      <c r="F11" s="212"/>
      <c r="G11" s="239"/>
    </row>
    <row r="12" spans="1:7" s="83" customFormat="1" x14ac:dyDescent="0.2">
      <c r="A12" s="32"/>
      <c r="B12" s="33"/>
      <c r="C12" s="36"/>
      <c r="D12" s="36"/>
      <c r="E12" s="212"/>
      <c r="F12" s="212"/>
      <c r="G12" s="238">
        <f>IF(E12=" "," ",D12*E12)</f>
        <v>0</v>
      </c>
    </row>
    <row r="13" spans="1:7" s="83" customFormat="1" x14ac:dyDescent="0.2">
      <c r="A13" s="32"/>
      <c r="B13" s="33"/>
      <c r="C13" s="36"/>
      <c r="D13" s="36"/>
      <c r="E13" s="212"/>
      <c r="F13" s="212"/>
      <c r="G13" s="239"/>
    </row>
    <row r="14" spans="1:7" s="83" customFormat="1" x14ac:dyDescent="0.2">
      <c r="A14" s="32"/>
      <c r="B14" s="33"/>
      <c r="C14" s="36"/>
      <c r="D14" s="35"/>
      <c r="E14" s="212"/>
      <c r="F14" s="212"/>
      <c r="G14" s="238">
        <f>IF(E14=" "," ",D14*E14)</f>
        <v>0</v>
      </c>
    </row>
    <row r="15" spans="1:7" s="83" customFormat="1" x14ac:dyDescent="0.2">
      <c r="A15" s="32"/>
      <c r="B15" s="33"/>
      <c r="C15" s="36"/>
      <c r="D15" s="35"/>
      <c r="E15" s="212"/>
      <c r="F15" s="212"/>
      <c r="G15" s="79"/>
    </row>
    <row r="16" spans="1:7" x14ac:dyDescent="0.2">
      <c r="A16" s="32"/>
      <c r="B16" s="33"/>
      <c r="C16" s="36"/>
      <c r="D16" s="97"/>
      <c r="E16" s="212"/>
      <c r="F16" s="212"/>
      <c r="G16" s="38"/>
    </row>
    <row r="17" spans="1:7" x14ac:dyDescent="0.2">
      <c r="A17" s="32"/>
      <c r="B17" s="33"/>
      <c r="C17" s="36"/>
      <c r="D17" s="97"/>
      <c r="E17" s="212"/>
      <c r="F17" s="212"/>
      <c r="G17" s="38"/>
    </row>
    <row r="18" spans="1:7" x14ac:dyDescent="0.2">
      <c r="A18" s="32"/>
      <c r="B18" s="33"/>
      <c r="C18" s="36"/>
      <c r="D18" s="97"/>
      <c r="E18" s="212"/>
      <c r="F18" s="212"/>
      <c r="G18" s="38"/>
    </row>
    <row r="19" spans="1:7" x14ac:dyDescent="0.2">
      <c r="A19" s="32"/>
      <c r="B19" s="33"/>
      <c r="C19" s="36"/>
      <c r="D19" s="97"/>
      <c r="E19" s="212"/>
      <c r="F19" s="212"/>
      <c r="G19" s="162"/>
    </row>
    <row r="20" spans="1:7" x14ac:dyDescent="0.2">
      <c r="A20" s="32"/>
      <c r="B20" s="33"/>
      <c r="C20" s="36"/>
      <c r="D20" s="97"/>
      <c r="E20" s="212"/>
      <c r="F20" s="212"/>
      <c r="G20" s="38"/>
    </row>
    <row r="21" spans="1:7" x14ac:dyDescent="0.2">
      <c r="A21" s="32"/>
      <c r="B21" s="33"/>
      <c r="C21" s="36"/>
      <c r="D21" s="111"/>
      <c r="E21" s="212"/>
      <c r="F21" s="212"/>
      <c r="G21" s="162"/>
    </row>
    <row r="22" spans="1:7" x14ac:dyDescent="0.2">
      <c r="A22" s="32"/>
      <c r="B22" s="33"/>
      <c r="C22" s="36"/>
      <c r="D22" s="111"/>
      <c r="E22" s="212"/>
      <c r="F22" s="212"/>
      <c r="G22" s="79"/>
    </row>
    <row r="23" spans="1:7" x14ac:dyDescent="0.2">
      <c r="A23" s="32"/>
      <c r="B23" s="33"/>
      <c r="C23" s="36"/>
      <c r="D23" s="111"/>
      <c r="E23" s="212"/>
      <c r="F23" s="212"/>
      <c r="G23" s="79"/>
    </row>
    <row r="24" spans="1:7" x14ac:dyDescent="0.2">
      <c r="A24" s="32"/>
      <c r="B24" s="33"/>
      <c r="C24" s="36"/>
      <c r="D24" s="111"/>
      <c r="E24" s="212"/>
      <c r="F24" s="212"/>
      <c r="G24" s="79"/>
    </row>
    <row r="25" spans="1:7" x14ac:dyDescent="0.2">
      <c r="A25" s="32"/>
      <c r="B25" s="33"/>
      <c r="C25" s="35"/>
      <c r="D25" s="111"/>
      <c r="E25" s="212"/>
      <c r="F25" s="212"/>
      <c r="G25" s="162"/>
    </row>
    <row r="26" spans="1:7" x14ac:dyDescent="0.2">
      <c r="A26" s="32"/>
      <c r="B26" s="33"/>
      <c r="C26" s="36"/>
      <c r="D26" s="97"/>
      <c r="E26" s="212"/>
      <c r="F26" s="212"/>
      <c r="G26" s="38"/>
    </row>
    <row r="27" spans="1:7" x14ac:dyDescent="0.2">
      <c r="A27" s="32"/>
      <c r="B27" s="33"/>
      <c r="C27" s="36"/>
      <c r="D27" s="97"/>
      <c r="E27" s="212"/>
      <c r="F27" s="212"/>
      <c r="G27" s="38"/>
    </row>
    <row r="28" spans="1:7" x14ac:dyDescent="0.2">
      <c r="A28" s="32"/>
      <c r="B28" s="33"/>
      <c r="C28" s="36"/>
      <c r="D28" s="97"/>
      <c r="E28" s="212"/>
      <c r="F28" s="212"/>
      <c r="G28" s="38"/>
    </row>
    <row r="29" spans="1:7" x14ac:dyDescent="0.2">
      <c r="A29" s="32"/>
      <c r="B29" s="33"/>
      <c r="C29" s="36"/>
      <c r="D29" s="97"/>
      <c r="E29" s="212"/>
      <c r="F29" s="212"/>
      <c r="G29" s="162"/>
    </row>
    <row r="30" spans="1:7" x14ac:dyDescent="0.2">
      <c r="A30" s="32"/>
      <c r="B30" s="33"/>
      <c r="C30" s="36"/>
      <c r="D30" s="97"/>
      <c r="E30" s="212"/>
      <c r="F30" s="212"/>
      <c r="G30" s="38"/>
    </row>
    <row r="31" spans="1:7" x14ac:dyDescent="0.2">
      <c r="A31" s="32"/>
      <c r="B31" s="33"/>
      <c r="C31" s="36"/>
      <c r="D31" s="97"/>
      <c r="E31" s="212"/>
      <c r="F31" s="212"/>
      <c r="G31" s="162"/>
    </row>
    <row r="32" spans="1:7" x14ac:dyDescent="0.2">
      <c r="A32" s="32"/>
      <c r="B32" s="33"/>
      <c r="C32" s="36"/>
      <c r="D32" s="97"/>
      <c r="E32" s="212"/>
      <c r="F32" s="212"/>
      <c r="G32" s="38"/>
    </row>
    <row r="33" spans="1:7" x14ac:dyDescent="0.2">
      <c r="A33" s="32"/>
      <c r="B33" s="33"/>
      <c r="C33" s="36"/>
      <c r="D33" s="97"/>
      <c r="E33" s="212"/>
      <c r="F33" s="212"/>
      <c r="G33" s="162"/>
    </row>
    <row r="34" spans="1:7" x14ac:dyDescent="0.2">
      <c r="A34" s="32"/>
      <c r="B34" s="33"/>
      <c r="C34" s="36"/>
      <c r="D34" s="97"/>
      <c r="E34" s="212"/>
      <c r="F34" s="212"/>
      <c r="G34" s="38"/>
    </row>
    <row r="35" spans="1:7" x14ac:dyDescent="0.2">
      <c r="A35" s="32"/>
      <c r="B35" s="33"/>
      <c r="C35" s="36"/>
      <c r="D35" s="97"/>
      <c r="E35" s="212"/>
      <c r="F35" s="212"/>
      <c r="G35" s="38"/>
    </row>
    <row r="36" spans="1:7" x14ac:dyDescent="0.2">
      <c r="A36" s="32"/>
      <c r="B36" s="33"/>
      <c r="C36" s="36"/>
      <c r="D36" s="97"/>
      <c r="E36" s="212"/>
      <c r="F36" s="212"/>
      <c r="G36" s="38"/>
    </row>
    <row r="37" spans="1:7" x14ac:dyDescent="0.2">
      <c r="A37" s="32"/>
      <c r="B37" s="33"/>
      <c r="C37" s="36"/>
      <c r="D37" s="97"/>
      <c r="E37" s="212"/>
      <c r="F37" s="212"/>
      <c r="G37" s="162"/>
    </row>
    <row r="38" spans="1:7" x14ac:dyDescent="0.2">
      <c r="A38" s="32"/>
      <c r="B38" s="33"/>
      <c r="C38" s="36"/>
      <c r="D38" s="97"/>
      <c r="E38" s="212"/>
      <c r="F38" s="212"/>
      <c r="G38" s="38"/>
    </row>
    <row r="39" spans="1:7" x14ac:dyDescent="0.2">
      <c r="A39" s="32"/>
      <c r="B39" s="33"/>
      <c r="C39" s="36"/>
      <c r="D39" s="89"/>
      <c r="E39" s="212"/>
      <c r="F39" s="212"/>
      <c r="G39" s="162"/>
    </row>
    <row r="40" spans="1:7" x14ac:dyDescent="0.2">
      <c r="A40" s="32"/>
      <c r="B40" s="33"/>
      <c r="C40" s="36"/>
      <c r="D40" s="94"/>
      <c r="E40" s="117"/>
      <c r="F40" s="117"/>
      <c r="G40" s="38"/>
    </row>
    <row r="41" spans="1:7" x14ac:dyDescent="0.2">
      <c r="A41" s="32"/>
      <c r="B41" s="33"/>
      <c r="C41" s="36"/>
      <c r="D41" s="94"/>
      <c r="E41" s="117"/>
      <c r="F41" s="117"/>
      <c r="G41" s="38"/>
    </row>
    <row r="42" spans="1:7" x14ac:dyDescent="0.2">
      <c r="A42" s="32"/>
      <c r="B42" s="33"/>
      <c r="C42" s="36"/>
      <c r="D42" s="94"/>
      <c r="E42" s="117"/>
      <c r="F42" s="117"/>
      <c r="G42" s="38"/>
    </row>
    <row r="43" spans="1:7" x14ac:dyDescent="0.2">
      <c r="A43" s="32"/>
      <c r="B43" s="33"/>
      <c r="C43" s="36"/>
      <c r="D43" s="94"/>
      <c r="E43" s="117"/>
      <c r="F43" s="117"/>
      <c r="G43" s="38"/>
    </row>
    <row r="44" spans="1:7" x14ac:dyDescent="0.2">
      <c r="A44" s="32"/>
      <c r="B44" s="33"/>
      <c r="C44" s="36"/>
      <c r="D44" s="94"/>
      <c r="E44" s="117"/>
      <c r="F44" s="117"/>
      <c r="G44" s="38"/>
    </row>
    <row r="45" spans="1:7" x14ac:dyDescent="0.2">
      <c r="A45" s="32"/>
      <c r="B45" s="33"/>
      <c r="C45" s="36"/>
      <c r="D45" s="94"/>
      <c r="E45" s="117"/>
      <c r="F45" s="117"/>
      <c r="G45" s="38"/>
    </row>
    <row r="46" spans="1:7" x14ac:dyDescent="0.2">
      <c r="A46" s="32"/>
      <c r="B46" s="33"/>
      <c r="C46" s="36"/>
      <c r="D46" s="94"/>
      <c r="E46" s="117"/>
      <c r="F46" s="117"/>
      <c r="G46" s="38"/>
    </row>
    <row r="47" spans="1:7" x14ac:dyDescent="0.2">
      <c r="A47" s="32"/>
      <c r="B47" s="33"/>
      <c r="C47" s="36"/>
      <c r="D47" s="94"/>
      <c r="E47" s="117"/>
      <c r="F47" s="117"/>
      <c r="G47" s="38"/>
    </row>
    <row r="48" spans="1:7" x14ac:dyDescent="0.2">
      <c r="A48" s="32"/>
      <c r="B48" s="33"/>
      <c r="C48" s="36"/>
      <c r="D48" s="94"/>
      <c r="E48" s="117"/>
      <c r="F48" s="117"/>
      <c r="G48" s="38"/>
    </row>
    <row r="49" spans="1:7" x14ac:dyDescent="0.2">
      <c r="A49" s="32"/>
      <c r="B49" s="33"/>
      <c r="C49" s="36"/>
      <c r="D49" s="94"/>
      <c r="E49" s="117"/>
      <c r="F49" s="117"/>
      <c r="G49" s="38"/>
    </row>
    <row r="50" spans="1:7" x14ac:dyDescent="0.2">
      <c r="A50" s="32"/>
      <c r="B50" s="33"/>
      <c r="C50" s="36"/>
      <c r="D50" s="94"/>
      <c r="E50" s="117"/>
      <c r="F50" s="117"/>
      <c r="G50" s="38"/>
    </row>
    <row r="51" spans="1:7" x14ac:dyDescent="0.2">
      <c r="A51" s="32"/>
      <c r="B51" s="33"/>
      <c r="C51" s="36"/>
      <c r="D51" s="94"/>
      <c r="E51" s="117"/>
      <c r="F51" s="117"/>
      <c r="G51" s="38"/>
    </row>
    <row r="52" spans="1:7" x14ac:dyDescent="0.2">
      <c r="A52" s="32"/>
      <c r="B52" s="33"/>
      <c r="C52" s="36"/>
      <c r="D52" s="94"/>
      <c r="E52" s="117"/>
      <c r="F52" s="117"/>
      <c r="G52" s="38"/>
    </row>
    <row r="53" spans="1:7" x14ac:dyDescent="0.2">
      <c r="A53" s="32"/>
      <c r="B53" s="33"/>
      <c r="C53" s="36"/>
      <c r="D53" s="94"/>
      <c r="E53" s="117"/>
      <c r="F53" s="117"/>
      <c r="G53" s="38"/>
    </row>
    <row r="54" spans="1:7" x14ac:dyDescent="0.2">
      <c r="A54" s="32"/>
      <c r="B54" s="33"/>
      <c r="C54" s="36"/>
      <c r="D54" s="94"/>
      <c r="E54" s="117"/>
      <c r="F54" s="117"/>
      <c r="G54" s="38"/>
    </row>
    <row r="55" spans="1:7" x14ac:dyDescent="0.2">
      <c r="A55" s="32"/>
      <c r="B55" s="33"/>
      <c r="C55" s="36"/>
      <c r="D55" s="94"/>
      <c r="E55" s="117"/>
      <c r="F55" s="117"/>
      <c r="G55" s="38"/>
    </row>
    <row r="56" spans="1:7" x14ac:dyDescent="0.2">
      <c r="A56" s="32"/>
      <c r="B56" s="33"/>
      <c r="C56" s="36"/>
      <c r="D56" s="94"/>
      <c r="E56" s="117"/>
      <c r="F56" s="117"/>
      <c r="G56" s="38"/>
    </row>
    <row r="57" spans="1:7" x14ac:dyDescent="0.2">
      <c r="A57" s="32"/>
      <c r="B57" s="33"/>
      <c r="C57" s="36"/>
      <c r="D57" s="94"/>
      <c r="E57" s="117"/>
      <c r="F57" s="117"/>
      <c r="G57" s="38"/>
    </row>
    <row r="58" spans="1:7" x14ac:dyDescent="0.2">
      <c r="A58" s="32"/>
      <c r="B58" s="33"/>
      <c r="C58" s="36"/>
      <c r="D58" s="94"/>
      <c r="E58" s="117"/>
      <c r="F58" s="117"/>
      <c r="G58" s="38"/>
    </row>
    <row r="59" spans="1:7" x14ac:dyDescent="0.2">
      <c r="A59" s="32"/>
      <c r="B59" s="33"/>
      <c r="C59" s="36"/>
      <c r="D59" s="94"/>
      <c r="E59" s="117"/>
      <c r="F59" s="117"/>
      <c r="G59" s="38"/>
    </row>
    <row r="60" spans="1:7" x14ac:dyDescent="0.2">
      <c r="A60" s="32"/>
      <c r="B60" s="33"/>
      <c r="C60" s="36"/>
      <c r="D60" s="94"/>
      <c r="E60" s="117"/>
      <c r="F60" s="117"/>
      <c r="G60" s="38"/>
    </row>
    <row r="61" spans="1:7" x14ac:dyDescent="0.2">
      <c r="A61" s="32"/>
      <c r="B61" s="33"/>
      <c r="C61" s="36"/>
      <c r="D61" s="94"/>
      <c r="E61" s="117"/>
      <c r="F61" s="117"/>
      <c r="G61" s="38"/>
    </row>
    <row r="62" spans="1:7" x14ac:dyDescent="0.2">
      <c r="A62" s="32"/>
      <c r="B62" s="33"/>
      <c r="C62" s="36"/>
      <c r="D62" s="94"/>
      <c r="E62" s="117"/>
      <c r="F62" s="117"/>
      <c r="G62" s="38"/>
    </row>
    <row r="63" spans="1:7" x14ac:dyDescent="0.2">
      <c r="A63" s="32"/>
      <c r="B63" s="33"/>
      <c r="C63" s="36"/>
      <c r="D63" s="94"/>
      <c r="E63" s="117"/>
      <c r="F63" s="117"/>
      <c r="G63" s="38"/>
    </row>
    <row r="64" spans="1:7" x14ac:dyDescent="0.2">
      <c r="A64" s="32"/>
      <c r="B64" s="33"/>
      <c r="C64" s="36"/>
      <c r="D64" s="94"/>
      <c r="E64" s="117"/>
      <c r="F64" s="117"/>
      <c r="G64" s="38"/>
    </row>
    <row r="65" spans="1:7" x14ac:dyDescent="0.2">
      <c r="A65" s="32"/>
      <c r="B65" s="33"/>
      <c r="C65" s="36"/>
      <c r="D65" s="94"/>
      <c r="E65" s="117"/>
      <c r="F65" s="117"/>
      <c r="G65" s="38"/>
    </row>
    <row r="66" spans="1:7" x14ac:dyDescent="0.2">
      <c r="A66" s="32"/>
      <c r="B66" s="33"/>
      <c r="C66" s="36"/>
      <c r="D66" s="94"/>
      <c r="E66" s="117"/>
      <c r="F66" s="117"/>
      <c r="G66" s="38"/>
    </row>
    <row r="67" spans="1:7" x14ac:dyDescent="0.2">
      <c r="A67" s="32"/>
      <c r="B67" s="33"/>
      <c r="C67" s="36"/>
      <c r="D67" s="94"/>
      <c r="E67" s="117"/>
      <c r="F67" s="117"/>
      <c r="G67" s="38"/>
    </row>
    <row r="68" spans="1:7" x14ac:dyDescent="0.2">
      <c r="A68" s="32"/>
      <c r="B68" s="33"/>
      <c r="C68" s="36"/>
      <c r="D68" s="94"/>
      <c r="E68" s="117"/>
      <c r="F68" s="117"/>
      <c r="G68" s="38"/>
    </row>
    <row r="69" spans="1:7" x14ac:dyDescent="0.2">
      <c r="A69" s="32"/>
      <c r="B69" s="33"/>
      <c r="C69" s="36"/>
      <c r="D69" s="94"/>
      <c r="E69" s="117"/>
      <c r="F69" s="117"/>
      <c r="G69" s="38"/>
    </row>
    <row r="70" spans="1:7" x14ac:dyDescent="0.2">
      <c r="A70" s="32"/>
      <c r="B70" s="33"/>
      <c r="C70" s="36"/>
      <c r="D70" s="94"/>
      <c r="E70" s="117"/>
      <c r="F70" s="117"/>
      <c r="G70" s="38"/>
    </row>
    <row r="71" spans="1:7" x14ac:dyDescent="0.2">
      <c r="A71" s="32"/>
      <c r="B71" s="33"/>
      <c r="C71" s="36"/>
      <c r="D71" s="94"/>
      <c r="E71" s="117"/>
      <c r="F71" s="117"/>
      <c r="G71" s="38"/>
    </row>
    <row r="72" spans="1:7" x14ac:dyDescent="0.2">
      <c r="A72" s="32"/>
      <c r="B72" s="33"/>
      <c r="C72" s="36"/>
      <c r="D72" s="94"/>
      <c r="E72" s="117"/>
      <c r="F72" s="117"/>
      <c r="G72" s="38"/>
    </row>
    <row r="73" spans="1:7" x14ac:dyDescent="0.2">
      <c r="A73" s="32"/>
      <c r="B73" s="33"/>
      <c r="C73" s="36"/>
      <c r="D73" s="94"/>
      <c r="E73" s="117"/>
      <c r="F73" s="117"/>
      <c r="G73" s="38"/>
    </row>
    <row r="74" spans="1:7" x14ac:dyDescent="0.2">
      <c r="A74" s="32"/>
      <c r="B74" s="33"/>
      <c r="C74" s="36"/>
      <c r="D74" s="94"/>
      <c r="E74" s="117"/>
      <c r="F74" s="117"/>
      <c r="G74" s="38"/>
    </row>
    <row r="75" spans="1:7" x14ac:dyDescent="0.2">
      <c r="A75" s="32"/>
      <c r="B75" s="33"/>
      <c r="C75" s="36"/>
      <c r="D75" s="94"/>
      <c r="E75" s="117"/>
      <c r="F75" s="117"/>
      <c r="G75" s="38"/>
    </row>
    <row r="76" spans="1:7" x14ac:dyDescent="0.2">
      <c r="A76" s="32"/>
      <c r="B76" s="33"/>
      <c r="C76" s="36"/>
      <c r="D76" s="94"/>
      <c r="E76" s="117"/>
      <c r="F76" s="117"/>
      <c r="G76" s="38"/>
    </row>
    <row r="77" spans="1:7" x14ac:dyDescent="0.2">
      <c r="A77" s="32"/>
      <c r="B77" s="33"/>
      <c r="C77" s="36"/>
      <c r="D77" s="94"/>
      <c r="E77" s="117"/>
      <c r="F77" s="117"/>
      <c r="G77" s="38"/>
    </row>
    <row r="78" spans="1:7" x14ac:dyDescent="0.2">
      <c r="A78" s="32"/>
      <c r="B78" s="33"/>
      <c r="C78" s="36"/>
      <c r="D78" s="94"/>
      <c r="E78" s="117"/>
      <c r="F78" s="117"/>
      <c r="G78" s="38"/>
    </row>
    <row r="79" spans="1:7" x14ac:dyDescent="0.2">
      <c r="A79" s="32"/>
      <c r="B79" s="33"/>
      <c r="C79" s="36"/>
      <c r="D79" s="94"/>
      <c r="E79" s="117"/>
      <c r="F79" s="117"/>
      <c r="G79" s="38"/>
    </row>
    <row r="80" spans="1:7" x14ac:dyDescent="0.2">
      <c r="A80" s="32"/>
      <c r="B80" s="33"/>
      <c r="C80" s="36"/>
      <c r="D80" s="94"/>
      <c r="E80" s="117"/>
      <c r="F80" s="117"/>
      <c r="G80" s="38"/>
    </row>
    <row r="81" spans="1:7" x14ac:dyDescent="0.2">
      <c r="A81" s="32"/>
      <c r="B81" s="33"/>
      <c r="C81" s="36"/>
      <c r="D81" s="94"/>
      <c r="E81" s="117"/>
      <c r="F81" s="117"/>
      <c r="G81" s="38"/>
    </row>
    <row r="82" spans="1:7" x14ac:dyDescent="0.2">
      <c r="A82" s="32"/>
      <c r="B82" s="33"/>
      <c r="C82" s="36"/>
      <c r="D82" s="94"/>
      <c r="E82" s="117"/>
      <c r="F82" s="117"/>
      <c r="G82" s="38"/>
    </row>
    <row r="83" spans="1:7" x14ac:dyDescent="0.2">
      <c r="A83" s="32"/>
      <c r="B83" s="33"/>
      <c r="C83" s="36"/>
      <c r="D83" s="94"/>
      <c r="E83" s="117"/>
      <c r="F83" s="117"/>
      <c r="G83" s="38"/>
    </row>
    <row r="84" spans="1:7" x14ac:dyDescent="0.2">
      <c r="A84" s="32"/>
      <c r="B84" s="33"/>
      <c r="C84" s="36"/>
      <c r="D84" s="94"/>
      <c r="E84" s="117"/>
      <c r="F84" s="117"/>
      <c r="G84" s="38"/>
    </row>
    <row r="85" spans="1:7" ht="38.25" x14ac:dyDescent="0.2">
      <c r="A85" s="19">
        <v>1700</v>
      </c>
      <c r="B85" s="55" t="s">
        <v>73</v>
      </c>
      <c r="C85" s="52"/>
      <c r="D85" s="53">
        <v>0</v>
      </c>
      <c r="E85" s="210">
        <v>0</v>
      </c>
      <c r="F85" s="210"/>
      <c r="G85" s="17">
        <f>SUM(G3:G84)</f>
        <v>0</v>
      </c>
    </row>
    <row r="86" spans="1:7" x14ac:dyDescent="0.2">
      <c r="E86" s="119"/>
      <c r="F86" s="119"/>
      <c r="G86" s="75"/>
    </row>
    <row r="87" spans="1:7" x14ac:dyDescent="0.2">
      <c r="E87" s="119"/>
      <c r="F87" s="119"/>
      <c r="G87" s="75"/>
    </row>
    <row r="88" spans="1:7" x14ac:dyDescent="0.2">
      <c r="E88" s="119"/>
      <c r="F88" s="119"/>
      <c r="G88" s="75"/>
    </row>
    <row r="89" spans="1:7" x14ac:dyDescent="0.2">
      <c r="E89" s="119"/>
      <c r="F89" s="119"/>
      <c r="G89" s="75"/>
    </row>
    <row r="90" spans="1:7" x14ac:dyDescent="0.2">
      <c r="E90" s="119"/>
      <c r="F90" s="119"/>
      <c r="G90" s="75"/>
    </row>
    <row r="91" spans="1:7" x14ac:dyDescent="0.2">
      <c r="E91" s="119"/>
      <c r="F91" s="119"/>
      <c r="G91" s="75"/>
    </row>
    <row r="92" spans="1:7" x14ac:dyDescent="0.2">
      <c r="E92" s="119"/>
      <c r="F92" s="119"/>
      <c r="G92" s="75"/>
    </row>
    <row r="93" spans="1:7" x14ac:dyDescent="0.2">
      <c r="E93" s="119"/>
      <c r="F93" s="119"/>
      <c r="G93" s="75"/>
    </row>
    <row r="94" spans="1:7" x14ac:dyDescent="0.2">
      <c r="E94" s="119"/>
      <c r="F94" s="119"/>
      <c r="G94" s="75"/>
    </row>
    <row r="95" spans="1:7" x14ac:dyDescent="0.2">
      <c r="E95" s="119"/>
      <c r="F95" s="119"/>
      <c r="G95" s="75"/>
    </row>
    <row r="96" spans="1:7" x14ac:dyDescent="0.2">
      <c r="E96" s="119"/>
      <c r="F96" s="119"/>
      <c r="G96" s="75"/>
    </row>
    <row r="97" spans="5:7" x14ac:dyDescent="0.2">
      <c r="E97" s="119"/>
      <c r="F97" s="119"/>
      <c r="G97" s="75"/>
    </row>
    <row r="98" spans="5:7" x14ac:dyDescent="0.2">
      <c r="E98" s="119"/>
      <c r="F98" s="119"/>
      <c r="G98" s="75"/>
    </row>
    <row r="99" spans="5:7" x14ac:dyDescent="0.2">
      <c r="E99" s="119"/>
      <c r="F99" s="119"/>
      <c r="G99" s="75"/>
    </row>
    <row r="100" spans="5:7" x14ac:dyDescent="0.2">
      <c r="E100" s="119"/>
      <c r="F100" s="119"/>
      <c r="G100" s="75"/>
    </row>
    <row r="101" spans="5:7" x14ac:dyDescent="0.2">
      <c r="E101" s="119"/>
      <c r="F101" s="119"/>
      <c r="G101" s="75"/>
    </row>
    <row r="102" spans="5:7" x14ac:dyDescent="0.2">
      <c r="E102" s="119"/>
      <c r="F102" s="119"/>
      <c r="G102" s="75"/>
    </row>
    <row r="103" spans="5:7" x14ac:dyDescent="0.2">
      <c r="E103" s="119"/>
      <c r="F103" s="119"/>
      <c r="G103" s="75"/>
    </row>
    <row r="104" spans="5:7" x14ac:dyDescent="0.2">
      <c r="E104" s="119"/>
      <c r="F104" s="119"/>
      <c r="G104" s="75"/>
    </row>
    <row r="105" spans="5:7" x14ac:dyDescent="0.2">
      <c r="E105" s="119"/>
      <c r="F105" s="119"/>
      <c r="G105" s="75"/>
    </row>
    <row r="106" spans="5:7" x14ac:dyDescent="0.2">
      <c r="E106" s="119"/>
      <c r="F106" s="119"/>
      <c r="G106" s="75"/>
    </row>
    <row r="107" spans="5:7" x14ac:dyDescent="0.2">
      <c r="E107" s="119"/>
      <c r="F107" s="119"/>
      <c r="G107" s="75"/>
    </row>
    <row r="108" spans="5:7" x14ac:dyDescent="0.2">
      <c r="E108" s="119"/>
      <c r="F108" s="119"/>
      <c r="G108" s="75"/>
    </row>
    <row r="109" spans="5:7" x14ac:dyDescent="0.2">
      <c r="E109" s="119"/>
      <c r="F109" s="119"/>
      <c r="G109" s="75"/>
    </row>
    <row r="110" spans="5:7" x14ac:dyDescent="0.2">
      <c r="E110" s="119"/>
      <c r="F110" s="119"/>
      <c r="G110" s="75"/>
    </row>
    <row r="111" spans="5:7" x14ac:dyDescent="0.2">
      <c r="E111" s="119"/>
      <c r="F111" s="119"/>
      <c r="G111" s="75"/>
    </row>
    <row r="112" spans="5:7" x14ac:dyDescent="0.2">
      <c r="E112" s="119"/>
      <c r="F112" s="119"/>
      <c r="G112" s="75"/>
    </row>
    <row r="113" spans="5:7" x14ac:dyDescent="0.2">
      <c r="E113" s="119"/>
      <c r="F113" s="119"/>
      <c r="G113" s="75"/>
    </row>
    <row r="114" spans="5:7" x14ac:dyDescent="0.2">
      <c r="E114" s="119"/>
      <c r="F114" s="119"/>
      <c r="G114" s="75"/>
    </row>
    <row r="115" spans="5:7" x14ac:dyDescent="0.2">
      <c r="E115" s="119"/>
      <c r="F115" s="119"/>
      <c r="G115" s="75"/>
    </row>
    <row r="116" spans="5:7" x14ac:dyDescent="0.2">
      <c r="E116" s="119"/>
      <c r="F116" s="119"/>
      <c r="G116" s="75"/>
    </row>
    <row r="117" spans="5:7" x14ac:dyDescent="0.2">
      <c r="E117" s="119"/>
      <c r="F117" s="119"/>
      <c r="G117" s="75"/>
    </row>
    <row r="118" spans="5:7" x14ac:dyDescent="0.2">
      <c r="E118" s="119"/>
      <c r="F118" s="119"/>
      <c r="G118" s="75"/>
    </row>
    <row r="119" spans="5:7" x14ac:dyDescent="0.2">
      <c r="E119" s="119"/>
      <c r="F119" s="119"/>
      <c r="G119" s="75"/>
    </row>
    <row r="120" spans="5:7" x14ac:dyDescent="0.2">
      <c r="E120" s="119"/>
      <c r="F120" s="119"/>
      <c r="G120" s="75"/>
    </row>
    <row r="121" spans="5:7" x14ac:dyDescent="0.2">
      <c r="E121" s="119"/>
      <c r="F121" s="119"/>
      <c r="G121" s="75"/>
    </row>
    <row r="122" spans="5:7" x14ac:dyDescent="0.2">
      <c r="E122" s="119"/>
      <c r="F122" s="119"/>
      <c r="G122" s="75"/>
    </row>
    <row r="123" spans="5:7" x14ac:dyDescent="0.2">
      <c r="E123" s="119"/>
      <c r="F123" s="119"/>
      <c r="G123" s="75"/>
    </row>
    <row r="124" spans="5:7" x14ac:dyDescent="0.2">
      <c r="E124" s="119"/>
      <c r="F124" s="119"/>
      <c r="G124" s="75"/>
    </row>
    <row r="125" spans="5:7" x14ac:dyDescent="0.2">
      <c r="E125" s="119"/>
      <c r="F125" s="119"/>
      <c r="G125" s="75"/>
    </row>
    <row r="126" spans="5:7" x14ac:dyDescent="0.2">
      <c r="E126" s="119"/>
      <c r="F126" s="119"/>
      <c r="G126" s="75"/>
    </row>
    <row r="127" spans="5:7" x14ac:dyDescent="0.2">
      <c r="E127" s="119"/>
      <c r="F127" s="119"/>
      <c r="G127" s="75"/>
    </row>
    <row r="128" spans="5:7" x14ac:dyDescent="0.2">
      <c r="E128" s="119"/>
      <c r="F128" s="119"/>
      <c r="G128" s="75"/>
    </row>
    <row r="129" spans="5:7" x14ac:dyDescent="0.2">
      <c r="E129" s="119"/>
      <c r="F129" s="119"/>
      <c r="G129" s="75"/>
    </row>
    <row r="130" spans="5:7" x14ac:dyDescent="0.2">
      <c r="E130" s="119"/>
      <c r="F130" s="119"/>
      <c r="G130" s="75"/>
    </row>
    <row r="131" spans="5:7" x14ac:dyDescent="0.2">
      <c r="E131" s="119"/>
      <c r="F131" s="119"/>
      <c r="G131" s="75"/>
    </row>
    <row r="132" spans="5:7" x14ac:dyDescent="0.2">
      <c r="E132" s="119"/>
      <c r="F132" s="119"/>
      <c r="G132" s="75"/>
    </row>
    <row r="133" spans="5:7" x14ac:dyDescent="0.2">
      <c r="E133" s="119"/>
      <c r="F133" s="119"/>
      <c r="G133" s="75"/>
    </row>
    <row r="134" spans="5:7" x14ac:dyDescent="0.2">
      <c r="E134" s="119"/>
      <c r="F134" s="119"/>
      <c r="G134" s="75"/>
    </row>
    <row r="135" spans="5:7" x14ac:dyDescent="0.2">
      <c r="E135" s="119"/>
      <c r="F135" s="119"/>
      <c r="G135" s="75"/>
    </row>
    <row r="136" spans="5:7" x14ac:dyDescent="0.2">
      <c r="E136" s="119"/>
      <c r="F136" s="119"/>
      <c r="G136" s="75"/>
    </row>
    <row r="137" spans="5:7" x14ac:dyDescent="0.2">
      <c r="E137" s="119"/>
      <c r="F137" s="119"/>
      <c r="G137" s="75"/>
    </row>
    <row r="138" spans="5:7" x14ac:dyDescent="0.2">
      <c r="E138" s="119"/>
      <c r="F138" s="119"/>
      <c r="G138" s="75"/>
    </row>
    <row r="139" spans="5:7" x14ac:dyDescent="0.2">
      <c r="E139" s="119"/>
      <c r="F139" s="119"/>
      <c r="G139" s="75"/>
    </row>
    <row r="140" spans="5:7" x14ac:dyDescent="0.2">
      <c r="E140" s="119"/>
      <c r="F140" s="119"/>
      <c r="G140" s="75"/>
    </row>
    <row r="141" spans="5:7" x14ac:dyDescent="0.2">
      <c r="E141" s="119"/>
      <c r="F141" s="119"/>
      <c r="G141" s="75"/>
    </row>
    <row r="142" spans="5:7" x14ac:dyDescent="0.2">
      <c r="E142" s="119"/>
      <c r="F142" s="119"/>
      <c r="G142" s="75"/>
    </row>
    <row r="143" spans="5:7" x14ac:dyDescent="0.2">
      <c r="E143" s="119"/>
      <c r="F143" s="119"/>
      <c r="G143" s="75"/>
    </row>
    <row r="144" spans="5:7" x14ac:dyDescent="0.2">
      <c r="E144" s="119"/>
      <c r="F144" s="119"/>
      <c r="G144" s="75"/>
    </row>
    <row r="145" spans="5:7" x14ac:dyDescent="0.2">
      <c r="E145" s="119"/>
      <c r="F145" s="119"/>
      <c r="G145" s="75"/>
    </row>
    <row r="146" spans="5:7" x14ac:dyDescent="0.2">
      <c r="E146" s="119"/>
      <c r="F146" s="119"/>
      <c r="G146" s="75"/>
    </row>
    <row r="147" spans="5:7" x14ac:dyDescent="0.2">
      <c r="E147" s="119"/>
      <c r="F147" s="119"/>
      <c r="G147" s="75"/>
    </row>
    <row r="148" spans="5:7" x14ac:dyDescent="0.2">
      <c r="E148" s="119"/>
      <c r="F148" s="119"/>
      <c r="G148" s="75"/>
    </row>
    <row r="149" spans="5:7" x14ac:dyDescent="0.2">
      <c r="E149" s="119"/>
      <c r="F149" s="119"/>
      <c r="G149" s="75"/>
    </row>
    <row r="150" spans="5:7" x14ac:dyDescent="0.2">
      <c r="E150" s="119"/>
      <c r="F150" s="119"/>
      <c r="G150" s="75"/>
    </row>
    <row r="151" spans="5:7" x14ac:dyDescent="0.2">
      <c r="E151" s="119"/>
      <c r="F151" s="119"/>
      <c r="G151" s="75"/>
    </row>
    <row r="152" spans="5:7" x14ac:dyDescent="0.2">
      <c r="E152" s="119"/>
      <c r="F152" s="119"/>
      <c r="G152" s="75"/>
    </row>
    <row r="153" spans="5:7" x14ac:dyDescent="0.2">
      <c r="E153" s="119"/>
      <c r="F153" s="119"/>
      <c r="G153" s="75"/>
    </row>
    <row r="154" spans="5:7" x14ac:dyDescent="0.2">
      <c r="E154" s="119"/>
      <c r="F154" s="119"/>
      <c r="G154" s="75"/>
    </row>
    <row r="155" spans="5:7" x14ac:dyDescent="0.2">
      <c r="E155" s="119"/>
      <c r="F155" s="119"/>
      <c r="G155" s="75"/>
    </row>
    <row r="156" spans="5:7" x14ac:dyDescent="0.2">
      <c r="E156" s="119"/>
      <c r="F156" s="119"/>
      <c r="G156" s="75"/>
    </row>
    <row r="157" spans="5:7" x14ac:dyDescent="0.2">
      <c r="E157" s="119"/>
      <c r="F157" s="119"/>
      <c r="G157" s="75"/>
    </row>
    <row r="158" spans="5:7" x14ac:dyDescent="0.2">
      <c r="E158" s="119"/>
      <c r="F158" s="119"/>
      <c r="G158" s="75"/>
    </row>
    <row r="159" spans="5:7" x14ac:dyDescent="0.2">
      <c r="E159" s="119"/>
      <c r="F159" s="119"/>
      <c r="G159" s="75"/>
    </row>
    <row r="160" spans="5:7" x14ac:dyDescent="0.2">
      <c r="E160" s="119"/>
      <c r="F160" s="119"/>
      <c r="G160" s="75"/>
    </row>
    <row r="161" spans="5:7" x14ac:dyDescent="0.2">
      <c r="E161" s="119"/>
      <c r="F161" s="119"/>
      <c r="G161" s="75"/>
    </row>
    <row r="162" spans="5:7" x14ac:dyDescent="0.2">
      <c r="E162" s="119"/>
      <c r="F162" s="119"/>
      <c r="G162" s="75"/>
    </row>
    <row r="163" spans="5:7" x14ac:dyDescent="0.2">
      <c r="E163" s="119"/>
      <c r="F163" s="119"/>
      <c r="G163" s="75"/>
    </row>
    <row r="164" spans="5:7" x14ac:dyDescent="0.2">
      <c r="E164" s="119"/>
      <c r="F164" s="119"/>
      <c r="G164" s="75"/>
    </row>
    <row r="165" spans="5:7" x14ac:dyDescent="0.2">
      <c r="E165" s="119"/>
      <c r="F165" s="119"/>
      <c r="G165" s="75"/>
    </row>
    <row r="166" spans="5:7" x14ac:dyDescent="0.2">
      <c r="E166" s="119"/>
      <c r="F166" s="119"/>
      <c r="G166" s="75"/>
    </row>
    <row r="167" spans="5:7" x14ac:dyDescent="0.2">
      <c r="E167" s="119"/>
      <c r="F167" s="119"/>
      <c r="G167" s="75"/>
    </row>
    <row r="168" spans="5:7" x14ac:dyDescent="0.2">
      <c r="E168" s="119"/>
      <c r="F168" s="119"/>
      <c r="G168" s="75"/>
    </row>
    <row r="169" spans="5:7" x14ac:dyDescent="0.2">
      <c r="E169" s="119"/>
      <c r="F169" s="119"/>
      <c r="G169" s="75"/>
    </row>
    <row r="170" spans="5:7" x14ac:dyDescent="0.2">
      <c r="E170" s="119"/>
      <c r="F170" s="119"/>
      <c r="G170" s="75"/>
    </row>
    <row r="171" spans="5:7" x14ac:dyDescent="0.2">
      <c r="E171" s="119"/>
      <c r="F171" s="119"/>
      <c r="G171" s="75"/>
    </row>
    <row r="172" spans="5:7" x14ac:dyDescent="0.2">
      <c r="E172" s="119"/>
      <c r="F172" s="119"/>
      <c r="G172" s="75"/>
    </row>
    <row r="173" spans="5:7" x14ac:dyDescent="0.2">
      <c r="E173" s="119"/>
      <c r="F173" s="119"/>
      <c r="G173" s="75"/>
    </row>
    <row r="174" spans="5:7" x14ac:dyDescent="0.2">
      <c r="E174" s="119"/>
      <c r="F174" s="119"/>
      <c r="G174" s="75"/>
    </row>
    <row r="175" spans="5:7" x14ac:dyDescent="0.2">
      <c r="E175" s="119"/>
      <c r="F175" s="119"/>
      <c r="G175" s="75"/>
    </row>
    <row r="176" spans="5:7" x14ac:dyDescent="0.2">
      <c r="E176" s="119"/>
      <c r="F176" s="119"/>
      <c r="G176" s="75"/>
    </row>
    <row r="177" spans="5:7" x14ac:dyDescent="0.2">
      <c r="E177" s="119"/>
      <c r="F177" s="119"/>
      <c r="G177" s="75"/>
    </row>
    <row r="178" spans="5:7" x14ac:dyDescent="0.2">
      <c r="E178" s="119"/>
      <c r="F178" s="119"/>
      <c r="G178" s="75"/>
    </row>
    <row r="179" spans="5:7" x14ac:dyDescent="0.2">
      <c r="E179" s="119"/>
      <c r="F179" s="119"/>
      <c r="G179" s="75"/>
    </row>
    <row r="180" spans="5:7" x14ac:dyDescent="0.2">
      <c r="E180" s="119"/>
      <c r="F180" s="119"/>
      <c r="G180" s="75"/>
    </row>
    <row r="181" spans="5:7" x14ac:dyDescent="0.2">
      <c r="E181" s="119"/>
      <c r="F181" s="119"/>
      <c r="G181" s="75"/>
    </row>
    <row r="182" spans="5:7" x14ac:dyDescent="0.2">
      <c r="E182" s="119"/>
      <c r="F182" s="119"/>
      <c r="G182" s="75"/>
    </row>
    <row r="183" spans="5:7" x14ac:dyDescent="0.2">
      <c r="E183" s="119"/>
      <c r="F183" s="119"/>
      <c r="G183" s="75"/>
    </row>
    <row r="184" spans="5:7" x14ac:dyDescent="0.2">
      <c r="E184" s="119"/>
      <c r="F184" s="119"/>
      <c r="G184" s="75"/>
    </row>
    <row r="185" spans="5:7" x14ac:dyDescent="0.2">
      <c r="E185" s="119"/>
      <c r="F185" s="119"/>
      <c r="G185" s="75"/>
    </row>
    <row r="186" spans="5:7" x14ac:dyDescent="0.2">
      <c r="E186" s="119"/>
      <c r="F186" s="119"/>
      <c r="G186" s="75"/>
    </row>
    <row r="187" spans="5:7" x14ac:dyDescent="0.2">
      <c r="E187" s="119"/>
      <c r="F187" s="119"/>
      <c r="G187" s="75"/>
    </row>
    <row r="188" spans="5:7" x14ac:dyDescent="0.2">
      <c r="E188" s="119"/>
      <c r="F188" s="119"/>
      <c r="G188" s="75"/>
    </row>
    <row r="189" spans="5:7" x14ac:dyDescent="0.2">
      <c r="E189" s="119"/>
      <c r="F189" s="119"/>
      <c r="G189" s="75"/>
    </row>
    <row r="190" spans="5:7" x14ac:dyDescent="0.2">
      <c r="E190" s="119"/>
      <c r="F190" s="119"/>
      <c r="G190" s="75"/>
    </row>
    <row r="191" spans="5:7" x14ac:dyDescent="0.2">
      <c r="E191" s="119"/>
      <c r="F191" s="119"/>
      <c r="G191" s="75"/>
    </row>
    <row r="192" spans="5:7" x14ac:dyDescent="0.2">
      <c r="E192" s="119"/>
      <c r="F192" s="119"/>
      <c r="G192" s="75"/>
    </row>
    <row r="193" spans="5:7" x14ac:dyDescent="0.2">
      <c r="E193" s="119"/>
      <c r="F193" s="119"/>
      <c r="G193" s="75"/>
    </row>
    <row r="194" spans="5:7" x14ac:dyDescent="0.2">
      <c r="E194" s="119"/>
      <c r="F194" s="119"/>
      <c r="G194" s="75"/>
    </row>
    <row r="195" spans="5:7" x14ac:dyDescent="0.2">
      <c r="E195" s="119"/>
      <c r="F195" s="119"/>
      <c r="G195" s="75"/>
    </row>
    <row r="196" spans="5:7" x14ac:dyDescent="0.2">
      <c r="E196" s="119"/>
      <c r="F196" s="119"/>
      <c r="G196" s="75"/>
    </row>
    <row r="197" spans="5:7" x14ac:dyDescent="0.2">
      <c r="E197" s="119"/>
      <c r="F197" s="119"/>
      <c r="G197" s="75"/>
    </row>
    <row r="198" spans="5:7" x14ac:dyDescent="0.2">
      <c r="E198" s="119"/>
      <c r="F198" s="119"/>
      <c r="G198" s="75"/>
    </row>
    <row r="199" spans="5:7" x14ac:dyDescent="0.2">
      <c r="E199" s="119"/>
      <c r="F199" s="119"/>
      <c r="G199" s="75"/>
    </row>
    <row r="200" spans="5:7" x14ac:dyDescent="0.2">
      <c r="E200" s="119"/>
      <c r="F200" s="119"/>
      <c r="G200" s="75"/>
    </row>
    <row r="201" spans="5:7" x14ac:dyDescent="0.2">
      <c r="E201" s="119"/>
      <c r="F201" s="119"/>
      <c r="G201" s="75"/>
    </row>
    <row r="202" spans="5:7" x14ac:dyDescent="0.2">
      <c r="E202" s="119"/>
      <c r="F202" s="119"/>
      <c r="G202" s="75"/>
    </row>
    <row r="203" spans="5:7" x14ac:dyDescent="0.2">
      <c r="E203" s="119"/>
      <c r="F203" s="119"/>
      <c r="G203" s="75"/>
    </row>
    <row r="204" spans="5:7" x14ac:dyDescent="0.2">
      <c r="E204" s="119"/>
      <c r="F204" s="119"/>
      <c r="G204" s="75"/>
    </row>
    <row r="205" spans="5:7" x14ac:dyDescent="0.2">
      <c r="E205" s="119"/>
      <c r="F205" s="119"/>
      <c r="G205" s="75"/>
    </row>
    <row r="206" spans="5:7" x14ac:dyDescent="0.2">
      <c r="E206" s="119"/>
      <c r="F206" s="119"/>
      <c r="G206" s="75"/>
    </row>
    <row r="207" spans="5:7" x14ac:dyDescent="0.2">
      <c r="E207" s="119"/>
      <c r="F207" s="119"/>
      <c r="G207" s="75"/>
    </row>
    <row r="208" spans="5:7" x14ac:dyDescent="0.2">
      <c r="E208" s="119"/>
      <c r="F208" s="119"/>
      <c r="G208" s="75"/>
    </row>
    <row r="209" spans="5:7" x14ac:dyDescent="0.2">
      <c r="E209" s="119"/>
      <c r="F209" s="119"/>
      <c r="G209" s="75"/>
    </row>
    <row r="210" spans="5:7" x14ac:dyDescent="0.2">
      <c r="E210" s="119"/>
      <c r="F210" s="119"/>
      <c r="G210" s="75"/>
    </row>
    <row r="211" spans="5:7" x14ac:dyDescent="0.2">
      <c r="E211" s="119"/>
      <c r="F211" s="119"/>
      <c r="G211" s="75"/>
    </row>
    <row r="212" spans="5:7" x14ac:dyDescent="0.2">
      <c r="E212" s="119"/>
      <c r="F212" s="119"/>
      <c r="G212" s="75"/>
    </row>
    <row r="213" spans="5:7" x14ac:dyDescent="0.2">
      <c r="E213" s="119"/>
      <c r="F213" s="119"/>
      <c r="G213" s="75"/>
    </row>
    <row r="214" spans="5:7" x14ac:dyDescent="0.2">
      <c r="E214" s="119"/>
      <c r="F214" s="119"/>
      <c r="G214" s="75"/>
    </row>
    <row r="215" spans="5:7" x14ac:dyDescent="0.2">
      <c r="E215" s="119"/>
      <c r="F215" s="119"/>
      <c r="G215" s="75"/>
    </row>
    <row r="216" spans="5:7" x14ac:dyDescent="0.2">
      <c r="E216" s="119"/>
      <c r="F216" s="119"/>
      <c r="G216" s="75"/>
    </row>
    <row r="217" spans="5:7" x14ac:dyDescent="0.2">
      <c r="E217" s="119"/>
      <c r="F217" s="119"/>
      <c r="G217" s="75"/>
    </row>
    <row r="218" spans="5:7" x14ac:dyDescent="0.2">
      <c r="E218" s="119"/>
      <c r="F218" s="119"/>
      <c r="G218" s="75"/>
    </row>
    <row r="219" spans="5:7" x14ac:dyDescent="0.2">
      <c r="E219" s="119"/>
      <c r="F219" s="119"/>
      <c r="G219" s="75"/>
    </row>
    <row r="220" spans="5:7" x14ac:dyDescent="0.2">
      <c r="E220" s="119"/>
      <c r="F220" s="119"/>
      <c r="G220" s="75"/>
    </row>
    <row r="221" spans="5:7" x14ac:dyDescent="0.2">
      <c r="E221" s="119"/>
      <c r="F221" s="119"/>
      <c r="G221" s="75"/>
    </row>
    <row r="222" spans="5:7" x14ac:dyDescent="0.2">
      <c r="E222" s="119"/>
      <c r="F222" s="119"/>
      <c r="G222" s="75"/>
    </row>
    <row r="223" spans="5:7" x14ac:dyDescent="0.2">
      <c r="E223" s="119"/>
      <c r="F223" s="119"/>
      <c r="G223" s="75"/>
    </row>
    <row r="224" spans="5:7" x14ac:dyDescent="0.2">
      <c r="E224" s="119"/>
      <c r="F224" s="119"/>
      <c r="G224" s="75"/>
    </row>
    <row r="225" spans="5:7" x14ac:dyDescent="0.2">
      <c r="E225" s="119"/>
      <c r="F225" s="119"/>
      <c r="G225" s="75"/>
    </row>
    <row r="226" spans="5:7" x14ac:dyDescent="0.2">
      <c r="E226" s="119"/>
      <c r="F226" s="119"/>
      <c r="G226" s="75"/>
    </row>
    <row r="227" spans="5:7" x14ac:dyDescent="0.2">
      <c r="E227" s="119"/>
      <c r="F227" s="119"/>
      <c r="G227" s="75"/>
    </row>
    <row r="228" spans="5:7" x14ac:dyDescent="0.2">
      <c r="E228" s="119"/>
      <c r="F228" s="119"/>
      <c r="G228" s="75"/>
    </row>
    <row r="229" spans="5:7" x14ac:dyDescent="0.2">
      <c r="E229" s="119"/>
      <c r="F229" s="119"/>
      <c r="G229" s="75"/>
    </row>
    <row r="230" spans="5:7" x14ac:dyDescent="0.2">
      <c r="E230" s="119"/>
      <c r="F230" s="119"/>
      <c r="G230" s="75"/>
    </row>
    <row r="231" spans="5:7" x14ac:dyDescent="0.2">
      <c r="E231" s="119"/>
      <c r="F231" s="119"/>
      <c r="G231" s="75"/>
    </row>
    <row r="232" spans="5:7" x14ac:dyDescent="0.2">
      <c r="E232" s="119"/>
      <c r="F232" s="119"/>
      <c r="G232" s="75"/>
    </row>
    <row r="233" spans="5:7" x14ac:dyDescent="0.2">
      <c r="E233" s="119"/>
      <c r="F233" s="119"/>
      <c r="G233" s="75"/>
    </row>
    <row r="234" spans="5:7" x14ac:dyDescent="0.2">
      <c r="E234" s="119"/>
      <c r="F234" s="119"/>
      <c r="G234" s="75"/>
    </row>
    <row r="235" spans="5:7" x14ac:dyDescent="0.2">
      <c r="E235" s="119"/>
      <c r="F235" s="119"/>
      <c r="G235" s="75"/>
    </row>
    <row r="236" spans="5:7" x14ac:dyDescent="0.2">
      <c r="E236" s="119"/>
      <c r="F236" s="119"/>
      <c r="G236" s="75"/>
    </row>
    <row r="237" spans="5:7" x14ac:dyDescent="0.2">
      <c r="E237" s="119"/>
      <c r="F237" s="119"/>
      <c r="G237" s="75"/>
    </row>
    <row r="238" spans="5:7" x14ac:dyDescent="0.2">
      <c r="E238" s="119"/>
      <c r="F238" s="119"/>
      <c r="G238" s="75"/>
    </row>
    <row r="239" spans="5:7" x14ac:dyDescent="0.2">
      <c r="E239" s="119"/>
      <c r="F239" s="119"/>
      <c r="G239" s="75"/>
    </row>
    <row r="240" spans="5:7" x14ac:dyDescent="0.2">
      <c r="E240" s="119"/>
      <c r="F240" s="119"/>
      <c r="G240" s="75"/>
    </row>
    <row r="241" spans="5:7" x14ac:dyDescent="0.2">
      <c r="E241" s="119"/>
      <c r="F241" s="119"/>
      <c r="G241" s="75"/>
    </row>
    <row r="242" spans="5:7" x14ac:dyDescent="0.2">
      <c r="E242" s="119"/>
      <c r="F242" s="119"/>
      <c r="G242" s="75"/>
    </row>
    <row r="243" spans="5:7" x14ac:dyDescent="0.2">
      <c r="E243" s="119"/>
      <c r="F243" s="119"/>
      <c r="G243" s="75"/>
    </row>
    <row r="244" spans="5:7" x14ac:dyDescent="0.2">
      <c r="E244" s="119"/>
      <c r="F244" s="119"/>
      <c r="G244" s="75"/>
    </row>
    <row r="245" spans="5:7" x14ac:dyDescent="0.2">
      <c r="E245" s="119"/>
      <c r="F245" s="119"/>
      <c r="G245" s="75"/>
    </row>
    <row r="246" spans="5:7" x14ac:dyDescent="0.2">
      <c r="E246" s="119"/>
      <c r="F246" s="119"/>
      <c r="G246" s="75"/>
    </row>
    <row r="247" spans="5:7" x14ac:dyDescent="0.2">
      <c r="E247" s="119"/>
      <c r="F247" s="119"/>
      <c r="G247" s="75"/>
    </row>
    <row r="248" spans="5:7" x14ac:dyDescent="0.2">
      <c r="E248" s="119"/>
      <c r="F248" s="119"/>
      <c r="G248" s="75"/>
    </row>
    <row r="249" spans="5:7" x14ac:dyDescent="0.2">
      <c r="E249" s="119"/>
      <c r="F249" s="119"/>
      <c r="G249" s="75"/>
    </row>
    <row r="250" spans="5:7" x14ac:dyDescent="0.2">
      <c r="E250" s="119"/>
      <c r="F250" s="119"/>
      <c r="G250" s="75"/>
    </row>
    <row r="251" spans="5:7" x14ac:dyDescent="0.2">
      <c r="E251" s="119"/>
      <c r="F251" s="119"/>
      <c r="G251" s="75"/>
    </row>
    <row r="252" spans="5:7" x14ac:dyDescent="0.2">
      <c r="E252" s="119"/>
      <c r="F252" s="119"/>
      <c r="G252" s="75"/>
    </row>
    <row r="253" spans="5:7" x14ac:dyDescent="0.2">
      <c r="E253" s="119"/>
      <c r="F253" s="119"/>
      <c r="G253" s="75"/>
    </row>
    <row r="254" spans="5:7" x14ac:dyDescent="0.2">
      <c r="E254" s="119"/>
      <c r="F254" s="119"/>
      <c r="G254" s="75"/>
    </row>
    <row r="255" spans="5:7" x14ac:dyDescent="0.2">
      <c r="E255" s="119"/>
      <c r="F255" s="119"/>
      <c r="G255" s="75"/>
    </row>
    <row r="256" spans="5:7" x14ac:dyDescent="0.2">
      <c r="E256" s="119"/>
      <c r="F256" s="119"/>
      <c r="G256" s="75"/>
    </row>
    <row r="257" spans="5:7" x14ac:dyDescent="0.2">
      <c r="E257" s="119"/>
      <c r="F257" s="119"/>
      <c r="G257" s="75"/>
    </row>
    <row r="258" spans="5:7" x14ac:dyDescent="0.2">
      <c r="E258" s="119"/>
      <c r="F258" s="119"/>
      <c r="G258" s="75"/>
    </row>
    <row r="259" spans="5:7" x14ac:dyDescent="0.2">
      <c r="E259" s="119"/>
      <c r="F259" s="119"/>
      <c r="G259" s="75"/>
    </row>
    <row r="260" spans="5:7" x14ac:dyDescent="0.2">
      <c r="E260" s="119"/>
      <c r="F260" s="119"/>
      <c r="G260" s="75"/>
    </row>
    <row r="261" spans="5:7" x14ac:dyDescent="0.2">
      <c r="E261" s="119"/>
      <c r="F261" s="119"/>
      <c r="G261" s="75"/>
    </row>
    <row r="262" spans="5:7" x14ac:dyDescent="0.2">
      <c r="E262" s="119"/>
      <c r="F262" s="119"/>
      <c r="G262" s="75"/>
    </row>
    <row r="263" spans="5:7" x14ac:dyDescent="0.2">
      <c r="E263" s="119"/>
      <c r="F263" s="119"/>
      <c r="G263" s="75"/>
    </row>
    <row r="264" spans="5:7" x14ac:dyDescent="0.2">
      <c r="E264" s="119"/>
      <c r="F264" s="119"/>
      <c r="G264" s="75"/>
    </row>
    <row r="265" spans="5:7" x14ac:dyDescent="0.2">
      <c r="E265" s="119"/>
      <c r="F265" s="119"/>
      <c r="G265" s="75"/>
    </row>
    <row r="266" spans="5:7" x14ac:dyDescent="0.2">
      <c r="E266" s="119"/>
      <c r="F266" s="119"/>
      <c r="G266" s="75"/>
    </row>
    <row r="267" spans="5:7" x14ac:dyDescent="0.2">
      <c r="E267" s="119"/>
      <c r="F267" s="119"/>
      <c r="G267" s="75"/>
    </row>
    <row r="268" spans="5:7" x14ac:dyDescent="0.2">
      <c r="E268" s="119"/>
      <c r="F268" s="119"/>
      <c r="G268" s="75"/>
    </row>
    <row r="269" spans="5:7" x14ac:dyDescent="0.2">
      <c r="E269" s="119"/>
      <c r="F269" s="119"/>
      <c r="G269" s="75"/>
    </row>
    <row r="270" spans="5:7" x14ac:dyDescent="0.2">
      <c r="E270" s="119"/>
      <c r="F270" s="119"/>
      <c r="G270" s="75"/>
    </row>
    <row r="271" spans="5:7" x14ac:dyDescent="0.2">
      <c r="E271" s="119"/>
      <c r="F271" s="119"/>
      <c r="G271" s="75"/>
    </row>
    <row r="272" spans="5:7" x14ac:dyDescent="0.2">
      <c r="E272" s="119"/>
      <c r="F272" s="119"/>
      <c r="G272" s="75"/>
    </row>
    <row r="273" spans="5:7" x14ac:dyDescent="0.2">
      <c r="E273" s="119"/>
      <c r="F273" s="119"/>
      <c r="G273" s="75"/>
    </row>
    <row r="274" spans="5:7" x14ac:dyDescent="0.2">
      <c r="E274" s="119"/>
      <c r="F274" s="119"/>
      <c r="G274" s="75"/>
    </row>
    <row r="275" spans="5:7" x14ac:dyDescent="0.2">
      <c r="E275" s="119"/>
      <c r="F275" s="119"/>
      <c r="G275" s="75"/>
    </row>
    <row r="276" spans="5:7" x14ac:dyDescent="0.2">
      <c r="E276" s="119"/>
      <c r="F276" s="119"/>
      <c r="G276" s="75"/>
    </row>
    <row r="277" spans="5:7" x14ac:dyDescent="0.2">
      <c r="E277" s="119"/>
      <c r="F277" s="119"/>
      <c r="G277" s="75"/>
    </row>
    <row r="278" spans="5:7" x14ac:dyDescent="0.2">
      <c r="E278" s="119"/>
      <c r="F278" s="119"/>
      <c r="G278" s="75"/>
    </row>
    <row r="279" spans="5:7" x14ac:dyDescent="0.2">
      <c r="E279" s="119"/>
      <c r="F279" s="119"/>
      <c r="G279" s="75"/>
    </row>
    <row r="280" spans="5:7" x14ac:dyDescent="0.2">
      <c r="E280" s="119"/>
      <c r="F280" s="119"/>
      <c r="G280" s="75"/>
    </row>
    <row r="281" spans="5:7" x14ac:dyDescent="0.2">
      <c r="E281" s="119"/>
      <c r="F281" s="119"/>
      <c r="G281" s="75"/>
    </row>
    <row r="282" spans="5:7" x14ac:dyDescent="0.2">
      <c r="E282" s="119"/>
      <c r="F282" s="119"/>
      <c r="G282" s="75"/>
    </row>
    <row r="283" spans="5:7" x14ac:dyDescent="0.2">
      <c r="E283" s="119"/>
      <c r="F283" s="119"/>
      <c r="G283" s="75"/>
    </row>
    <row r="284" spans="5:7" x14ac:dyDescent="0.2">
      <c r="E284" s="119"/>
      <c r="F284" s="119"/>
      <c r="G284" s="75"/>
    </row>
    <row r="285" spans="5:7" x14ac:dyDescent="0.2">
      <c r="E285" s="119"/>
      <c r="F285" s="119"/>
      <c r="G285" s="75"/>
    </row>
    <row r="286" spans="5:7" x14ac:dyDescent="0.2">
      <c r="E286" s="119"/>
      <c r="F286" s="119"/>
      <c r="G286" s="75"/>
    </row>
    <row r="287" spans="5:7" x14ac:dyDescent="0.2">
      <c r="E287" s="119"/>
      <c r="F287" s="119"/>
      <c r="G287" s="75"/>
    </row>
    <row r="288" spans="5:7" x14ac:dyDescent="0.2">
      <c r="E288" s="119"/>
      <c r="F288" s="119"/>
      <c r="G288" s="75"/>
    </row>
    <row r="289" spans="5:7" x14ac:dyDescent="0.2">
      <c r="E289" s="119"/>
      <c r="F289" s="119"/>
      <c r="G289" s="75"/>
    </row>
    <row r="290" spans="5:7" x14ac:dyDescent="0.2">
      <c r="E290" s="119"/>
      <c r="F290" s="119"/>
      <c r="G290" s="75"/>
    </row>
    <row r="291" spans="5:7" x14ac:dyDescent="0.2">
      <c r="E291" s="119"/>
      <c r="F291" s="119"/>
      <c r="G291" s="75"/>
    </row>
    <row r="292" spans="5:7" x14ac:dyDescent="0.2">
      <c r="E292" s="119"/>
      <c r="F292" s="119"/>
      <c r="G292" s="75"/>
    </row>
    <row r="293" spans="5:7" x14ac:dyDescent="0.2">
      <c r="E293" s="119"/>
      <c r="F293" s="119"/>
      <c r="G293" s="75"/>
    </row>
    <row r="294" spans="5:7" x14ac:dyDescent="0.2">
      <c r="E294" s="119"/>
      <c r="F294" s="119"/>
      <c r="G294" s="75"/>
    </row>
    <row r="295" spans="5:7" x14ac:dyDescent="0.2">
      <c r="E295" s="119"/>
      <c r="F295" s="119"/>
      <c r="G295" s="75"/>
    </row>
    <row r="296" spans="5:7" x14ac:dyDescent="0.2">
      <c r="E296" s="119"/>
      <c r="F296" s="119"/>
      <c r="G296" s="75"/>
    </row>
    <row r="297" spans="5:7" x14ac:dyDescent="0.2">
      <c r="E297" s="119"/>
      <c r="F297" s="119"/>
      <c r="G297" s="75"/>
    </row>
    <row r="298" spans="5:7" x14ac:dyDescent="0.2">
      <c r="E298" s="119"/>
      <c r="F298" s="119"/>
      <c r="G298" s="75"/>
    </row>
    <row r="299" spans="5:7" x14ac:dyDescent="0.2">
      <c r="E299" s="119"/>
      <c r="F299" s="119"/>
      <c r="G299" s="75"/>
    </row>
    <row r="300" spans="5:7" x14ac:dyDescent="0.2">
      <c r="E300" s="119"/>
      <c r="F300" s="119"/>
      <c r="G300" s="75"/>
    </row>
    <row r="301" spans="5:7" x14ac:dyDescent="0.2">
      <c r="E301" s="119"/>
      <c r="F301" s="119"/>
      <c r="G301" s="75"/>
    </row>
    <row r="302" spans="5:7" x14ac:dyDescent="0.2">
      <c r="E302" s="119"/>
      <c r="F302" s="119"/>
      <c r="G302" s="75"/>
    </row>
    <row r="303" spans="5:7" x14ac:dyDescent="0.2">
      <c r="E303" s="119"/>
      <c r="F303" s="119"/>
      <c r="G303" s="75"/>
    </row>
    <row r="304" spans="5:7" x14ac:dyDescent="0.2">
      <c r="E304" s="119"/>
      <c r="F304" s="119"/>
      <c r="G304" s="75"/>
    </row>
    <row r="305" spans="5:7" x14ac:dyDescent="0.2">
      <c r="E305" s="119"/>
      <c r="F305" s="119"/>
      <c r="G305" s="75"/>
    </row>
    <row r="306" spans="5:7" x14ac:dyDescent="0.2">
      <c r="E306" s="119"/>
      <c r="F306" s="119"/>
      <c r="G306" s="75"/>
    </row>
    <row r="307" spans="5:7" x14ac:dyDescent="0.2">
      <c r="E307" s="119"/>
      <c r="F307" s="119"/>
      <c r="G307" s="75"/>
    </row>
    <row r="308" spans="5:7" x14ac:dyDescent="0.2">
      <c r="E308" s="119"/>
      <c r="F308" s="119"/>
      <c r="G308" s="75"/>
    </row>
    <row r="309" spans="5:7" x14ac:dyDescent="0.2">
      <c r="E309" s="119"/>
      <c r="F309" s="119"/>
      <c r="G309" s="75"/>
    </row>
    <row r="310" spans="5:7" x14ac:dyDescent="0.2">
      <c r="E310" s="119"/>
      <c r="F310" s="119"/>
      <c r="G310" s="75"/>
    </row>
    <row r="311" spans="5:7" x14ac:dyDescent="0.2">
      <c r="E311" s="119"/>
      <c r="F311" s="119"/>
      <c r="G311" s="75"/>
    </row>
    <row r="312" spans="5:7" x14ac:dyDescent="0.2">
      <c r="E312" s="119"/>
      <c r="F312" s="119"/>
      <c r="G312" s="75"/>
    </row>
    <row r="313" spans="5:7" x14ac:dyDescent="0.2">
      <c r="E313" s="119"/>
      <c r="F313" s="119"/>
      <c r="G313" s="75"/>
    </row>
    <row r="314" spans="5:7" x14ac:dyDescent="0.2">
      <c r="E314" s="119"/>
      <c r="F314" s="119"/>
      <c r="G314" s="75"/>
    </row>
    <row r="315" spans="5:7" x14ac:dyDescent="0.2">
      <c r="E315" s="119"/>
      <c r="F315" s="119"/>
      <c r="G315" s="75"/>
    </row>
    <row r="316" spans="5:7" x14ac:dyDescent="0.2">
      <c r="E316" s="119"/>
      <c r="F316" s="119"/>
      <c r="G316" s="75"/>
    </row>
    <row r="317" spans="5:7" x14ac:dyDescent="0.2">
      <c r="E317" s="119"/>
      <c r="F317" s="119"/>
      <c r="G317" s="75"/>
    </row>
    <row r="318" spans="5:7" x14ac:dyDescent="0.2">
      <c r="E318" s="119"/>
      <c r="F318" s="119"/>
      <c r="G318" s="75"/>
    </row>
    <row r="319" spans="5:7" x14ac:dyDescent="0.2">
      <c r="E319" s="119"/>
      <c r="F319" s="119"/>
      <c r="G319" s="75"/>
    </row>
    <row r="320" spans="5:7" x14ac:dyDescent="0.2">
      <c r="E320" s="119"/>
      <c r="F320" s="119"/>
      <c r="G320" s="75"/>
    </row>
    <row r="321" spans="5:7" x14ac:dyDescent="0.2">
      <c r="E321" s="119"/>
      <c r="F321" s="119"/>
      <c r="G321" s="75"/>
    </row>
    <row r="322" spans="5:7" x14ac:dyDescent="0.2">
      <c r="E322" s="119"/>
      <c r="F322" s="119"/>
      <c r="G322" s="75"/>
    </row>
    <row r="323" spans="5:7" x14ac:dyDescent="0.2">
      <c r="E323" s="119"/>
      <c r="F323" s="119"/>
      <c r="G323" s="75"/>
    </row>
    <row r="324" spans="5:7" x14ac:dyDescent="0.2">
      <c r="E324" s="119"/>
      <c r="F324" s="119"/>
      <c r="G324" s="75"/>
    </row>
    <row r="325" spans="5:7" x14ac:dyDescent="0.2">
      <c r="E325" s="119"/>
      <c r="F325" s="119"/>
      <c r="G325" s="75"/>
    </row>
    <row r="326" spans="5:7" x14ac:dyDescent="0.2">
      <c r="E326" s="119"/>
      <c r="F326" s="119"/>
      <c r="G326" s="75"/>
    </row>
    <row r="327" spans="5:7" x14ac:dyDescent="0.2">
      <c r="E327" s="119"/>
      <c r="F327" s="119"/>
      <c r="G327" s="75"/>
    </row>
    <row r="328" spans="5:7" x14ac:dyDescent="0.2">
      <c r="E328" s="119"/>
      <c r="F328" s="119"/>
      <c r="G328" s="75"/>
    </row>
    <row r="329" spans="5:7" x14ac:dyDescent="0.2">
      <c r="E329" s="119"/>
      <c r="F329" s="119"/>
      <c r="G329" s="75"/>
    </row>
    <row r="330" spans="5:7" x14ac:dyDescent="0.2">
      <c r="E330" s="119"/>
      <c r="F330" s="119"/>
      <c r="G330" s="75"/>
    </row>
    <row r="331" spans="5:7" x14ac:dyDescent="0.2">
      <c r="E331" s="119"/>
      <c r="F331" s="119"/>
      <c r="G331" s="75"/>
    </row>
    <row r="332" spans="5:7" x14ac:dyDescent="0.2">
      <c r="E332" s="119"/>
      <c r="F332" s="119"/>
      <c r="G332" s="75"/>
    </row>
    <row r="333" spans="5:7" x14ac:dyDescent="0.2">
      <c r="E333" s="119"/>
      <c r="F333" s="119"/>
      <c r="G333" s="75"/>
    </row>
    <row r="334" spans="5:7" x14ac:dyDescent="0.2">
      <c r="E334" s="119"/>
      <c r="F334" s="119"/>
      <c r="G334" s="75"/>
    </row>
    <row r="335" spans="5:7" x14ac:dyDescent="0.2">
      <c r="E335" s="119"/>
      <c r="F335" s="119"/>
      <c r="G335" s="75"/>
    </row>
    <row r="336" spans="5:7" x14ac:dyDescent="0.2">
      <c r="E336" s="119"/>
      <c r="F336" s="119"/>
      <c r="G336" s="75"/>
    </row>
    <row r="337" spans="5:7" x14ac:dyDescent="0.2">
      <c r="E337" s="119"/>
      <c r="F337" s="119"/>
      <c r="G337" s="75"/>
    </row>
    <row r="338" spans="5:7" x14ac:dyDescent="0.2">
      <c r="E338" s="119"/>
      <c r="F338" s="119"/>
      <c r="G338" s="75"/>
    </row>
    <row r="339" spans="5:7" x14ac:dyDescent="0.2">
      <c r="E339" s="119"/>
      <c r="F339" s="119"/>
      <c r="G339" s="75"/>
    </row>
    <row r="340" spans="5:7" x14ac:dyDescent="0.2">
      <c r="E340" s="119"/>
      <c r="F340" s="119"/>
      <c r="G340" s="75"/>
    </row>
    <row r="341" spans="5:7" x14ac:dyDescent="0.2">
      <c r="E341" s="119"/>
      <c r="F341" s="119"/>
      <c r="G341" s="75"/>
    </row>
    <row r="342" spans="5:7" x14ac:dyDescent="0.2">
      <c r="E342" s="119"/>
      <c r="F342" s="119"/>
      <c r="G342" s="75"/>
    </row>
    <row r="343" spans="5:7" x14ac:dyDescent="0.2">
      <c r="E343" s="119"/>
      <c r="F343" s="119"/>
      <c r="G343" s="75"/>
    </row>
    <row r="344" spans="5:7" x14ac:dyDescent="0.2">
      <c r="E344" s="119"/>
      <c r="F344" s="119"/>
      <c r="G344" s="75"/>
    </row>
    <row r="345" spans="5:7" x14ac:dyDescent="0.2">
      <c r="E345" s="119"/>
      <c r="F345" s="119"/>
      <c r="G345" s="75"/>
    </row>
    <row r="346" spans="5:7" x14ac:dyDescent="0.2">
      <c r="E346" s="119"/>
      <c r="F346" s="119"/>
      <c r="G346" s="75"/>
    </row>
    <row r="347" spans="5:7" x14ac:dyDescent="0.2">
      <c r="E347" s="119"/>
      <c r="F347" s="119"/>
      <c r="G347" s="75"/>
    </row>
    <row r="348" spans="5:7" x14ac:dyDescent="0.2">
      <c r="E348" s="119"/>
      <c r="F348" s="119"/>
      <c r="G348" s="75"/>
    </row>
    <row r="349" spans="5:7" x14ac:dyDescent="0.2">
      <c r="E349" s="119"/>
      <c r="F349" s="119"/>
      <c r="G349" s="75"/>
    </row>
    <row r="350" spans="5:7" x14ac:dyDescent="0.2">
      <c r="E350" s="119"/>
      <c r="F350" s="119"/>
      <c r="G350" s="75"/>
    </row>
    <row r="351" spans="5:7" x14ac:dyDescent="0.2">
      <c r="E351" s="119"/>
      <c r="F351" s="119"/>
      <c r="G351" s="75"/>
    </row>
    <row r="352" spans="5:7" x14ac:dyDescent="0.2">
      <c r="E352" s="119"/>
      <c r="F352" s="119"/>
      <c r="G352" s="75"/>
    </row>
    <row r="353" spans="5:7" x14ac:dyDescent="0.2">
      <c r="E353" s="119"/>
      <c r="F353" s="119"/>
      <c r="G353" s="75"/>
    </row>
    <row r="354" spans="5:7" x14ac:dyDescent="0.2">
      <c r="E354" s="119"/>
      <c r="F354" s="119"/>
      <c r="G354" s="75"/>
    </row>
    <row r="355" spans="5:7" x14ac:dyDescent="0.2">
      <c r="E355" s="119"/>
      <c r="F355" s="119"/>
      <c r="G355" s="75"/>
    </row>
    <row r="356" spans="5:7" x14ac:dyDescent="0.2">
      <c r="E356" s="119"/>
      <c r="F356" s="119"/>
      <c r="G356" s="75"/>
    </row>
    <row r="357" spans="5:7" x14ac:dyDescent="0.2">
      <c r="E357" s="119"/>
      <c r="F357" s="119"/>
      <c r="G357" s="75"/>
    </row>
    <row r="358" spans="5:7" x14ac:dyDescent="0.2">
      <c r="E358" s="119"/>
      <c r="F358" s="119"/>
      <c r="G358" s="75"/>
    </row>
    <row r="359" spans="5:7" x14ac:dyDescent="0.2">
      <c r="E359" s="119"/>
      <c r="F359" s="119"/>
      <c r="G359" s="75"/>
    </row>
    <row r="360" spans="5:7" x14ac:dyDescent="0.2">
      <c r="E360" s="119"/>
      <c r="F360" s="119"/>
      <c r="G360" s="75"/>
    </row>
    <row r="361" spans="5:7" x14ac:dyDescent="0.2">
      <c r="E361" s="119"/>
      <c r="F361" s="119"/>
      <c r="G361" s="75"/>
    </row>
    <row r="362" spans="5:7" x14ac:dyDescent="0.2">
      <c r="E362" s="119"/>
      <c r="F362" s="119"/>
      <c r="G362" s="75"/>
    </row>
    <row r="363" spans="5:7" x14ac:dyDescent="0.2">
      <c r="E363" s="119"/>
      <c r="F363" s="119"/>
      <c r="G363" s="75"/>
    </row>
    <row r="364" spans="5:7" x14ac:dyDescent="0.2">
      <c r="E364" s="119"/>
      <c r="F364" s="119"/>
      <c r="G364" s="75"/>
    </row>
    <row r="365" spans="5:7" x14ac:dyDescent="0.2">
      <c r="E365" s="119"/>
      <c r="F365" s="119"/>
      <c r="G365" s="75"/>
    </row>
    <row r="366" spans="5:7" x14ac:dyDescent="0.2">
      <c r="E366" s="119"/>
      <c r="F366" s="119"/>
      <c r="G366" s="75"/>
    </row>
    <row r="367" spans="5:7" x14ac:dyDescent="0.2">
      <c r="E367" s="119"/>
      <c r="F367" s="119"/>
      <c r="G367" s="75"/>
    </row>
    <row r="368" spans="5:7" x14ac:dyDescent="0.2">
      <c r="E368" s="119"/>
      <c r="F368" s="119"/>
      <c r="G368" s="75"/>
    </row>
    <row r="369" spans="5:7" x14ac:dyDescent="0.2">
      <c r="E369" s="119"/>
      <c r="F369" s="119"/>
      <c r="G369" s="75"/>
    </row>
    <row r="370" spans="5:7" x14ac:dyDescent="0.2">
      <c r="E370" s="119"/>
      <c r="F370" s="119"/>
      <c r="G370" s="75"/>
    </row>
    <row r="371" spans="5:7" x14ac:dyDescent="0.2">
      <c r="E371" s="119"/>
      <c r="F371" s="119"/>
      <c r="G371" s="75"/>
    </row>
    <row r="372" spans="5:7" x14ac:dyDescent="0.2">
      <c r="E372" s="119"/>
      <c r="F372" s="119"/>
      <c r="G372" s="75"/>
    </row>
    <row r="373" spans="5:7" x14ac:dyDescent="0.2">
      <c r="E373" s="119"/>
      <c r="F373" s="119"/>
      <c r="G373" s="75"/>
    </row>
    <row r="374" spans="5:7" x14ac:dyDescent="0.2">
      <c r="E374" s="119"/>
      <c r="F374" s="119"/>
      <c r="G374" s="75"/>
    </row>
    <row r="375" spans="5:7" x14ac:dyDescent="0.2">
      <c r="E375" s="119"/>
      <c r="F375" s="119"/>
      <c r="G375" s="75"/>
    </row>
    <row r="376" spans="5:7" x14ac:dyDescent="0.2">
      <c r="E376" s="119"/>
      <c r="F376" s="119"/>
      <c r="G376" s="75"/>
    </row>
    <row r="377" spans="5:7" x14ac:dyDescent="0.2">
      <c r="E377" s="119"/>
      <c r="F377" s="119"/>
      <c r="G377" s="75"/>
    </row>
    <row r="378" spans="5:7" x14ac:dyDescent="0.2">
      <c r="E378" s="119"/>
      <c r="F378" s="119"/>
      <c r="G378" s="75"/>
    </row>
    <row r="379" spans="5:7" x14ac:dyDescent="0.2">
      <c r="E379" s="119"/>
      <c r="F379" s="119"/>
      <c r="G379" s="75"/>
    </row>
    <row r="380" spans="5:7" x14ac:dyDescent="0.2">
      <c r="E380" s="119"/>
      <c r="F380" s="119"/>
      <c r="G380" s="75"/>
    </row>
    <row r="381" spans="5:7" x14ac:dyDescent="0.2">
      <c r="E381" s="119"/>
      <c r="F381" s="119"/>
      <c r="G381" s="75"/>
    </row>
    <row r="382" spans="5:7" x14ac:dyDescent="0.2">
      <c r="E382" s="119"/>
      <c r="F382" s="119"/>
      <c r="G382" s="75"/>
    </row>
    <row r="383" spans="5:7" x14ac:dyDescent="0.2">
      <c r="E383" s="119"/>
      <c r="F383" s="119"/>
      <c r="G383" s="75"/>
    </row>
    <row r="384" spans="5:7" x14ac:dyDescent="0.2">
      <c r="E384" s="119"/>
      <c r="F384" s="119"/>
      <c r="G384" s="75"/>
    </row>
    <row r="385" spans="5:7" x14ac:dyDescent="0.2">
      <c r="E385" s="119"/>
      <c r="F385" s="119"/>
      <c r="G385" s="75"/>
    </row>
    <row r="386" spans="5:7" x14ac:dyDescent="0.2">
      <c r="E386" s="119"/>
      <c r="F386" s="119"/>
      <c r="G386" s="75"/>
    </row>
    <row r="387" spans="5:7" x14ac:dyDescent="0.2">
      <c r="E387" s="119"/>
      <c r="F387" s="119"/>
      <c r="G387" s="75"/>
    </row>
    <row r="388" spans="5:7" x14ac:dyDescent="0.2">
      <c r="E388" s="119"/>
      <c r="F388" s="119"/>
      <c r="G388" s="75"/>
    </row>
    <row r="389" spans="5:7" x14ac:dyDescent="0.2">
      <c r="E389" s="119"/>
      <c r="F389" s="119"/>
      <c r="G389" s="75"/>
    </row>
    <row r="390" spans="5:7" x14ac:dyDescent="0.2">
      <c r="E390" s="119"/>
      <c r="F390" s="119"/>
      <c r="G390" s="75"/>
    </row>
    <row r="391" spans="5:7" x14ac:dyDescent="0.2">
      <c r="E391" s="119"/>
      <c r="F391" s="119"/>
      <c r="G391" s="75"/>
    </row>
    <row r="392" spans="5:7" x14ac:dyDescent="0.2">
      <c r="E392" s="119"/>
      <c r="F392" s="119"/>
      <c r="G392" s="75"/>
    </row>
    <row r="393" spans="5:7" x14ac:dyDescent="0.2">
      <c r="E393" s="119"/>
      <c r="F393" s="119"/>
      <c r="G393" s="75"/>
    </row>
    <row r="394" spans="5:7" x14ac:dyDescent="0.2">
      <c r="E394" s="119"/>
      <c r="F394" s="119"/>
      <c r="G394" s="75"/>
    </row>
    <row r="395" spans="5:7" x14ac:dyDescent="0.2">
      <c r="E395" s="119"/>
      <c r="F395" s="119"/>
      <c r="G395" s="75"/>
    </row>
    <row r="396" spans="5:7" x14ac:dyDescent="0.2">
      <c r="E396" s="119"/>
      <c r="F396" s="119"/>
      <c r="G396" s="75"/>
    </row>
    <row r="397" spans="5:7" x14ac:dyDescent="0.2">
      <c r="E397" s="119"/>
      <c r="F397" s="119"/>
      <c r="G397" s="75"/>
    </row>
    <row r="398" spans="5:7" x14ac:dyDescent="0.2">
      <c r="E398" s="119"/>
      <c r="F398" s="119"/>
      <c r="G398" s="75"/>
    </row>
    <row r="399" spans="5:7" x14ac:dyDescent="0.2">
      <c r="E399" s="119"/>
      <c r="F399" s="119"/>
      <c r="G399" s="75"/>
    </row>
    <row r="400" spans="5:7" x14ac:dyDescent="0.2">
      <c r="E400" s="119"/>
      <c r="F400" s="119"/>
      <c r="G400" s="75"/>
    </row>
    <row r="401" spans="5:7" x14ac:dyDescent="0.2">
      <c r="E401" s="119"/>
      <c r="F401" s="119"/>
      <c r="G401" s="75"/>
    </row>
    <row r="402" spans="5:7" x14ac:dyDescent="0.2">
      <c r="E402" s="119"/>
      <c r="F402" s="119"/>
      <c r="G402" s="75"/>
    </row>
    <row r="403" spans="5:7" x14ac:dyDescent="0.2">
      <c r="E403" s="119"/>
      <c r="F403" s="119"/>
      <c r="G403" s="75"/>
    </row>
    <row r="404" spans="5:7" x14ac:dyDescent="0.2">
      <c r="E404" s="119"/>
      <c r="F404" s="119"/>
      <c r="G404" s="75"/>
    </row>
    <row r="405" spans="5:7" x14ac:dyDescent="0.2">
      <c r="E405" s="119"/>
      <c r="F405" s="119"/>
      <c r="G405" s="75"/>
    </row>
    <row r="406" spans="5:7" x14ac:dyDescent="0.2">
      <c r="E406" s="119"/>
      <c r="F406" s="119"/>
      <c r="G406" s="75"/>
    </row>
    <row r="407" spans="5:7" x14ac:dyDescent="0.2">
      <c r="E407" s="119"/>
      <c r="F407" s="119"/>
      <c r="G407" s="75"/>
    </row>
    <row r="408" spans="5:7" x14ac:dyDescent="0.2">
      <c r="E408" s="119"/>
      <c r="F408" s="119"/>
      <c r="G408" s="75"/>
    </row>
    <row r="409" spans="5:7" x14ac:dyDescent="0.2">
      <c r="E409" s="119"/>
      <c r="F409" s="119"/>
      <c r="G409" s="75"/>
    </row>
    <row r="410" spans="5:7" x14ac:dyDescent="0.2">
      <c r="E410" s="119"/>
      <c r="F410" s="119"/>
      <c r="G410" s="75"/>
    </row>
    <row r="411" spans="5:7" x14ac:dyDescent="0.2">
      <c r="E411" s="119"/>
      <c r="F411" s="119"/>
      <c r="G411" s="75"/>
    </row>
    <row r="412" spans="5:7" x14ac:dyDescent="0.2">
      <c r="E412" s="119"/>
      <c r="F412" s="119"/>
      <c r="G412" s="75"/>
    </row>
    <row r="413" spans="5:7" x14ac:dyDescent="0.2">
      <c r="E413" s="119"/>
      <c r="F413" s="119"/>
      <c r="G413" s="75"/>
    </row>
    <row r="414" spans="5:7" x14ac:dyDescent="0.2">
      <c r="E414" s="119"/>
      <c r="F414" s="119"/>
      <c r="G414" s="75"/>
    </row>
    <row r="415" spans="5:7" x14ac:dyDescent="0.2">
      <c r="E415" s="119"/>
      <c r="F415" s="119"/>
      <c r="G415" s="75"/>
    </row>
    <row r="416" spans="5:7" x14ac:dyDescent="0.2">
      <c r="E416" s="119"/>
      <c r="F416" s="119"/>
      <c r="G416" s="75"/>
    </row>
    <row r="417" spans="5:7" x14ac:dyDescent="0.2">
      <c r="E417" s="119"/>
      <c r="F417" s="119"/>
      <c r="G417" s="75"/>
    </row>
    <row r="418" spans="5:7" x14ac:dyDescent="0.2">
      <c r="E418" s="119"/>
      <c r="F418" s="119"/>
      <c r="G418" s="75"/>
    </row>
    <row r="419" spans="5:7" x14ac:dyDescent="0.2">
      <c r="E419" s="119"/>
      <c r="F419" s="119"/>
      <c r="G419" s="75"/>
    </row>
    <row r="420" spans="5:7" x14ac:dyDescent="0.2">
      <c r="E420" s="119"/>
      <c r="F420" s="119"/>
      <c r="G420" s="75"/>
    </row>
    <row r="421" spans="5:7" x14ac:dyDescent="0.2">
      <c r="E421" s="119"/>
      <c r="F421" s="119"/>
      <c r="G421" s="75"/>
    </row>
    <row r="422" spans="5:7" x14ac:dyDescent="0.2">
      <c r="E422" s="119"/>
      <c r="F422" s="119"/>
      <c r="G422" s="75"/>
    </row>
    <row r="423" spans="5:7" x14ac:dyDescent="0.2">
      <c r="E423" s="119"/>
      <c r="F423" s="119"/>
      <c r="G423" s="75"/>
    </row>
    <row r="424" spans="5:7" x14ac:dyDescent="0.2">
      <c r="E424" s="119"/>
      <c r="F424" s="119"/>
      <c r="G424" s="75"/>
    </row>
    <row r="425" spans="5:7" x14ac:dyDescent="0.2">
      <c r="E425" s="119"/>
      <c r="F425" s="119"/>
      <c r="G425" s="75"/>
    </row>
    <row r="426" spans="5:7" x14ac:dyDescent="0.2">
      <c r="E426" s="119"/>
      <c r="F426" s="119"/>
      <c r="G426" s="75"/>
    </row>
    <row r="427" spans="5:7" x14ac:dyDescent="0.2">
      <c r="E427" s="119"/>
      <c r="F427" s="119"/>
      <c r="G427" s="75"/>
    </row>
    <row r="428" spans="5:7" x14ac:dyDescent="0.2">
      <c r="E428" s="119"/>
      <c r="F428" s="119"/>
      <c r="G428" s="75"/>
    </row>
    <row r="429" spans="5:7" x14ac:dyDescent="0.2">
      <c r="E429" s="119"/>
      <c r="F429" s="119"/>
      <c r="G429" s="75"/>
    </row>
    <row r="430" spans="5:7" x14ac:dyDescent="0.2">
      <c r="E430" s="119"/>
      <c r="F430" s="119"/>
      <c r="G430" s="75"/>
    </row>
    <row r="431" spans="5:7" x14ac:dyDescent="0.2">
      <c r="E431" s="119"/>
      <c r="F431" s="119"/>
      <c r="G431" s="75"/>
    </row>
    <row r="432" spans="5:7" x14ac:dyDescent="0.2">
      <c r="E432" s="119"/>
      <c r="F432" s="119"/>
      <c r="G432" s="75"/>
    </row>
    <row r="433" spans="5:7" x14ac:dyDescent="0.2">
      <c r="E433" s="119"/>
      <c r="F433" s="119"/>
      <c r="G433" s="75"/>
    </row>
    <row r="434" spans="5:7" x14ac:dyDescent="0.2">
      <c r="E434" s="119"/>
      <c r="F434" s="119"/>
      <c r="G434" s="75"/>
    </row>
    <row r="435" spans="5:7" x14ac:dyDescent="0.2">
      <c r="E435" s="119"/>
      <c r="F435" s="119"/>
      <c r="G435" s="75"/>
    </row>
    <row r="436" spans="5:7" x14ac:dyDescent="0.2">
      <c r="E436" s="119"/>
      <c r="F436" s="119"/>
      <c r="G436" s="75"/>
    </row>
    <row r="437" spans="5:7" x14ac:dyDescent="0.2">
      <c r="E437" s="119"/>
      <c r="F437" s="119"/>
      <c r="G437" s="75"/>
    </row>
    <row r="438" spans="5:7" x14ac:dyDescent="0.2">
      <c r="E438" s="119"/>
      <c r="F438" s="119"/>
      <c r="G438" s="75"/>
    </row>
    <row r="439" spans="5:7" x14ac:dyDescent="0.2">
      <c r="E439" s="119"/>
      <c r="F439" s="119"/>
      <c r="G439" s="75"/>
    </row>
    <row r="440" spans="5:7" x14ac:dyDescent="0.2">
      <c r="E440" s="119"/>
      <c r="F440" s="119"/>
      <c r="G440" s="75"/>
    </row>
    <row r="441" spans="5:7" x14ac:dyDescent="0.2">
      <c r="E441" s="119"/>
      <c r="F441" s="119"/>
      <c r="G441" s="75"/>
    </row>
    <row r="442" spans="5:7" x14ac:dyDescent="0.2">
      <c r="E442" s="119"/>
      <c r="F442" s="119"/>
      <c r="G442" s="75"/>
    </row>
    <row r="443" spans="5:7" x14ac:dyDescent="0.2">
      <c r="E443" s="119"/>
      <c r="F443" s="119"/>
      <c r="G443" s="75"/>
    </row>
    <row r="444" spans="5:7" x14ac:dyDescent="0.2">
      <c r="E444" s="119"/>
      <c r="F444" s="119"/>
      <c r="G444" s="75"/>
    </row>
    <row r="445" spans="5:7" x14ac:dyDescent="0.2">
      <c r="E445" s="119"/>
      <c r="F445" s="119"/>
      <c r="G445" s="75"/>
    </row>
    <row r="446" spans="5:7" x14ac:dyDescent="0.2">
      <c r="E446" s="119"/>
      <c r="F446" s="119"/>
      <c r="G446" s="75"/>
    </row>
    <row r="447" spans="5:7" x14ac:dyDescent="0.2">
      <c r="E447" s="119"/>
      <c r="F447" s="119"/>
      <c r="G447" s="75"/>
    </row>
    <row r="448" spans="5:7" x14ac:dyDescent="0.2">
      <c r="E448" s="119"/>
      <c r="F448" s="119"/>
      <c r="G448" s="75"/>
    </row>
    <row r="449" spans="5:7" x14ac:dyDescent="0.2">
      <c r="E449" s="119"/>
      <c r="F449" s="119"/>
      <c r="G449" s="75"/>
    </row>
    <row r="450" spans="5:7" x14ac:dyDescent="0.2">
      <c r="E450" s="119"/>
      <c r="F450" s="119"/>
      <c r="G450" s="75"/>
    </row>
    <row r="451" spans="5:7" x14ac:dyDescent="0.2">
      <c r="E451" s="119"/>
      <c r="F451" s="119"/>
      <c r="G451" s="75"/>
    </row>
    <row r="452" spans="5:7" x14ac:dyDescent="0.2">
      <c r="E452" s="119"/>
      <c r="F452" s="119"/>
      <c r="G452" s="75"/>
    </row>
    <row r="453" spans="5:7" x14ac:dyDescent="0.2">
      <c r="E453" s="119"/>
      <c r="F453" s="119"/>
      <c r="G453" s="75"/>
    </row>
    <row r="454" spans="5:7" x14ac:dyDescent="0.2">
      <c r="E454" s="119"/>
      <c r="F454" s="119"/>
      <c r="G454" s="75"/>
    </row>
    <row r="455" spans="5:7" x14ac:dyDescent="0.2">
      <c r="E455" s="119"/>
      <c r="F455" s="119"/>
      <c r="G455" s="75"/>
    </row>
    <row r="456" spans="5:7" x14ac:dyDescent="0.2">
      <c r="E456" s="119"/>
      <c r="F456" s="119"/>
      <c r="G456" s="75"/>
    </row>
    <row r="457" spans="5:7" x14ac:dyDescent="0.2">
      <c r="E457" s="119"/>
      <c r="F457" s="119"/>
      <c r="G457" s="75"/>
    </row>
    <row r="458" spans="5:7" x14ac:dyDescent="0.2">
      <c r="E458" s="119"/>
      <c r="F458" s="119"/>
      <c r="G458" s="75"/>
    </row>
    <row r="459" spans="5:7" x14ac:dyDescent="0.2">
      <c r="E459" s="119"/>
      <c r="F459" s="119"/>
      <c r="G459" s="75"/>
    </row>
    <row r="460" spans="5:7" x14ac:dyDescent="0.2">
      <c r="E460" s="119"/>
      <c r="F460" s="119"/>
      <c r="G460" s="75"/>
    </row>
    <row r="461" spans="5:7" x14ac:dyDescent="0.2">
      <c r="E461" s="119"/>
      <c r="F461" s="119"/>
      <c r="G461" s="75"/>
    </row>
    <row r="462" spans="5:7" x14ac:dyDescent="0.2">
      <c r="E462" s="119"/>
      <c r="F462" s="119"/>
      <c r="G462" s="75"/>
    </row>
    <row r="463" spans="5:7" x14ac:dyDescent="0.2">
      <c r="E463" s="119"/>
      <c r="F463" s="119"/>
      <c r="G463" s="75"/>
    </row>
    <row r="464" spans="5:7" x14ac:dyDescent="0.2">
      <c r="E464" s="119"/>
      <c r="F464" s="119"/>
      <c r="G464" s="75"/>
    </row>
    <row r="465" spans="5:7" x14ac:dyDescent="0.2">
      <c r="E465" s="119"/>
      <c r="F465" s="119"/>
      <c r="G465" s="75"/>
    </row>
    <row r="466" spans="5:7" x14ac:dyDescent="0.2">
      <c r="E466" s="119"/>
      <c r="F466" s="119"/>
      <c r="G466" s="75"/>
    </row>
    <row r="467" spans="5:7" x14ac:dyDescent="0.2">
      <c r="E467" s="119"/>
      <c r="F467" s="119"/>
      <c r="G467" s="75"/>
    </row>
    <row r="468" spans="5:7" x14ac:dyDescent="0.2">
      <c r="E468" s="119"/>
      <c r="F468" s="119"/>
      <c r="G468" s="75"/>
    </row>
    <row r="469" spans="5:7" x14ac:dyDescent="0.2">
      <c r="E469" s="119"/>
      <c r="F469" s="119"/>
      <c r="G469" s="75"/>
    </row>
    <row r="470" spans="5:7" x14ac:dyDescent="0.2">
      <c r="E470" s="119"/>
      <c r="F470" s="119"/>
      <c r="G470" s="75"/>
    </row>
    <row r="471" spans="5:7" x14ac:dyDescent="0.2">
      <c r="E471" s="119"/>
      <c r="F471" s="119"/>
      <c r="G471" s="75"/>
    </row>
    <row r="472" spans="5:7" x14ac:dyDescent="0.2">
      <c r="E472" s="119"/>
      <c r="F472" s="119"/>
      <c r="G472" s="75"/>
    </row>
    <row r="473" spans="5:7" x14ac:dyDescent="0.2">
      <c r="E473" s="119"/>
      <c r="F473" s="119"/>
      <c r="G473" s="75"/>
    </row>
    <row r="474" spans="5:7" x14ac:dyDescent="0.2">
      <c r="E474" s="119"/>
      <c r="F474" s="119"/>
      <c r="G474" s="75"/>
    </row>
    <row r="475" spans="5:7" x14ac:dyDescent="0.2">
      <c r="E475" s="119"/>
      <c r="F475" s="119"/>
      <c r="G475" s="75"/>
    </row>
    <row r="476" spans="5:7" x14ac:dyDescent="0.2">
      <c r="E476" s="119"/>
      <c r="F476" s="119"/>
      <c r="G476" s="75"/>
    </row>
    <row r="477" spans="5:7" x14ac:dyDescent="0.2">
      <c r="E477" s="119"/>
      <c r="F477" s="119"/>
      <c r="G477" s="75"/>
    </row>
    <row r="478" spans="5:7" x14ac:dyDescent="0.2">
      <c r="E478" s="119"/>
      <c r="F478" s="119"/>
      <c r="G478" s="75"/>
    </row>
    <row r="479" spans="5:7" x14ac:dyDescent="0.2">
      <c r="E479" s="119"/>
      <c r="F479" s="119"/>
      <c r="G479" s="75"/>
    </row>
    <row r="480" spans="5:7" x14ac:dyDescent="0.2">
      <c r="E480" s="119"/>
      <c r="F480" s="119"/>
      <c r="G480" s="75"/>
    </row>
    <row r="481" spans="5:7" x14ac:dyDescent="0.2">
      <c r="E481" s="119"/>
      <c r="F481" s="119"/>
      <c r="G481" s="75"/>
    </row>
    <row r="482" spans="5:7" x14ac:dyDescent="0.2">
      <c r="E482" s="119"/>
      <c r="F482" s="119"/>
      <c r="G482" s="75"/>
    </row>
    <row r="483" spans="5:7" x14ac:dyDescent="0.2">
      <c r="E483" s="119"/>
      <c r="F483" s="119"/>
      <c r="G483" s="75"/>
    </row>
    <row r="484" spans="5:7" x14ac:dyDescent="0.2">
      <c r="E484" s="119"/>
      <c r="F484" s="119"/>
      <c r="G484" s="75"/>
    </row>
    <row r="485" spans="5:7" x14ac:dyDescent="0.2">
      <c r="E485" s="119"/>
      <c r="F485" s="119"/>
      <c r="G485" s="75"/>
    </row>
    <row r="486" spans="5:7" x14ac:dyDescent="0.2">
      <c r="E486" s="119"/>
      <c r="F486" s="119"/>
      <c r="G486" s="75"/>
    </row>
    <row r="487" spans="5:7" x14ac:dyDescent="0.2">
      <c r="E487" s="119"/>
      <c r="F487" s="119"/>
      <c r="G487" s="75"/>
    </row>
    <row r="488" spans="5:7" x14ac:dyDescent="0.2">
      <c r="E488" s="119"/>
      <c r="F488" s="119"/>
      <c r="G488" s="75"/>
    </row>
    <row r="489" spans="5:7" x14ac:dyDescent="0.2">
      <c r="E489" s="119"/>
      <c r="F489" s="119"/>
      <c r="G489" s="75"/>
    </row>
    <row r="490" spans="5:7" x14ac:dyDescent="0.2">
      <c r="E490" s="119"/>
      <c r="F490" s="119"/>
      <c r="G490" s="75"/>
    </row>
    <row r="491" spans="5:7" x14ac:dyDescent="0.2">
      <c r="E491" s="119"/>
      <c r="F491" s="119"/>
      <c r="G491" s="75"/>
    </row>
    <row r="492" spans="5:7" x14ac:dyDescent="0.2">
      <c r="E492" s="119"/>
      <c r="F492" s="119"/>
      <c r="G492" s="75"/>
    </row>
    <row r="493" spans="5:7" x14ac:dyDescent="0.2">
      <c r="E493" s="119"/>
      <c r="F493" s="119"/>
      <c r="G493" s="75"/>
    </row>
    <row r="494" spans="5:7" x14ac:dyDescent="0.2">
      <c r="E494" s="119"/>
      <c r="F494" s="119"/>
      <c r="G494" s="75"/>
    </row>
    <row r="495" spans="5:7" x14ac:dyDescent="0.2">
      <c r="E495" s="119"/>
      <c r="F495" s="119"/>
      <c r="G495" s="75"/>
    </row>
    <row r="496" spans="5:7" x14ac:dyDescent="0.2">
      <c r="E496" s="119"/>
      <c r="F496" s="119"/>
      <c r="G496" s="75"/>
    </row>
    <row r="497" spans="5:7" x14ac:dyDescent="0.2">
      <c r="E497" s="119"/>
      <c r="F497" s="119"/>
      <c r="G497" s="75"/>
    </row>
    <row r="498" spans="5:7" x14ac:dyDescent="0.2">
      <c r="E498" s="119"/>
      <c r="F498" s="119"/>
      <c r="G498" s="75"/>
    </row>
    <row r="499" spans="5:7" x14ac:dyDescent="0.2">
      <c r="E499" s="119"/>
      <c r="F499" s="119"/>
      <c r="G499" s="75"/>
    </row>
    <row r="500" spans="5:7" x14ac:dyDescent="0.2">
      <c r="E500" s="119"/>
      <c r="F500" s="119"/>
      <c r="G500" s="75"/>
    </row>
    <row r="501" spans="5:7" x14ac:dyDescent="0.2">
      <c r="E501" s="119"/>
      <c r="F501" s="119"/>
      <c r="G501" s="75"/>
    </row>
    <row r="502" spans="5:7" x14ac:dyDescent="0.2">
      <c r="E502" s="119"/>
      <c r="F502" s="119"/>
      <c r="G502" s="75"/>
    </row>
    <row r="503" spans="5:7" x14ac:dyDescent="0.2">
      <c r="E503" s="119"/>
      <c r="F503" s="119"/>
      <c r="G503" s="75"/>
    </row>
    <row r="504" spans="5:7" x14ac:dyDescent="0.2">
      <c r="E504" s="119"/>
      <c r="F504" s="119"/>
      <c r="G504" s="75"/>
    </row>
    <row r="505" spans="5:7" x14ac:dyDescent="0.2">
      <c r="E505" s="119"/>
      <c r="F505" s="119"/>
      <c r="G505" s="75"/>
    </row>
    <row r="506" spans="5:7" x14ac:dyDescent="0.2">
      <c r="E506" s="119"/>
      <c r="F506" s="119"/>
      <c r="G506" s="75"/>
    </row>
    <row r="507" spans="5:7" x14ac:dyDescent="0.2">
      <c r="E507" s="119"/>
      <c r="F507" s="119"/>
      <c r="G507" s="75"/>
    </row>
    <row r="508" spans="5:7" x14ac:dyDescent="0.2">
      <c r="E508" s="119"/>
      <c r="F508" s="119"/>
      <c r="G508" s="75"/>
    </row>
    <row r="509" spans="5:7" x14ac:dyDescent="0.2">
      <c r="E509" s="119"/>
      <c r="F509" s="119"/>
      <c r="G509" s="75"/>
    </row>
    <row r="510" spans="5:7" x14ac:dyDescent="0.2">
      <c r="E510" s="119"/>
      <c r="F510" s="119"/>
      <c r="G510" s="75"/>
    </row>
    <row r="511" spans="5:7" x14ac:dyDescent="0.2">
      <c r="E511" s="119"/>
      <c r="F511" s="119"/>
      <c r="G511" s="75"/>
    </row>
    <row r="512" spans="5:7" x14ac:dyDescent="0.2">
      <c r="E512" s="119"/>
      <c r="F512" s="119"/>
      <c r="G512" s="75"/>
    </row>
    <row r="513" spans="5:7" x14ac:dyDescent="0.2">
      <c r="E513" s="119"/>
      <c r="F513" s="119"/>
      <c r="G513" s="75"/>
    </row>
    <row r="514" spans="5:7" x14ac:dyDescent="0.2">
      <c r="E514" s="119"/>
      <c r="F514" s="119"/>
      <c r="G514" s="75"/>
    </row>
    <row r="515" spans="5:7" x14ac:dyDescent="0.2">
      <c r="E515" s="119"/>
      <c r="F515" s="119"/>
      <c r="G515" s="75"/>
    </row>
    <row r="516" spans="5:7" x14ac:dyDescent="0.2">
      <c r="E516" s="119"/>
      <c r="F516" s="119"/>
      <c r="G516" s="75"/>
    </row>
    <row r="517" spans="5:7" x14ac:dyDescent="0.2">
      <c r="E517" s="119"/>
      <c r="F517" s="119"/>
      <c r="G517" s="75"/>
    </row>
    <row r="518" spans="5:7" x14ac:dyDescent="0.2">
      <c r="E518" s="119"/>
      <c r="F518" s="119"/>
      <c r="G518" s="75"/>
    </row>
    <row r="519" spans="5:7" x14ac:dyDescent="0.2">
      <c r="E519" s="119"/>
      <c r="F519" s="119"/>
      <c r="G519" s="75"/>
    </row>
    <row r="520" spans="5:7" x14ac:dyDescent="0.2">
      <c r="E520" s="119"/>
      <c r="F520" s="119"/>
      <c r="G520" s="75"/>
    </row>
    <row r="521" spans="5:7" x14ac:dyDescent="0.2">
      <c r="E521" s="119"/>
      <c r="F521" s="119"/>
      <c r="G521" s="75"/>
    </row>
    <row r="522" spans="5:7" x14ac:dyDescent="0.2">
      <c r="E522" s="119"/>
      <c r="F522" s="119"/>
      <c r="G522" s="75"/>
    </row>
    <row r="523" spans="5:7" x14ac:dyDescent="0.2">
      <c r="E523" s="119"/>
      <c r="F523" s="119"/>
      <c r="G523" s="75"/>
    </row>
    <row r="524" spans="5:7" x14ac:dyDescent="0.2">
      <c r="E524" s="119"/>
      <c r="F524" s="119"/>
      <c r="G524" s="75"/>
    </row>
    <row r="525" spans="5:7" x14ac:dyDescent="0.2">
      <c r="E525" s="119"/>
      <c r="F525" s="119"/>
      <c r="G525" s="75"/>
    </row>
    <row r="526" spans="5:7" x14ac:dyDescent="0.2">
      <c r="E526" s="119"/>
      <c r="F526" s="119"/>
      <c r="G526" s="75"/>
    </row>
    <row r="527" spans="5:7" x14ac:dyDescent="0.2">
      <c r="E527" s="119"/>
      <c r="F527" s="119"/>
      <c r="G527" s="75"/>
    </row>
    <row r="528" spans="5:7" x14ac:dyDescent="0.2">
      <c r="E528" s="119"/>
      <c r="F528" s="119"/>
      <c r="G528" s="75"/>
    </row>
    <row r="529" spans="5:7" x14ac:dyDescent="0.2">
      <c r="E529" s="119"/>
      <c r="F529" s="119"/>
      <c r="G529" s="75"/>
    </row>
    <row r="530" spans="5:7" x14ac:dyDescent="0.2">
      <c r="E530" s="119"/>
      <c r="F530" s="119"/>
      <c r="G530" s="75"/>
    </row>
    <row r="531" spans="5:7" x14ac:dyDescent="0.2">
      <c r="E531" s="119"/>
      <c r="F531" s="119"/>
      <c r="G531" s="75"/>
    </row>
    <row r="532" spans="5:7" x14ac:dyDescent="0.2">
      <c r="E532" s="119"/>
      <c r="F532" s="119"/>
      <c r="G532" s="75"/>
    </row>
    <row r="533" spans="5:7" x14ac:dyDescent="0.2">
      <c r="E533" s="119"/>
      <c r="F533" s="119"/>
      <c r="G533" s="75"/>
    </row>
    <row r="534" spans="5:7" x14ac:dyDescent="0.2">
      <c r="E534" s="119"/>
      <c r="F534" s="119"/>
      <c r="G534" s="75"/>
    </row>
    <row r="535" spans="5:7" x14ac:dyDescent="0.2">
      <c r="E535" s="119"/>
      <c r="F535" s="119"/>
      <c r="G535" s="75"/>
    </row>
    <row r="536" spans="5:7" x14ac:dyDescent="0.2">
      <c r="E536" s="119"/>
      <c r="F536" s="119"/>
      <c r="G536" s="75"/>
    </row>
    <row r="537" spans="5:7" x14ac:dyDescent="0.2">
      <c r="E537" s="119"/>
      <c r="F537" s="119"/>
      <c r="G537" s="75"/>
    </row>
    <row r="538" spans="5:7" x14ac:dyDescent="0.2">
      <c r="E538" s="119"/>
      <c r="F538" s="119"/>
      <c r="G538" s="75"/>
    </row>
    <row r="539" spans="5:7" x14ac:dyDescent="0.2">
      <c r="E539" s="119"/>
      <c r="F539" s="119"/>
      <c r="G539" s="75"/>
    </row>
    <row r="540" spans="5:7" x14ac:dyDescent="0.2">
      <c r="E540" s="119"/>
      <c r="F540" s="119"/>
      <c r="G540" s="75"/>
    </row>
    <row r="541" spans="5:7" x14ac:dyDescent="0.2">
      <c r="E541" s="119"/>
      <c r="F541" s="119"/>
      <c r="G541" s="75"/>
    </row>
    <row r="542" spans="5:7" x14ac:dyDescent="0.2">
      <c r="E542" s="119"/>
      <c r="F542" s="119"/>
      <c r="G542" s="75"/>
    </row>
    <row r="543" spans="5:7" x14ac:dyDescent="0.2">
      <c r="E543" s="119"/>
      <c r="F543" s="119"/>
      <c r="G543" s="75"/>
    </row>
    <row r="544" spans="5:7" x14ac:dyDescent="0.2">
      <c r="E544" s="119"/>
      <c r="F544" s="119"/>
      <c r="G544" s="75"/>
    </row>
    <row r="545" spans="5:7" x14ac:dyDescent="0.2">
      <c r="E545" s="119"/>
      <c r="F545" s="119"/>
      <c r="G545" s="75"/>
    </row>
    <row r="546" spans="5:7" x14ac:dyDescent="0.2">
      <c r="E546" s="119"/>
      <c r="F546" s="119"/>
      <c r="G546" s="75"/>
    </row>
    <row r="547" spans="5:7" x14ac:dyDescent="0.2">
      <c r="E547" s="119"/>
      <c r="F547" s="119"/>
      <c r="G547" s="75"/>
    </row>
    <row r="548" spans="5:7" x14ac:dyDescent="0.2">
      <c r="E548" s="119"/>
      <c r="F548" s="119"/>
      <c r="G548" s="75"/>
    </row>
    <row r="549" spans="5:7" x14ac:dyDescent="0.2">
      <c r="E549" s="119"/>
      <c r="F549" s="119"/>
      <c r="G549" s="75"/>
    </row>
    <row r="550" spans="5:7" x14ac:dyDescent="0.2">
      <c r="E550" s="119"/>
      <c r="F550" s="119"/>
      <c r="G550" s="75"/>
    </row>
    <row r="551" spans="5:7" x14ac:dyDescent="0.2">
      <c r="E551" s="119"/>
      <c r="F551" s="119"/>
      <c r="G551" s="75"/>
    </row>
    <row r="552" spans="5:7" x14ac:dyDescent="0.2">
      <c r="E552" s="119"/>
      <c r="F552" s="119"/>
      <c r="G552" s="75"/>
    </row>
    <row r="553" spans="5:7" x14ac:dyDescent="0.2">
      <c r="E553" s="119"/>
      <c r="F553" s="119"/>
      <c r="G553" s="75"/>
    </row>
    <row r="554" spans="5:7" x14ac:dyDescent="0.2">
      <c r="E554" s="119"/>
      <c r="F554" s="119"/>
      <c r="G554" s="75"/>
    </row>
    <row r="555" spans="5:7" x14ac:dyDescent="0.2">
      <c r="E555" s="119"/>
      <c r="F555" s="119"/>
      <c r="G555" s="75"/>
    </row>
    <row r="556" spans="5:7" x14ac:dyDescent="0.2">
      <c r="E556" s="119"/>
      <c r="F556" s="119"/>
      <c r="G556" s="75"/>
    </row>
    <row r="557" spans="5:7" x14ac:dyDescent="0.2">
      <c r="E557" s="119"/>
      <c r="F557" s="119"/>
      <c r="G557" s="75"/>
    </row>
    <row r="558" spans="5:7" x14ac:dyDescent="0.2">
      <c r="E558" s="119"/>
      <c r="F558" s="119"/>
      <c r="G558" s="75"/>
    </row>
    <row r="559" spans="5:7" x14ac:dyDescent="0.2">
      <c r="E559" s="119"/>
      <c r="F559" s="119"/>
      <c r="G559" s="75"/>
    </row>
    <row r="560" spans="5:7" x14ac:dyDescent="0.2">
      <c r="E560" s="119"/>
      <c r="F560" s="119"/>
      <c r="G560" s="75"/>
    </row>
    <row r="561" spans="5:7" x14ac:dyDescent="0.2">
      <c r="E561" s="119"/>
      <c r="F561" s="119"/>
      <c r="G561" s="75"/>
    </row>
    <row r="562" spans="5:7" x14ac:dyDescent="0.2">
      <c r="E562" s="119"/>
      <c r="F562" s="119"/>
      <c r="G562" s="75"/>
    </row>
    <row r="563" spans="5:7" x14ac:dyDescent="0.2">
      <c r="E563" s="119"/>
      <c r="F563" s="119"/>
      <c r="G563" s="75"/>
    </row>
    <row r="564" spans="5:7" x14ac:dyDescent="0.2">
      <c r="E564" s="119"/>
      <c r="F564" s="119"/>
      <c r="G564" s="75"/>
    </row>
    <row r="565" spans="5:7" x14ac:dyDescent="0.2">
      <c r="E565" s="119"/>
      <c r="F565" s="119"/>
      <c r="G565" s="75"/>
    </row>
    <row r="566" spans="5:7" x14ac:dyDescent="0.2">
      <c r="E566" s="119"/>
      <c r="F566" s="119"/>
      <c r="G566" s="75"/>
    </row>
    <row r="567" spans="5:7" x14ac:dyDescent="0.2">
      <c r="E567" s="119"/>
      <c r="F567" s="119"/>
      <c r="G567" s="75"/>
    </row>
    <row r="568" spans="5:7" x14ac:dyDescent="0.2">
      <c r="E568" s="119"/>
      <c r="F568" s="119"/>
      <c r="G568" s="75"/>
    </row>
    <row r="569" spans="5:7" x14ac:dyDescent="0.2">
      <c r="E569" s="119"/>
      <c r="F569" s="119"/>
      <c r="G569" s="75"/>
    </row>
    <row r="570" spans="5:7" x14ac:dyDescent="0.2">
      <c r="E570" s="119"/>
      <c r="F570" s="119"/>
      <c r="G570" s="75"/>
    </row>
    <row r="571" spans="5:7" x14ac:dyDescent="0.2">
      <c r="E571" s="119"/>
      <c r="F571" s="119"/>
      <c r="G571" s="75"/>
    </row>
    <row r="572" spans="5:7" x14ac:dyDescent="0.2">
      <c r="E572" s="119"/>
      <c r="F572" s="119"/>
      <c r="G572" s="75"/>
    </row>
    <row r="573" spans="5:7" x14ac:dyDescent="0.2">
      <c r="E573" s="119"/>
      <c r="F573" s="119"/>
      <c r="G573" s="75"/>
    </row>
    <row r="574" spans="5:7" x14ac:dyDescent="0.2">
      <c r="E574" s="119"/>
      <c r="F574" s="119"/>
      <c r="G574" s="75"/>
    </row>
    <row r="575" spans="5:7" x14ac:dyDescent="0.2">
      <c r="E575" s="119"/>
      <c r="F575" s="119"/>
      <c r="G575" s="75"/>
    </row>
    <row r="576" spans="5:7" x14ac:dyDescent="0.2">
      <c r="E576" s="119"/>
      <c r="F576" s="119"/>
      <c r="G576" s="75"/>
    </row>
    <row r="577" spans="5:7" x14ac:dyDescent="0.2">
      <c r="E577" s="119"/>
      <c r="F577" s="119"/>
      <c r="G577" s="75"/>
    </row>
    <row r="578" spans="5:7" x14ac:dyDescent="0.2">
      <c r="E578" s="119"/>
      <c r="F578" s="119"/>
      <c r="G578" s="75"/>
    </row>
    <row r="579" spans="5:7" x14ac:dyDescent="0.2">
      <c r="E579" s="119"/>
      <c r="F579" s="119"/>
      <c r="G579" s="75"/>
    </row>
    <row r="580" spans="5:7" x14ac:dyDescent="0.2">
      <c r="E580" s="119"/>
      <c r="F580" s="119"/>
      <c r="G580" s="75"/>
    </row>
    <row r="581" spans="5:7" x14ac:dyDescent="0.2">
      <c r="E581" s="119"/>
      <c r="F581" s="119"/>
      <c r="G581" s="75"/>
    </row>
    <row r="582" spans="5:7" x14ac:dyDescent="0.2">
      <c r="E582" s="119"/>
      <c r="F582" s="119"/>
      <c r="G582" s="75"/>
    </row>
    <row r="583" spans="5:7" x14ac:dyDescent="0.2">
      <c r="E583" s="119"/>
      <c r="F583" s="119"/>
      <c r="G583" s="75"/>
    </row>
    <row r="584" spans="5:7" x14ac:dyDescent="0.2">
      <c r="E584" s="119"/>
      <c r="F584" s="119"/>
      <c r="G584" s="75"/>
    </row>
    <row r="585" spans="5:7" x14ac:dyDescent="0.2">
      <c r="E585" s="119"/>
      <c r="F585" s="119"/>
      <c r="G585" s="75"/>
    </row>
    <row r="586" spans="5:7" x14ac:dyDescent="0.2">
      <c r="E586" s="119"/>
      <c r="F586" s="119"/>
      <c r="G586" s="75"/>
    </row>
    <row r="587" spans="5:7" x14ac:dyDescent="0.2">
      <c r="E587" s="119"/>
      <c r="F587" s="119"/>
      <c r="G587" s="75"/>
    </row>
    <row r="588" spans="5:7" x14ac:dyDescent="0.2">
      <c r="E588" s="119"/>
      <c r="F588" s="119"/>
      <c r="G588" s="75"/>
    </row>
    <row r="589" spans="5:7" x14ac:dyDescent="0.2">
      <c r="E589" s="119"/>
      <c r="F589" s="119"/>
      <c r="G589" s="75"/>
    </row>
    <row r="590" spans="5:7" x14ac:dyDescent="0.2">
      <c r="E590" s="119"/>
      <c r="F590" s="119"/>
      <c r="G590" s="75"/>
    </row>
    <row r="591" spans="5:7" x14ac:dyDescent="0.2">
      <c r="E591" s="119"/>
      <c r="F591" s="119"/>
      <c r="G591" s="75"/>
    </row>
    <row r="592" spans="5:7" x14ac:dyDescent="0.2">
      <c r="E592" s="119"/>
      <c r="F592" s="119"/>
      <c r="G592" s="75"/>
    </row>
    <row r="593" spans="5:7" x14ac:dyDescent="0.2">
      <c r="E593" s="119"/>
      <c r="F593" s="119"/>
      <c r="G593" s="75"/>
    </row>
    <row r="594" spans="5:7" x14ac:dyDescent="0.2">
      <c r="E594" s="119"/>
      <c r="F594" s="119"/>
      <c r="G594" s="75"/>
    </row>
    <row r="595" spans="5:7" x14ac:dyDescent="0.2">
      <c r="E595" s="119"/>
      <c r="F595" s="119"/>
      <c r="G595" s="75"/>
    </row>
    <row r="596" spans="5:7" x14ac:dyDescent="0.2">
      <c r="E596" s="119"/>
      <c r="F596" s="119"/>
      <c r="G596" s="75"/>
    </row>
    <row r="597" spans="5:7" x14ac:dyDescent="0.2">
      <c r="E597" s="119"/>
      <c r="F597" s="119"/>
      <c r="G597" s="75"/>
    </row>
    <row r="598" spans="5:7" x14ac:dyDescent="0.2">
      <c r="E598" s="119"/>
      <c r="F598" s="119"/>
      <c r="G598" s="75"/>
    </row>
    <row r="599" spans="5:7" x14ac:dyDescent="0.2">
      <c r="E599" s="119"/>
      <c r="F599" s="119"/>
      <c r="G599" s="75"/>
    </row>
    <row r="600" spans="5:7" x14ac:dyDescent="0.2">
      <c r="E600" s="119"/>
      <c r="F600" s="119"/>
      <c r="G600" s="75"/>
    </row>
    <row r="601" spans="5:7" x14ac:dyDescent="0.2">
      <c r="E601" s="119"/>
      <c r="F601" s="119"/>
      <c r="G601" s="75"/>
    </row>
    <row r="602" spans="5:7" x14ac:dyDescent="0.2">
      <c r="E602" s="119"/>
      <c r="F602" s="119"/>
      <c r="G602" s="75"/>
    </row>
    <row r="603" spans="5:7" x14ac:dyDescent="0.2">
      <c r="E603" s="119"/>
      <c r="F603" s="119"/>
      <c r="G603" s="75"/>
    </row>
    <row r="604" spans="5:7" x14ac:dyDescent="0.2">
      <c r="E604" s="119"/>
      <c r="F604" s="119"/>
      <c r="G604" s="75"/>
    </row>
    <row r="605" spans="5:7" x14ac:dyDescent="0.2">
      <c r="E605" s="119"/>
      <c r="F605" s="119"/>
      <c r="G605" s="75"/>
    </row>
    <row r="606" spans="5:7" x14ac:dyDescent="0.2">
      <c r="E606" s="119"/>
      <c r="F606" s="119"/>
      <c r="G606" s="75"/>
    </row>
    <row r="607" spans="5:7" x14ac:dyDescent="0.2">
      <c r="E607" s="119"/>
      <c r="F607" s="119"/>
      <c r="G607" s="75"/>
    </row>
    <row r="608" spans="5:7" x14ac:dyDescent="0.2">
      <c r="E608" s="119"/>
      <c r="F608" s="119"/>
      <c r="G608" s="75"/>
    </row>
    <row r="609" spans="5:7" x14ac:dyDescent="0.2">
      <c r="E609" s="119"/>
      <c r="F609" s="119"/>
      <c r="G609" s="75"/>
    </row>
    <row r="610" spans="5:7" x14ac:dyDescent="0.2">
      <c r="E610" s="119"/>
      <c r="F610" s="119"/>
      <c r="G610" s="75"/>
    </row>
    <row r="611" spans="5:7" x14ac:dyDescent="0.2">
      <c r="E611" s="119"/>
      <c r="F611" s="119"/>
      <c r="G611" s="75"/>
    </row>
    <row r="612" spans="5:7" x14ac:dyDescent="0.2">
      <c r="E612" s="119"/>
      <c r="F612" s="119"/>
      <c r="G612" s="75"/>
    </row>
    <row r="613" spans="5:7" x14ac:dyDescent="0.2">
      <c r="E613" s="119"/>
      <c r="F613" s="119"/>
      <c r="G613" s="75"/>
    </row>
    <row r="614" spans="5:7" x14ac:dyDescent="0.2">
      <c r="E614" s="119"/>
      <c r="F614" s="119"/>
      <c r="G614" s="75"/>
    </row>
    <row r="615" spans="5:7" x14ac:dyDescent="0.2">
      <c r="E615" s="119"/>
      <c r="F615" s="119"/>
      <c r="G615" s="75"/>
    </row>
    <row r="616" spans="5:7" x14ac:dyDescent="0.2">
      <c r="E616" s="119"/>
      <c r="F616" s="119"/>
      <c r="G616" s="75"/>
    </row>
    <row r="617" spans="5:7" x14ac:dyDescent="0.2">
      <c r="E617" s="119"/>
      <c r="F617" s="119"/>
      <c r="G617" s="75"/>
    </row>
    <row r="618" spans="5:7" x14ac:dyDescent="0.2">
      <c r="E618" s="119"/>
      <c r="F618" s="119"/>
      <c r="G618" s="75"/>
    </row>
    <row r="619" spans="5:7" x14ac:dyDescent="0.2">
      <c r="E619" s="119"/>
      <c r="F619" s="119"/>
      <c r="G619" s="75"/>
    </row>
    <row r="620" spans="5:7" x14ac:dyDescent="0.2">
      <c r="E620" s="119"/>
      <c r="F620" s="119"/>
      <c r="G620" s="75"/>
    </row>
    <row r="621" spans="5:7" x14ac:dyDescent="0.2">
      <c r="E621" s="119"/>
      <c r="F621" s="119"/>
      <c r="G621" s="75"/>
    </row>
    <row r="622" spans="5:7" x14ac:dyDescent="0.2">
      <c r="E622" s="119"/>
      <c r="F622" s="119"/>
      <c r="G622" s="75"/>
    </row>
    <row r="623" spans="5:7" x14ac:dyDescent="0.2">
      <c r="E623" s="119"/>
      <c r="F623" s="119"/>
      <c r="G623" s="75"/>
    </row>
    <row r="624" spans="5:7" x14ac:dyDescent="0.2">
      <c r="E624" s="119"/>
      <c r="F624" s="119"/>
      <c r="G624" s="75"/>
    </row>
    <row r="625" spans="5:7" x14ac:dyDescent="0.2">
      <c r="E625" s="119"/>
      <c r="F625" s="119"/>
      <c r="G625" s="75"/>
    </row>
    <row r="626" spans="5:7" x14ac:dyDescent="0.2">
      <c r="E626" s="119"/>
      <c r="F626" s="119"/>
      <c r="G626" s="75"/>
    </row>
    <row r="627" spans="5:7" x14ac:dyDescent="0.2">
      <c r="E627" s="119"/>
      <c r="F627" s="119"/>
      <c r="G627" s="75"/>
    </row>
    <row r="628" spans="5:7" x14ac:dyDescent="0.2">
      <c r="E628" s="119"/>
      <c r="F628" s="119"/>
      <c r="G628" s="75"/>
    </row>
    <row r="629" spans="5:7" x14ac:dyDescent="0.2">
      <c r="E629" s="119"/>
      <c r="F629" s="119"/>
      <c r="G629" s="75"/>
    </row>
    <row r="630" spans="5:7" x14ac:dyDescent="0.2">
      <c r="E630" s="119"/>
      <c r="F630" s="119"/>
      <c r="G630" s="75"/>
    </row>
    <row r="631" spans="5:7" x14ac:dyDescent="0.2">
      <c r="E631" s="119"/>
      <c r="F631" s="119"/>
      <c r="G631" s="75"/>
    </row>
    <row r="632" spans="5:7" x14ac:dyDescent="0.2">
      <c r="E632" s="119"/>
      <c r="F632" s="119"/>
      <c r="G632" s="75"/>
    </row>
    <row r="633" spans="5:7" x14ac:dyDescent="0.2">
      <c r="E633" s="119"/>
      <c r="F633" s="119"/>
      <c r="G633" s="75"/>
    </row>
    <row r="634" spans="5:7" x14ac:dyDescent="0.2">
      <c r="E634" s="119"/>
      <c r="F634" s="119"/>
      <c r="G634" s="75"/>
    </row>
    <row r="635" spans="5:7" x14ac:dyDescent="0.2">
      <c r="E635" s="119"/>
      <c r="F635" s="119"/>
      <c r="G635" s="75"/>
    </row>
    <row r="636" spans="5:7" x14ac:dyDescent="0.2">
      <c r="E636" s="119"/>
      <c r="F636" s="119"/>
      <c r="G636" s="75"/>
    </row>
    <row r="637" spans="5:7" x14ac:dyDescent="0.2">
      <c r="E637" s="119"/>
      <c r="F637" s="119"/>
      <c r="G637" s="75"/>
    </row>
    <row r="638" spans="5:7" x14ac:dyDescent="0.2">
      <c r="E638" s="119"/>
      <c r="F638" s="119"/>
      <c r="G638" s="75"/>
    </row>
    <row r="639" spans="5:7" x14ac:dyDescent="0.2">
      <c r="E639" s="119"/>
      <c r="F639" s="119"/>
      <c r="G639" s="75"/>
    </row>
    <row r="640" spans="5:7" x14ac:dyDescent="0.2">
      <c r="E640" s="119"/>
      <c r="F640" s="119"/>
      <c r="G640" s="75"/>
    </row>
    <row r="641" spans="5:7" x14ac:dyDescent="0.2">
      <c r="E641" s="119"/>
      <c r="F641" s="119"/>
      <c r="G641" s="75"/>
    </row>
    <row r="642" spans="5:7" x14ac:dyDescent="0.2">
      <c r="E642" s="119"/>
      <c r="F642" s="119"/>
      <c r="G642" s="75"/>
    </row>
    <row r="643" spans="5:7" x14ac:dyDescent="0.2">
      <c r="E643" s="119"/>
      <c r="F643" s="119"/>
      <c r="G643" s="75"/>
    </row>
    <row r="644" spans="5:7" x14ac:dyDescent="0.2">
      <c r="E644" s="119"/>
      <c r="F644" s="119"/>
      <c r="G644" s="75"/>
    </row>
    <row r="645" spans="5:7" x14ac:dyDescent="0.2">
      <c r="E645" s="119"/>
      <c r="F645" s="119"/>
      <c r="G645" s="75"/>
    </row>
    <row r="646" spans="5:7" x14ac:dyDescent="0.2">
      <c r="E646" s="119"/>
      <c r="F646" s="119"/>
      <c r="G646" s="75"/>
    </row>
    <row r="647" spans="5:7" x14ac:dyDescent="0.2">
      <c r="E647" s="119"/>
      <c r="F647" s="119"/>
      <c r="G647" s="75"/>
    </row>
    <row r="648" spans="5:7" x14ac:dyDescent="0.2">
      <c r="E648" s="119"/>
      <c r="F648" s="119"/>
      <c r="G648" s="75"/>
    </row>
    <row r="649" spans="5:7" x14ac:dyDescent="0.2">
      <c r="E649" s="119"/>
      <c r="F649" s="119"/>
      <c r="G649" s="75"/>
    </row>
    <row r="650" spans="5:7" x14ac:dyDescent="0.2">
      <c r="E650" s="119"/>
      <c r="F650" s="119"/>
      <c r="G650" s="75"/>
    </row>
    <row r="651" spans="5:7" x14ac:dyDescent="0.2">
      <c r="E651" s="119"/>
      <c r="F651" s="119"/>
      <c r="G651" s="75"/>
    </row>
    <row r="652" spans="5:7" x14ac:dyDescent="0.2">
      <c r="E652" s="119"/>
      <c r="F652" s="119"/>
      <c r="G652" s="75"/>
    </row>
    <row r="653" spans="5:7" x14ac:dyDescent="0.2">
      <c r="E653" s="119"/>
      <c r="F653" s="119"/>
      <c r="G653" s="75"/>
    </row>
    <row r="654" spans="5:7" x14ac:dyDescent="0.2">
      <c r="E654" s="119"/>
      <c r="F654" s="119"/>
      <c r="G654" s="75"/>
    </row>
    <row r="655" spans="5:7" x14ac:dyDescent="0.2">
      <c r="E655" s="119"/>
      <c r="F655" s="119"/>
      <c r="G655" s="75"/>
    </row>
    <row r="656" spans="5:7" x14ac:dyDescent="0.2">
      <c r="E656" s="119"/>
      <c r="F656" s="119"/>
      <c r="G656" s="75"/>
    </row>
    <row r="657" spans="5:7" x14ac:dyDescent="0.2">
      <c r="E657" s="119"/>
      <c r="F657" s="119"/>
      <c r="G657" s="75"/>
    </row>
    <row r="658" spans="5:7" x14ac:dyDescent="0.2">
      <c r="E658" s="119"/>
      <c r="F658" s="119"/>
      <c r="G658" s="75"/>
    </row>
    <row r="659" spans="5:7" x14ac:dyDescent="0.2">
      <c r="E659" s="119"/>
      <c r="F659" s="119"/>
      <c r="G659" s="75"/>
    </row>
    <row r="660" spans="5:7" x14ac:dyDescent="0.2">
      <c r="E660" s="119"/>
      <c r="F660" s="119"/>
      <c r="G660" s="75"/>
    </row>
    <row r="661" spans="5:7" x14ac:dyDescent="0.2">
      <c r="E661" s="119"/>
      <c r="F661" s="119"/>
      <c r="G661" s="75"/>
    </row>
    <row r="662" spans="5:7" x14ac:dyDescent="0.2">
      <c r="E662" s="119"/>
      <c r="F662" s="119"/>
      <c r="G662" s="75"/>
    </row>
    <row r="663" spans="5:7" x14ac:dyDescent="0.2">
      <c r="E663" s="119"/>
      <c r="F663" s="119"/>
      <c r="G663" s="75"/>
    </row>
    <row r="664" spans="5:7" x14ac:dyDescent="0.2">
      <c r="E664" s="119"/>
      <c r="F664" s="119"/>
      <c r="G664" s="75"/>
    </row>
    <row r="665" spans="5:7" x14ac:dyDescent="0.2">
      <c r="E665" s="119"/>
      <c r="F665" s="119"/>
      <c r="G665" s="75"/>
    </row>
    <row r="666" spans="5:7" x14ac:dyDescent="0.2">
      <c r="E666" s="119"/>
      <c r="F666" s="119"/>
      <c r="G666" s="75"/>
    </row>
    <row r="667" spans="5:7" x14ac:dyDescent="0.2">
      <c r="E667" s="119"/>
      <c r="F667" s="119"/>
      <c r="G667" s="75"/>
    </row>
    <row r="668" spans="5:7" x14ac:dyDescent="0.2">
      <c r="E668" s="119"/>
      <c r="F668" s="119"/>
      <c r="G668" s="75"/>
    </row>
    <row r="669" spans="5:7" x14ac:dyDescent="0.2">
      <c r="E669" s="119"/>
      <c r="F669" s="119"/>
      <c r="G669" s="75"/>
    </row>
    <row r="670" spans="5:7" x14ac:dyDescent="0.2">
      <c r="E670" s="119"/>
      <c r="F670" s="119"/>
      <c r="G670" s="75"/>
    </row>
    <row r="671" spans="5:7" x14ac:dyDescent="0.2">
      <c r="E671" s="119"/>
      <c r="F671" s="119"/>
      <c r="G671" s="75"/>
    </row>
    <row r="672" spans="5:7" x14ac:dyDescent="0.2">
      <c r="E672" s="119"/>
      <c r="F672" s="119"/>
      <c r="G672" s="75"/>
    </row>
    <row r="673" spans="5:7" x14ac:dyDescent="0.2">
      <c r="E673" s="119"/>
      <c r="F673" s="119"/>
      <c r="G673" s="75"/>
    </row>
    <row r="674" spans="5:7" x14ac:dyDescent="0.2">
      <c r="E674" s="119"/>
      <c r="F674" s="119"/>
      <c r="G674" s="75"/>
    </row>
    <row r="675" spans="5:7" x14ac:dyDescent="0.2">
      <c r="E675" s="119"/>
      <c r="F675" s="119"/>
      <c r="G675" s="75"/>
    </row>
    <row r="676" spans="5:7" x14ac:dyDescent="0.2">
      <c r="E676" s="119"/>
      <c r="F676" s="119"/>
      <c r="G676" s="75"/>
    </row>
    <row r="677" spans="5:7" x14ac:dyDescent="0.2">
      <c r="E677" s="119"/>
      <c r="F677" s="119"/>
      <c r="G677" s="75"/>
    </row>
    <row r="678" spans="5:7" x14ac:dyDescent="0.2">
      <c r="E678" s="119"/>
      <c r="F678" s="119"/>
      <c r="G678" s="75"/>
    </row>
    <row r="679" spans="5:7" x14ac:dyDescent="0.2">
      <c r="E679" s="119"/>
      <c r="F679" s="119"/>
      <c r="G679" s="75"/>
    </row>
    <row r="680" spans="5:7" x14ac:dyDescent="0.2">
      <c r="E680" s="119"/>
      <c r="F680" s="119"/>
      <c r="G680" s="75"/>
    </row>
    <row r="681" spans="5:7" x14ac:dyDescent="0.2">
      <c r="E681" s="119"/>
      <c r="F681" s="119"/>
      <c r="G681" s="75"/>
    </row>
    <row r="682" spans="5:7" x14ac:dyDescent="0.2">
      <c r="E682" s="119"/>
      <c r="F682" s="119"/>
      <c r="G682" s="75"/>
    </row>
    <row r="683" spans="5:7" x14ac:dyDescent="0.2">
      <c r="E683" s="119"/>
      <c r="F683" s="119"/>
      <c r="G683" s="75"/>
    </row>
    <row r="684" spans="5:7" x14ac:dyDescent="0.2">
      <c r="E684" s="119"/>
      <c r="F684" s="119"/>
      <c r="G684" s="75"/>
    </row>
    <row r="685" spans="5:7" x14ac:dyDescent="0.2">
      <c r="E685" s="119"/>
      <c r="F685" s="119"/>
      <c r="G685" s="75"/>
    </row>
    <row r="686" spans="5:7" x14ac:dyDescent="0.2">
      <c r="E686" s="119"/>
      <c r="F686" s="119"/>
      <c r="G686" s="75"/>
    </row>
    <row r="687" spans="5:7" x14ac:dyDescent="0.2">
      <c r="E687" s="119"/>
      <c r="F687" s="119"/>
      <c r="G687" s="75"/>
    </row>
    <row r="688" spans="5:7" x14ac:dyDescent="0.2">
      <c r="E688" s="119"/>
      <c r="F688" s="119"/>
      <c r="G688" s="75"/>
    </row>
    <row r="689" spans="5:7" x14ac:dyDescent="0.2">
      <c r="E689" s="119"/>
      <c r="F689" s="119"/>
      <c r="G689" s="75"/>
    </row>
    <row r="690" spans="5:7" x14ac:dyDescent="0.2">
      <c r="E690" s="119"/>
      <c r="F690" s="119"/>
      <c r="G690" s="75"/>
    </row>
    <row r="691" spans="5:7" x14ac:dyDescent="0.2">
      <c r="E691" s="119"/>
      <c r="F691" s="119"/>
      <c r="G691" s="75"/>
    </row>
    <row r="692" spans="5:7" x14ac:dyDescent="0.2">
      <c r="E692" s="119"/>
      <c r="F692" s="119"/>
      <c r="G692" s="75"/>
    </row>
    <row r="693" spans="5:7" x14ac:dyDescent="0.2">
      <c r="E693" s="119"/>
      <c r="F693" s="119"/>
      <c r="G693" s="75"/>
    </row>
    <row r="694" spans="5:7" x14ac:dyDescent="0.2">
      <c r="E694" s="119"/>
      <c r="F694" s="119"/>
      <c r="G694" s="75"/>
    </row>
    <row r="695" spans="5:7" x14ac:dyDescent="0.2">
      <c r="E695" s="119"/>
      <c r="F695" s="119"/>
      <c r="G695" s="75"/>
    </row>
    <row r="696" spans="5:7" x14ac:dyDescent="0.2">
      <c r="E696" s="119"/>
      <c r="F696" s="119"/>
      <c r="G696" s="75"/>
    </row>
    <row r="697" spans="5:7" x14ac:dyDescent="0.2">
      <c r="E697" s="119"/>
      <c r="F697" s="119"/>
      <c r="G697" s="75"/>
    </row>
    <row r="698" spans="5:7" x14ac:dyDescent="0.2">
      <c r="E698" s="119"/>
      <c r="F698" s="119"/>
      <c r="G698" s="75"/>
    </row>
    <row r="699" spans="5:7" x14ac:dyDescent="0.2">
      <c r="E699" s="119"/>
      <c r="F699" s="119"/>
      <c r="G699" s="75"/>
    </row>
    <row r="700" spans="5:7" x14ac:dyDescent="0.2">
      <c r="E700" s="119"/>
      <c r="F700" s="119"/>
      <c r="G700" s="75"/>
    </row>
    <row r="701" spans="5:7" x14ac:dyDescent="0.2">
      <c r="E701" s="119"/>
      <c r="F701" s="119"/>
      <c r="G701" s="75"/>
    </row>
    <row r="702" spans="5:7" x14ac:dyDescent="0.2">
      <c r="E702" s="119"/>
      <c r="F702" s="119"/>
      <c r="G702" s="75"/>
    </row>
    <row r="703" spans="5:7" x14ac:dyDescent="0.2">
      <c r="E703" s="119"/>
      <c r="F703" s="119"/>
      <c r="G703" s="75"/>
    </row>
    <row r="704" spans="5:7" x14ac:dyDescent="0.2">
      <c r="E704" s="119"/>
      <c r="F704" s="119"/>
      <c r="G704" s="75"/>
    </row>
    <row r="705" spans="5:7" x14ac:dyDescent="0.2">
      <c r="E705" s="119"/>
      <c r="F705" s="119"/>
      <c r="G705" s="75"/>
    </row>
    <row r="706" spans="5:7" x14ac:dyDescent="0.2">
      <c r="E706" s="119"/>
      <c r="F706" s="119"/>
      <c r="G706" s="75"/>
    </row>
    <row r="707" spans="5:7" x14ac:dyDescent="0.2">
      <c r="E707" s="119"/>
      <c r="F707" s="119"/>
      <c r="G707" s="75"/>
    </row>
    <row r="708" spans="5:7" x14ac:dyDescent="0.2">
      <c r="E708" s="119"/>
      <c r="F708" s="119"/>
      <c r="G708" s="75"/>
    </row>
    <row r="709" spans="5:7" x14ac:dyDescent="0.2">
      <c r="E709" s="119"/>
      <c r="F709" s="119"/>
      <c r="G709" s="75"/>
    </row>
    <row r="710" spans="5:7" x14ac:dyDescent="0.2">
      <c r="E710" s="119"/>
      <c r="F710" s="119"/>
      <c r="G710" s="75"/>
    </row>
    <row r="711" spans="5:7" x14ac:dyDescent="0.2">
      <c r="E711" s="119"/>
      <c r="F711" s="119"/>
      <c r="G711" s="75"/>
    </row>
    <row r="712" spans="5:7" x14ac:dyDescent="0.2">
      <c r="E712" s="119"/>
      <c r="F712" s="119"/>
      <c r="G712" s="75"/>
    </row>
    <row r="713" spans="5:7" x14ac:dyDescent="0.2">
      <c r="E713" s="119"/>
      <c r="F713" s="119"/>
      <c r="G713" s="75"/>
    </row>
    <row r="714" spans="5:7" x14ac:dyDescent="0.2">
      <c r="E714" s="119"/>
      <c r="F714" s="119"/>
      <c r="G714" s="75"/>
    </row>
    <row r="715" spans="5:7" x14ac:dyDescent="0.2">
      <c r="E715" s="119"/>
      <c r="F715" s="119"/>
      <c r="G715" s="75"/>
    </row>
    <row r="716" spans="5:7" x14ac:dyDescent="0.2">
      <c r="E716" s="119"/>
      <c r="F716" s="119"/>
      <c r="G716" s="75"/>
    </row>
    <row r="717" spans="5:7" x14ac:dyDescent="0.2">
      <c r="E717" s="119"/>
      <c r="F717" s="119"/>
      <c r="G717" s="75"/>
    </row>
    <row r="718" spans="5:7" x14ac:dyDescent="0.2">
      <c r="E718" s="119"/>
      <c r="F718" s="119"/>
      <c r="G718" s="75"/>
    </row>
    <row r="719" spans="5:7" x14ac:dyDescent="0.2">
      <c r="E719" s="119"/>
      <c r="F719" s="119"/>
      <c r="G719" s="75"/>
    </row>
    <row r="720" spans="5:7" x14ac:dyDescent="0.2">
      <c r="E720" s="119"/>
      <c r="F720" s="119"/>
      <c r="G720" s="75"/>
    </row>
    <row r="721" spans="5:7" x14ac:dyDescent="0.2">
      <c r="E721" s="119"/>
      <c r="F721" s="119"/>
      <c r="G721" s="75"/>
    </row>
    <row r="722" spans="5:7" x14ac:dyDescent="0.2">
      <c r="E722" s="119"/>
      <c r="F722" s="119"/>
      <c r="G722" s="75"/>
    </row>
    <row r="723" spans="5:7" x14ac:dyDescent="0.2">
      <c r="E723" s="119"/>
      <c r="F723" s="119"/>
      <c r="G723" s="75"/>
    </row>
    <row r="724" spans="5:7" x14ac:dyDescent="0.2">
      <c r="E724" s="119"/>
      <c r="F724" s="119"/>
      <c r="G724" s="75"/>
    </row>
    <row r="725" spans="5:7" x14ac:dyDescent="0.2">
      <c r="E725" s="119"/>
      <c r="F725" s="119"/>
      <c r="G725" s="75"/>
    </row>
    <row r="726" spans="5:7" x14ac:dyDescent="0.2">
      <c r="E726" s="119"/>
      <c r="F726" s="119"/>
      <c r="G726" s="75"/>
    </row>
    <row r="727" spans="5:7" x14ac:dyDescent="0.2">
      <c r="E727" s="119"/>
      <c r="F727" s="119"/>
      <c r="G727" s="75"/>
    </row>
    <row r="728" spans="5:7" x14ac:dyDescent="0.2">
      <c r="E728" s="119"/>
      <c r="F728" s="119"/>
      <c r="G728" s="75"/>
    </row>
    <row r="729" spans="5:7" x14ac:dyDescent="0.2">
      <c r="E729" s="119"/>
      <c r="F729" s="119"/>
      <c r="G729" s="75"/>
    </row>
    <row r="730" spans="5:7" x14ac:dyDescent="0.2">
      <c r="E730" s="119"/>
      <c r="F730" s="119"/>
      <c r="G730" s="75"/>
    </row>
    <row r="731" spans="5:7" x14ac:dyDescent="0.2">
      <c r="E731" s="119"/>
      <c r="F731" s="119"/>
      <c r="G731" s="75"/>
    </row>
    <row r="732" spans="5:7" x14ac:dyDescent="0.2">
      <c r="E732" s="119"/>
      <c r="F732" s="119"/>
      <c r="G732" s="75"/>
    </row>
    <row r="733" spans="5:7" x14ac:dyDescent="0.2">
      <c r="E733" s="119"/>
      <c r="F733" s="119"/>
      <c r="G733" s="75"/>
    </row>
    <row r="734" spans="5:7" x14ac:dyDescent="0.2">
      <c r="E734" s="119"/>
      <c r="F734" s="119"/>
      <c r="G734" s="75"/>
    </row>
    <row r="735" spans="5:7" x14ac:dyDescent="0.2">
      <c r="E735" s="119"/>
      <c r="F735" s="119"/>
      <c r="G735" s="75"/>
    </row>
    <row r="736" spans="5:7" x14ac:dyDescent="0.2">
      <c r="E736" s="119"/>
      <c r="F736" s="119"/>
      <c r="G736" s="75"/>
    </row>
    <row r="737" spans="5:7" x14ac:dyDescent="0.2">
      <c r="E737" s="119"/>
      <c r="F737" s="119"/>
      <c r="G737" s="75"/>
    </row>
    <row r="738" spans="5:7" x14ac:dyDescent="0.2">
      <c r="E738" s="119"/>
      <c r="F738" s="119"/>
      <c r="G738" s="75"/>
    </row>
    <row r="739" spans="5:7" x14ac:dyDescent="0.2">
      <c r="E739" s="119"/>
      <c r="F739" s="119"/>
      <c r="G739" s="75"/>
    </row>
    <row r="740" spans="5:7" x14ac:dyDescent="0.2">
      <c r="E740" s="119"/>
      <c r="F740" s="119"/>
      <c r="G740" s="75"/>
    </row>
    <row r="741" spans="5:7" x14ac:dyDescent="0.2">
      <c r="E741" s="119"/>
      <c r="F741" s="119"/>
      <c r="G741" s="75"/>
    </row>
    <row r="742" spans="5:7" x14ac:dyDescent="0.2">
      <c r="E742" s="119"/>
      <c r="F742" s="119"/>
      <c r="G742" s="75"/>
    </row>
    <row r="743" spans="5:7" x14ac:dyDescent="0.2">
      <c r="E743" s="119"/>
      <c r="F743" s="119"/>
      <c r="G743" s="75"/>
    </row>
    <row r="744" spans="5:7" x14ac:dyDescent="0.2">
      <c r="E744" s="119"/>
      <c r="F744" s="119"/>
      <c r="G744" s="75"/>
    </row>
    <row r="745" spans="5:7" x14ac:dyDescent="0.2">
      <c r="E745" s="119"/>
      <c r="F745" s="119"/>
      <c r="G745" s="75"/>
    </row>
    <row r="746" spans="5:7" x14ac:dyDescent="0.2">
      <c r="E746" s="119"/>
      <c r="F746" s="119"/>
      <c r="G746" s="75"/>
    </row>
    <row r="747" spans="5:7" x14ac:dyDescent="0.2">
      <c r="E747" s="119"/>
      <c r="F747" s="119"/>
      <c r="G747" s="75"/>
    </row>
    <row r="748" spans="5:7" x14ac:dyDescent="0.2">
      <c r="E748" s="119"/>
      <c r="F748" s="119"/>
      <c r="G748" s="75"/>
    </row>
    <row r="749" spans="5:7" x14ac:dyDescent="0.2">
      <c r="E749" s="119"/>
      <c r="F749" s="119"/>
      <c r="G749" s="75"/>
    </row>
    <row r="750" spans="5:7" x14ac:dyDescent="0.2">
      <c r="E750" s="119"/>
      <c r="F750" s="119"/>
      <c r="G750" s="75"/>
    </row>
    <row r="751" spans="5:7" x14ac:dyDescent="0.2">
      <c r="E751" s="119"/>
      <c r="F751" s="119"/>
      <c r="G751" s="75"/>
    </row>
    <row r="752" spans="5:7" x14ac:dyDescent="0.2">
      <c r="E752" s="119"/>
      <c r="F752" s="119"/>
      <c r="G752" s="75"/>
    </row>
    <row r="753" spans="5:7" x14ac:dyDescent="0.2">
      <c r="E753" s="119"/>
      <c r="F753" s="119"/>
      <c r="G753" s="75"/>
    </row>
    <row r="754" spans="5:7" x14ac:dyDescent="0.2">
      <c r="E754" s="119"/>
      <c r="F754" s="119"/>
      <c r="G754" s="75"/>
    </row>
    <row r="755" spans="5:7" x14ac:dyDescent="0.2">
      <c r="E755" s="119"/>
      <c r="F755" s="119"/>
      <c r="G755" s="75"/>
    </row>
    <row r="756" spans="5:7" x14ac:dyDescent="0.2">
      <c r="E756" s="119"/>
      <c r="F756" s="119"/>
      <c r="G756" s="75"/>
    </row>
    <row r="757" spans="5:7" x14ac:dyDescent="0.2">
      <c r="E757" s="119"/>
      <c r="F757" s="119"/>
      <c r="G757" s="75"/>
    </row>
    <row r="758" spans="5:7" x14ac:dyDescent="0.2">
      <c r="E758" s="119"/>
      <c r="F758" s="119"/>
      <c r="G758" s="75"/>
    </row>
    <row r="759" spans="5:7" x14ac:dyDescent="0.2">
      <c r="E759" s="119"/>
      <c r="F759" s="119"/>
      <c r="G759" s="75"/>
    </row>
    <row r="760" spans="5:7" x14ac:dyDescent="0.2">
      <c r="E760" s="119"/>
      <c r="F760" s="119"/>
      <c r="G760" s="75"/>
    </row>
    <row r="761" spans="5:7" x14ac:dyDescent="0.2">
      <c r="E761" s="119"/>
      <c r="F761" s="119"/>
      <c r="G761" s="75"/>
    </row>
    <row r="762" spans="5:7" x14ac:dyDescent="0.2">
      <c r="E762" s="119"/>
      <c r="F762" s="119"/>
      <c r="G762" s="75"/>
    </row>
    <row r="763" spans="5:7" x14ac:dyDescent="0.2">
      <c r="E763" s="119"/>
      <c r="F763" s="119"/>
      <c r="G763" s="75"/>
    </row>
    <row r="764" spans="5:7" x14ac:dyDescent="0.2">
      <c r="E764" s="119"/>
      <c r="F764" s="119"/>
      <c r="G764" s="75"/>
    </row>
    <row r="765" spans="5:7" x14ac:dyDescent="0.2">
      <c r="E765" s="119"/>
      <c r="F765" s="119"/>
      <c r="G765" s="75"/>
    </row>
    <row r="766" spans="5:7" x14ac:dyDescent="0.2">
      <c r="E766" s="119"/>
      <c r="F766" s="119"/>
      <c r="G766" s="75"/>
    </row>
    <row r="767" spans="5:7" x14ac:dyDescent="0.2">
      <c r="E767" s="119"/>
      <c r="F767" s="119"/>
      <c r="G767" s="75"/>
    </row>
    <row r="768" spans="5:7" x14ac:dyDescent="0.2">
      <c r="E768" s="119"/>
      <c r="F768" s="119"/>
      <c r="G768" s="75"/>
    </row>
    <row r="769" spans="5:7" x14ac:dyDescent="0.2">
      <c r="E769" s="119"/>
      <c r="F769" s="119"/>
      <c r="G769" s="75"/>
    </row>
    <row r="770" spans="5:7" x14ac:dyDescent="0.2">
      <c r="E770" s="119"/>
      <c r="F770" s="119"/>
      <c r="G770" s="75"/>
    </row>
    <row r="771" spans="5:7" x14ac:dyDescent="0.2">
      <c r="E771" s="119"/>
      <c r="F771" s="119"/>
      <c r="G771" s="75"/>
    </row>
    <row r="772" spans="5:7" x14ac:dyDescent="0.2">
      <c r="E772" s="119"/>
      <c r="F772" s="119"/>
      <c r="G772" s="75"/>
    </row>
    <row r="773" spans="5:7" x14ac:dyDescent="0.2">
      <c r="E773" s="119"/>
      <c r="F773" s="119"/>
      <c r="G773" s="75"/>
    </row>
    <row r="774" spans="5:7" x14ac:dyDescent="0.2">
      <c r="E774" s="119"/>
      <c r="F774" s="119"/>
      <c r="G774" s="75"/>
    </row>
    <row r="775" spans="5:7" x14ac:dyDescent="0.2">
      <c r="E775" s="119"/>
      <c r="F775" s="119"/>
      <c r="G775" s="75"/>
    </row>
    <row r="776" spans="5:7" x14ac:dyDescent="0.2">
      <c r="E776" s="119"/>
      <c r="F776" s="119"/>
      <c r="G776" s="75"/>
    </row>
    <row r="777" spans="5:7" x14ac:dyDescent="0.2">
      <c r="E777" s="119"/>
      <c r="F777" s="119"/>
      <c r="G777" s="75"/>
    </row>
    <row r="778" spans="5:7" x14ac:dyDescent="0.2">
      <c r="E778" s="119"/>
      <c r="F778" s="119"/>
      <c r="G778" s="75"/>
    </row>
    <row r="779" spans="5:7" x14ac:dyDescent="0.2">
      <c r="E779" s="119"/>
      <c r="F779" s="119"/>
      <c r="G779" s="75"/>
    </row>
    <row r="780" spans="5:7" x14ac:dyDescent="0.2">
      <c r="E780" s="119"/>
      <c r="F780" s="119"/>
      <c r="G780" s="75"/>
    </row>
    <row r="781" spans="5:7" x14ac:dyDescent="0.2">
      <c r="E781" s="119"/>
      <c r="F781" s="119"/>
      <c r="G781" s="75"/>
    </row>
    <row r="782" spans="5:7" x14ac:dyDescent="0.2">
      <c r="E782" s="119"/>
      <c r="F782" s="119"/>
      <c r="G782" s="75"/>
    </row>
    <row r="783" spans="5:7" x14ac:dyDescent="0.2">
      <c r="E783" s="119"/>
      <c r="F783" s="119"/>
      <c r="G783" s="75"/>
    </row>
    <row r="784" spans="5:7" x14ac:dyDescent="0.2">
      <c r="E784" s="119"/>
      <c r="F784" s="119"/>
      <c r="G784" s="75"/>
    </row>
    <row r="785" spans="5:7" x14ac:dyDescent="0.2">
      <c r="E785" s="119"/>
      <c r="F785" s="119"/>
      <c r="G785" s="75"/>
    </row>
    <row r="786" spans="5:7" x14ac:dyDescent="0.2">
      <c r="E786" s="119"/>
      <c r="F786" s="119"/>
      <c r="G786" s="75"/>
    </row>
    <row r="787" spans="5:7" x14ac:dyDescent="0.2">
      <c r="E787" s="119"/>
      <c r="F787" s="119"/>
      <c r="G787" s="75"/>
    </row>
    <row r="788" spans="5:7" x14ac:dyDescent="0.2">
      <c r="E788" s="119"/>
      <c r="F788" s="119"/>
      <c r="G788" s="75"/>
    </row>
    <row r="789" spans="5:7" x14ac:dyDescent="0.2">
      <c r="E789" s="119"/>
      <c r="F789" s="119"/>
      <c r="G789" s="75"/>
    </row>
    <row r="790" spans="5:7" x14ac:dyDescent="0.2">
      <c r="E790" s="119"/>
      <c r="F790" s="119"/>
      <c r="G790" s="75"/>
    </row>
    <row r="791" spans="5:7" x14ac:dyDescent="0.2">
      <c r="E791" s="119"/>
      <c r="F791" s="119"/>
      <c r="G791" s="75"/>
    </row>
    <row r="792" spans="5:7" x14ac:dyDescent="0.2">
      <c r="E792" s="119"/>
      <c r="F792" s="119"/>
      <c r="G792" s="75"/>
    </row>
    <row r="793" spans="5:7" x14ac:dyDescent="0.2">
      <c r="E793" s="119"/>
      <c r="F793" s="119"/>
      <c r="G793" s="75"/>
    </row>
    <row r="794" spans="5:7" x14ac:dyDescent="0.2">
      <c r="E794" s="119"/>
      <c r="F794" s="119"/>
      <c r="G794" s="75"/>
    </row>
    <row r="795" spans="5:7" x14ac:dyDescent="0.2">
      <c r="E795" s="119"/>
      <c r="F795" s="119"/>
      <c r="G795" s="75"/>
    </row>
    <row r="796" spans="5:7" x14ac:dyDescent="0.2">
      <c r="E796" s="119"/>
      <c r="F796" s="119"/>
      <c r="G796" s="75"/>
    </row>
    <row r="797" spans="5:7" x14ac:dyDescent="0.2">
      <c r="E797" s="119"/>
      <c r="F797" s="119"/>
      <c r="G797" s="75"/>
    </row>
    <row r="798" spans="5:7" x14ac:dyDescent="0.2">
      <c r="E798" s="119"/>
      <c r="F798" s="119"/>
      <c r="G798" s="75"/>
    </row>
    <row r="799" spans="5:7" x14ac:dyDescent="0.2">
      <c r="E799" s="119"/>
      <c r="F799" s="119"/>
      <c r="G799" s="75"/>
    </row>
    <row r="800" spans="5:7" x14ac:dyDescent="0.2">
      <c r="E800" s="119"/>
      <c r="F800" s="119"/>
      <c r="G800" s="75"/>
    </row>
    <row r="801" spans="5:7" x14ac:dyDescent="0.2">
      <c r="E801" s="119"/>
      <c r="F801" s="119"/>
      <c r="G801" s="75"/>
    </row>
    <row r="802" spans="5:7" x14ac:dyDescent="0.2">
      <c r="E802" s="119"/>
      <c r="F802" s="119"/>
      <c r="G802" s="75"/>
    </row>
    <row r="803" spans="5:7" x14ac:dyDescent="0.2">
      <c r="E803" s="119"/>
      <c r="F803" s="119"/>
      <c r="G803" s="75"/>
    </row>
    <row r="804" spans="5:7" x14ac:dyDescent="0.2">
      <c r="E804" s="119"/>
      <c r="F804" s="119"/>
      <c r="G804" s="75"/>
    </row>
    <row r="805" spans="5:7" x14ac:dyDescent="0.2">
      <c r="E805" s="119"/>
      <c r="F805" s="119"/>
      <c r="G805" s="75"/>
    </row>
    <row r="806" spans="5:7" x14ac:dyDescent="0.2">
      <c r="E806" s="119"/>
      <c r="F806" s="119"/>
      <c r="G806" s="75"/>
    </row>
    <row r="807" spans="5:7" x14ac:dyDescent="0.2">
      <c r="E807" s="119"/>
      <c r="F807" s="119"/>
      <c r="G807" s="75"/>
    </row>
    <row r="808" spans="5:7" x14ac:dyDescent="0.2">
      <c r="E808" s="119"/>
      <c r="F808" s="119"/>
      <c r="G808" s="75"/>
    </row>
    <row r="809" spans="5:7" x14ac:dyDescent="0.2">
      <c r="E809" s="119"/>
      <c r="F809" s="119"/>
      <c r="G809" s="75"/>
    </row>
    <row r="810" spans="5:7" x14ac:dyDescent="0.2">
      <c r="E810" s="119"/>
      <c r="F810" s="119"/>
      <c r="G810" s="75"/>
    </row>
    <row r="811" spans="5:7" x14ac:dyDescent="0.2">
      <c r="E811" s="119"/>
      <c r="F811" s="119"/>
      <c r="G811" s="75"/>
    </row>
    <row r="812" spans="5:7" x14ac:dyDescent="0.2">
      <c r="E812" s="119"/>
      <c r="F812" s="119"/>
      <c r="G812" s="75"/>
    </row>
    <row r="813" spans="5:7" x14ac:dyDescent="0.2">
      <c r="E813" s="119"/>
      <c r="F813" s="119"/>
      <c r="G813" s="75"/>
    </row>
    <row r="814" spans="5:7" x14ac:dyDescent="0.2">
      <c r="E814" s="119"/>
      <c r="F814" s="119"/>
      <c r="G814" s="75"/>
    </row>
    <row r="815" spans="5:7" x14ac:dyDescent="0.2">
      <c r="E815" s="119"/>
      <c r="F815" s="119"/>
      <c r="G815" s="75"/>
    </row>
    <row r="816" spans="5:7" x14ac:dyDescent="0.2">
      <c r="E816" s="119"/>
      <c r="F816" s="119"/>
      <c r="G816" s="75"/>
    </row>
    <row r="817" spans="5:7" x14ac:dyDescent="0.2">
      <c r="E817" s="119"/>
      <c r="F817" s="119"/>
      <c r="G817" s="75"/>
    </row>
    <row r="818" spans="5:7" x14ac:dyDescent="0.2">
      <c r="E818" s="119"/>
      <c r="F818" s="119"/>
      <c r="G818" s="75"/>
    </row>
    <row r="819" spans="5:7" x14ac:dyDescent="0.2">
      <c r="E819" s="119"/>
      <c r="F819" s="119"/>
      <c r="G819" s="75"/>
    </row>
    <row r="820" spans="5:7" x14ac:dyDescent="0.2">
      <c r="E820" s="119"/>
      <c r="F820" s="119"/>
      <c r="G820" s="75"/>
    </row>
    <row r="821" spans="5:7" x14ac:dyDescent="0.2">
      <c r="E821" s="119"/>
      <c r="F821" s="119"/>
      <c r="G821" s="75"/>
    </row>
    <row r="822" spans="5:7" x14ac:dyDescent="0.2">
      <c r="E822" s="119"/>
      <c r="F822" s="119"/>
      <c r="G822" s="75"/>
    </row>
    <row r="823" spans="5:7" x14ac:dyDescent="0.2">
      <c r="E823" s="119"/>
      <c r="F823" s="119"/>
      <c r="G823" s="75"/>
    </row>
    <row r="824" spans="5:7" x14ac:dyDescent="0.2">
      <c r="E824" s="119"/>
      <c r="F824" s="119"/>
      <c r="G824" s="75"/>
    </row>
    <row r="825" spans="5:7" x14ac:dyDescent="0.2">
      <c r="E825" s="119"/>
      <c r="F825" s="119"/>
      <c r="G825" s="75"/>
    </row>
    <row r="826" spans="5:7" x14ac:dyDescent="0.2">
      <c r="E826" s="119"/>
      <c r="F826" s="119"/>
      <c r="G826" s="75"/>
    </row>
    <row r="827" spans="5:7" x14ac:dyDescent="0.2">
      <c r="E827" s="119"/>
      <c r="F827" s="119"/>
      <c r="G827" s="75"/>
    </row>
    <row r="828" spans="5:7" x14ac:dyDescent="0.2">
      <c r="E828" s="119"/>
      <c r="F828" s="119"/>
      <c r="G828" s="75"/>
    </row>
    <row r="829" spans="5:7" x14ac:dyDescent="0.2">
      <c r="E829" s="119"/>
      <c r="F829" s="119"/>
      <c r="G829" s="75"/>
    </row>
    <row r="830" spans="5:7" x14ac:dyDescent="0.2">
      <c r="E830" s="119"/>
      <c r="F830" s="119"/>
      <c r="G830" s="75"/>
    </row>
    <row r="831" spans="5:7" x14ac:dyDescent="0.2">
      <c r="E831" s="119"/>
      <c r="F831" s="119"/>
      <c r="G831" s="75"/>
    </row>
    <row r="832" spans="5:7" x14ac:dyDescent="0.2">
      <c r="E832" s="119"/>
      <c r="F832" s="119"/>
      <c r="G832" s="75"/>
    </row>
    <row r="833" spans="5:7" x14ac:dyDescent="0.2">
      <c r="E833" s="119"/>
      <c r="F833" s="119"/>
      <c r="G833" s="75"/>
    </row>
    <row r="834" spans="5:7" x14ac:dyDescent="0.2">
      <c r="E834" s="119"/>
      <c r="F834" s="119"/>
      <c r="G834" s="75"/>
    </row>
    <row r="835" spans="5:7" x14ac:dyDescent="0.2">
      <c r="E835" s="119"/>
      <c r="F835" s="119"/>
      <c r="G835" s="75"/>
    </row>
    <row r="836" spans="5:7" x14ac:dyDescent="0.2">
      <c r="E836" s="119"/>
      <c r="F836" s="119"/>
      <c r="G836" s="75"/>
    </row>
    <row r="837" spans="5:7" x14ac:dyDescent="0.2">
      <c r="E837" s="119"/>
      <c r="F837" s="119"/>
      <c r="G837" s="75"/>
    </row>
    <row r="838" spans="5:7" x14ac:dyDescent="0.2">
      <c r="E838" s="119"/>
      <c r="F838" s="119"/>
      <c r="G838" s="75"/>
    </row>
    <row r="839" spans="5:7" x14ac:dyDescent="0.2">
      <c r="E839" s="119"/>
      <c r="F839" s="119"/>
      <c r="G839" s="75"/>
    </row>
    <row r="840" spans="5:7" x14ac:dyDescent="0.2">
      <c r="E840" s="119"/>
      <c r="F840" s="119"/>
      <c r="G840" s="75"/>
    </row>
    <row r="841" spans="5:7" x14ac:dyDescent="0.2">
      <c r="E841" s="119"/>
      <c r="F841" s="119"/>
      <c r="G841" s="75"/>
    </row>
    <row r="842" spans="5:7" x14ac:dyDescent="0.2">
      <c r="E842" s="119"/>
      <c r="F842" s="119"/>
      <c r="G842" s="75"/>
    </row>
    <row r="843" spans="5:7" x14ac:dyDescent="0.2">
      <c r="E843" s="119"/>
      <c r="F843" s="119"/>
      <c r="G843" s="75"/>
    </row>
    <row r="844" spans="5:7" x14ac:dyDescent="0.2">
      <c r="E844" s="119"/>
      <c r="F844" s="119"/>
      <c r="G844" s="75"/>
    </row>
    <row r="845" spans="5:7" x14ac:dyDescent="0.2">
      <c r="E845" s="119"/>
      <c r="F845" s="119"/>
      <c r="G845" s="75"/>
    </row>
    <row r="846" spans="5:7" x14ac:dyDescent="0.2">
      <c r="E846" s="119"/>
      <c r="F846" s="119"/>
      <c r="G846" s="75"/>
    </row>
    <row r="847" spans="5:7" x14ac:dyDescent="0.2">
      <c r="E847" s="119"/>
      <c r="F847" s="119"/>
      <c r="G847" s="75"/>
    </row>
    <row r="848" spans="5:7" x14ac:dyDescent="0.2">
      <c r="E848" s="119"/>
      <c r="F848" s="119"/>
      <c r="G848" s="75"/>
    </row>
    <row r="849" spans="5:7" x14ac:dyDescent="0.2">
      <c r="E849" s="119"/>
      <c r="F849" s="119"/>
      <c r="G849" s="75"/>
    </row>
    <row r="850" spans="5:7" x14ac:dyDescent="0.2">
      <c r="E850" s="119"/>
      <c r="F850" s="119"/>
      <c r="G850" s="75"/>
    </row>
    <row r="851" spans="5:7" x14ac:dyDescent="0.2">
      <c r="E851" s="119"/>
      <c r="F851" s="119"/>
      <c r="G851" s="75"/>
    </row>
    <row r="852" spans="5:7" x14ac:dyDescent="0.2">
      <c r="E852" s="119"/>
      <c r="F852" s="119"/>
      <c r="G852" s="75"/>
    </row>
    <row r="853" spans="5:7" x14ac:dyDescent="0.2">
      <c r="E853" s="119"/>
      <c r="F853" s="119"/>
      <c r="G853" s="75"/>
    </row>
    <row r="854" spans="5:7" x14ac:dyDescent="0.2">
      <c r="E854" s="119"/>
      <c r="F854" s="119"/>
      <c r="G854" s="75"/>
    </row>
    <row r="855" spans="5:7" x14ac:dyDescent="0.2">
      <c r="E855" s="119"/>
      <c r="F855" s="119"/>
      <c r="G855" s="75"/>
    </row>
    <row r="856" spans="5:7" x14ac:dyDescent="0.2">
      <c r="E856" s="119"/>
      <c r="F856" s="119"/>
      <c r="G856" s="75"/>
    </row>
    <row r="857" spans="5:7" x14ac:dyDescent="0.2">
      <c r="E857" s="119"/>
      <c r="F857" s="119"/>
      <c r="G857" s="75"/>
    </row>
    <row r="858" spans="5:7" x14ac:dyDescent="0.2">
      <c r="E858" s="119"/>
      <c r="F858" s="119"/>
      <c r="G858" s="75"/>
    </row>
    <row r="859" spans="5:7" x14ac:dyDescent="0.2">
      <c r="E859" s="119"/>
      <c r="F859" s="119"/>
      <c r="G859" s="75"/>
    </row>
    <row r="860" spans="5:7" x14ac:dyDescent="0.2">
      <c r="E860" s="119"/>
      <c r="F860" s="119"/>
      <c r="G860" s="75"/>
    </row>
    <row r="861" spans="5:7" x14ac:dyDescent="0.2">
      <c r="E861" s="119"/>
      <c r="F861" s="119"/>
      <c r="G861" s="75"/>
    </row>
    <row r="862" spans="5:7" x14ac:dyDescent="0.2">
      <c r="E862" s="119"/>
      <c r="F862" s="119"/>
      <c r="G862" s="75"/>
    </row>
    <row r="863" spans="5:7" x14ac:dyDescent="0.2">
      <c r="E863" s="119"/>
      <c r="F863" s="119"/>
      <c r="G863" s="75"/>
    </row>
    <row r="864" spans="5:7" x14ac:dyDescent="0.2">
      <c r="E864" s="119"/>
      <c r="F864" s="119"/>
      <c r="G864" s="75"/>
    </row>
    <row r="865" spans="5:7" x14ac:dyDescent="0.2">
      <c r="E865" s="119"/>
      <c r="F865" s="119"/>
      <c r="G865" s="75"/>
    </row>
    <row r="866" spans="5:7" x14ac:dyDescent="0.2">
      <c r="E866" s="119"/>
      <c r="F866" s="119"/>
      <c r="G866" s="75"/>
    </row>
    <row r="867" spans="5:7" x14ac:dyDescent="0.2">
      <c r="E867" s="119"/>
      <c r="F867" s="119"/>
      <c r="G867" s="75"/>
    </row>
    <row r="868" spans="5:7" x14ac:dyDescent="0.2">
      <c r="E868" s="119"/>
      <c r="F868" s="119"/>
      <c r="G868" s="75"/>
    </row>
    <row r="869" spans="5:7" x14ac:dyDescent="0.2">
      <c r="E869" s="119"/>
      <c r="F869" s="119"/>
      <c r="G869" s="75"/>
    </row>
    <row r="870" spans="5:7" x14ac:dyDescent="0.2">
      <c r="E870" s="119"/>
      <c r="F870" s="119"/>
      <c r="G870" s="75"/>
    </row>
    <row r="871" spans="5:7" x14ac:dyDescent="0.2">
      <c r="E871" s="119"/>
      <c r="F871" s="119"/>
      <c r="G871" s="75"/>
    </row>
    <row r="872" spans="5:7" x14ac:dyDescent="0.2">
      <c r="E872" s="119"/>
      <c r="F872" s="119"/>
      <c r="G872" s="75"/>
    </row>
    <row r="873" spans="5:7" x14ac:dyDescent="0.2">
      <c r="E873" s="119"/>
      <c r="F873" s="119"/>
      <c r="G873" s="75"/>
    </row>
    <row r="874" spans="5:7" x14ac:dyDescent="0.2">
      <c r="E874" s="119"/>
      <c r="F874" s="119"/>
      <c r="G874" s="75"/>
    </row>
    <row r="875" spans="5:7" x14ac:dyDescent="0.2">
      <c r="E875" s="119"/>
      <c r="F875" s="119"/>
      <c r="G875" s="75"/>
    </row>
    <row r="876" spans="5:7" x14ac:dyDescent="0.2">
      <c r="E876" s="119"/>
      <c r="F876" s="119"/>
      <c r="G876" s="75"/>
    </row>
    <row r="877" spans="5:7" x14ac:dyDescent="0.2">
      <c r="E877" s="119"/>
      <c r="F877" s="119"/>
      <c r="G877" s="75"/>
    </row>
    <row r="878" spans="5:7" x14ac:dyDescent="0.2">
      <c r="E878" s="119"/>
      <c r="F878" s="119"/>
      <c r="G878" s="75"/>
    </row>
    <row r="879" spans="5:7" x14ac:dyDescent="0.2">
      <c r="E879" s="119"/>
      <c r="F879" s="119"/>
      <c r="G879" s="75"/>
    </row>
    <row r="880" spans="5:7" x14ac:dyDescent="0.2">
      <c r="E880" s="119"/>
      <c r="F880" s="119"/>
      <c r="G880" s="75"/>
    </row>
    <row r="881" spans="5:7" x14ac:dyDescent="0.2">
      <c r="E881" s="119"/>
      <c r="F881" s="119"/>
      <c r="G881" s="75"/>
    </row>
    <row r="882" spans="5:7" x14ac:dyDescent="0.2">
      <c r="E882" s="119"/>
      <c r="F882" s="119"/>
      <c r="G882" s="75"/>
    </row>
    <row r="883" spans="5:7" x14ac:dyDescent="0.2">
      <c r="E883" s="119"/>
      <c r="F883" s="119"/>
      <c r="G883" s="75"/>
    </row>
    <row r="884" spans="5:7" x14ac:dyDescent="0.2">
      <c r="E884" s="119"/>
      <c r="F884" s="119"/>
      <c r="G884" s="75"/>
    </row>
    <row r="885" spans="5:7" x14ac:dyDescent="0.2">
      <c r="E885" s="119"/>
      <c r="F885" s="119"/>
      <c r="G885" s="75"/>
    </row>
    <row r="886" spans="5:7" x14ac:dyDescent="0.2">
      <c r="E886" s="119"/>
      <c r="F886" s="119"/>
      <c r="G886" s="75"/>
    </row>
    <row r="887" spans="5:7" x14ac:dyDescent="0.2">
      <c r="E887" s="119"/>
      <c r="F887" s="119"/>
      <c r="G887" s="75"/>
    </row>
    <row r="888" spans="5:7" x14ac:dyDescent="0.2">
      <c r="E888" s="119"/>
      <c r="F888" s="119"/>
      <c r="G888" s="75"/>
    </row>
    <row r="889" spans="5:7" x14ac:dyDescent="0.2">
      <c r="E889" s="119"/>
      <c r="F889" s="119"/>
      <c r="G889" s="75"/>
    </row>
    <row r="890" spans="5:7" x14ac:dyDescent="0.2">
      <c r="E890" s="119"/>
      <c r="F890" s="119"/>
      <c r="G890" s="75"/>
    </row>
    <row r="891" spans="5:7" x14ac:dyDescent="0.2">
      <c r="E891" s="119"/>
      <c r="F891" s="119"/>
      <c r="G891" s="75"/>
    </row>
    <row r="892" spans="5:7" x14ac:dyDescent="0.2">
      <c r="E892" s="119"/>
      <c r="F892" s="119"/>
      <c r="G892" s="75"/>
    </row>
    <row r="893" spans="5:7" x14ac:dyDescent="0.2">
      <c r="E893" s="119"/>
      <c r="F893" s="119"/>
      <c r="G893" s="75"/>
    </row>
    <row r="894" spans="5:7" x14ac:dyDescent="0.2">
      <c r="E894" s="119"/>
      <c r="F894" s="119"/>
      <c r="G894" s="75"/>
    </row>
    <row r="895" spans="5:7" x14ac:dyDescent="0.2">
      <c r="E895" s="119"/>
      <c r="F895" s="119"/>
      <c r="G895" s="75"/>
    </row>
    <row r="896" spans="5:7" x14ac:dyDescent="0.2">
      <c r="E896" s="119"/>
      <c r="F896" s="119"/>
      <c r="G896" s="75"/>
    </row>
    <row r="897" spans="5:7" x14ac:dyDescent="0.2">
      <c r="E897" s="119"/>
      <c r="F897" s="119"/>
      <c r="G897" s="75"/>
    </row>
    <row r="898" spans="5:7" x14ac:dyDescent="0.2">
      <c r="E898" s="119"/>
      <c r="F898" s="119"/>
      <c r="G898" s="75"/>
    </row>
    <row r="899" spans="5:7" x14ac:dyDescent="0.2">
      <c r="E899" s="119"/>
      <c r="F899" s="119"/>
      <c r="G899" s="75"/>
    </row>
    <row r="900" spans="5:7" x14ac:dyDescent="0.2">
      <c r="E900" s="119"/>
      <c r="F900" s="119"/>
      <c r="G900" s="75"/>
    </row>
    <row r="901" spans="5:7" x14ac:dyDescent="0.2">
      <c r="E901" s="119"/>
      <c r="F901" s="119"/>
      <c r="G901" s="75"/>
    </row>
    <row r="902" spans="5:7" x14ac:dyDescent="0.2">
      <c r="E902" s="119"/>
      <c r="F902" s="119"/>
      <c r="G902" s="75"/>
    </row>
    <row r="903" spans="5:7" x14ac:dyDescent="0.2">
      <c r="E903" s="119"/>
      <c r="F903" s="119"/>
      <c r="G903" s="75"/>
    </row>
    <row r="904" spans="5:7" x14ac:dyDescent="0.2">
      <c r="E904" s="119"/>
      <c r="F904" s="119"/>
      <c r="G904" s="75"/>
    </row>
    <row r="905" spans="5:7" x14ac:dyDescent="0.2">
      <c r="E905" s="119"/>
      <c r="F905" s="119"/>
      <c r="G905" s="75"/>
    </row>
    <row r="906" spans="5:7" x14ac:dyDescent="0.2">
      <c r="E906" s="119"/>
      <c r="F906" s="119"/>
      <c r="G906" s="75"/>
    </row>
    <row r="907" spans="5:7" x14ac:dyDescent="0.2">
      <c r="E907" s="119"/>
      <c r="F907" s="119"/>
      <c r="G907" s="75"/>
    </row>
    <row r="908" spans="5:7" x14ac:dyDescent="0.2">
      <c r="E908" s="119"/>
      <c r="F908" s="119"/>
      <c r="G908" s="75"/>
    </row>
    <row r="909" spans="5:7" x14ac:dyDescent="0.2">
      <c r="E909" s="119"/>
      <c r="F909" s="119"/>
      <c r="G909" s="75"/>
    </row>
    <row r="910" spans="5:7" x14ac:dyDescent="0.2">
      <c r="E910" s="119"/>
      <c r="F910" s="119"/>
      <c r="G910" s="75"/>
    </row>
    <row r="911" spans="5:7" x14ac:dyDescent="0.2">
      <c r="E911" s="119"/>
      <c r="F911" s="119"/>
      <c r="G911" s="75"/>
    </row>
    <row r="912" spans="5:7" x14ac:dyDescent="0.2">
      <c r="E912" s="119"/>
      <c r="F912" s="119"/>
      <c r="G912" s="75"/>
    </row>
    <row r="913" spans="5:7" x14ac:dyDescent="0.2">
      <c r="E913" s="119"/>
      <c r="F913" s="119"/>
      <c r="G913" s="75"/>
    </row>
    <row r="914" spans="5:7" x14ac:dyDescent="0.2">
      <c r="E914" s="119"/>
      <c r="F914" s="119"/>
      <c r="G914" s="75"/>
    </row>
    <row r="915" spans="5:7" x14ac:dyDescent="0.2">
      <c r="E915" s="119"/>
      <c r="F915" s="119"/>
      <c r="G915" s="75"/>
    </row>
    <row r="916" spans="5:7" x14ac:dyDescent="0.2">
      <c r="E916" s="119"/>
      <c r="F916" s="119"/>
      <c r="G916" s="75"/>
    </row>
    <row r="917" spans="5:7" x14ac:dyDescent="0.2">
      <c r="E917" s="119"/>
      <c r="F917" s="119"/>
      <c r="G917" s="75"/>
    </row>
    <row r="918" spans="5:7" x14ac:dyDescent="0.2">
      <c r="E918" s="119"/>
      <c r="F918" s="119"/>
      <c r="G918" s="75"/>
    </row>
    <row r="919" spans="5:7" x14ac:dyDescent="0.2">
      <c r="E919" s="119"/>
      <c r="F919" s="119"/>
      <c r="G919" s="75"/>
    </row>
    <row r="920" spans="5:7" x14ac:dyDescent="0.2">
      <c r="E920" s="119"/>
      <c r="F920" s="119"/>
      <c r="G920" s="75"/>
    </row>
    <row r="921" spans="5:7" x14ac:dyDescent="0.2">
      <c r="E921" s="119"/>
      <c r="F921" s="119"/>
      <c r="G921" s="75"/>
    </row>
    <row r="922" spans="5:7" x14ac:dyDescent="0.2">
      <c r="E922" s="119"/>
      <c r="F922" s="119"/>
      <c r="G922" s="75"/>
    </row>
    <row r="923" spans="5:7" x14ac:dyDescent="0.2">
      <c r="E923" s="119"/>
      <c r="F923" s="119"/>
      <c r="G923" s="75"/>
    </row>
    <row r="924" spans="5:7" x14ac:dyDescent="0.2">
      <c r="E924" s="119"/>
      <c r="F924" s="119"/>
      <c r="G924" s="75"/>
    </row>
    <row r="925" spans="5:7" x14ac:dyDescent="0.2">
      <c r="E925" s="119"/>
      <c r="F925" s="119"/>
      <c r="G925" s="75"/>
    </row>
    <row r="926" spans="5:7" x14ac:dyDescent="0.2">
      <c r="E926" s="119"/>
      <c r="F926" s="119"/>
      <c r="G926" s="75"/>
    </row>
    <row r="927" spans="5:7" x14ac:dyDescent="0.2">
      <c r="E927" s="119"/>
      <c r="F927" s="119"/>
      <c r="G927" s="75"/>
    </row>
    <row r="928" spans="5:7" x14ac:dyDescent="0.2">
      <c r="E928" s="119"/>
      <c r="F928" s="119"/>
      <c r="G928" s="75"/>
    </row>
    <row r="929" spans="5:7" x14ac:dyDescent="0.2">
      <c r="E929" s="119"/>
      <c r="F929" s="119"/>
      <c r="G929" s="75"/>
    </row>
    <row r="930" spans="5:7" x14ac:dyDescent="0.2">
      <c r="E930" s="119"/>
      <c r="F930" s="119"/>
      <c r="G930" s="75"/>
    </row>
    <row r="931" spans="5:7" x14ac:dyDescent="0.2">
      <c r="E931" s="119"/>
      <c r="F931" s="119"/>
      <c r="G931" s="75"/>
    </row>
    <row r="932" spans="5:7" x14ac:dyDescent="0.2">
      <c r="E932" s="119"/>
      <c r="F932" s="119"/>
      <c r="G932" s="75"/>
    </row>
    <row r="933" spans="5:7" x14ac:dyDescent="0.2">
      <c r="E933" s="119"/>
      <c r="F933" s="119"/>
      <c r="G933" s="75"/>
    </row>
    <row r="934" spans="5:7" x14ac:dyDescent="0.2">
      <c r="E934" s="119"/>
      <c r="F934" s="119"/>
      <c r="G934" s="75"/>
    </row>
  </sheetData>
  <phoneticPr fontId="0" type="noConversion"/>
  <printOptions horizontalCentered="1"/>
  <pageMargins left="0.31496062992125984" right="0.31496062992125984" top="0.74803149606299213" bottom="0.35433070866141736" header="0.31496062992125984" footer="0.31496062992125984"/>
  <pageSetup paperSize="9" scale="70" firstPageNumber="48" orientation="portrait" useFirstPageNumber="1" r:id="rId1"/>
  <headerFooter>
    <oddHeader xml:space="preserve">&amp;L&amp;"Arial,Bold"&amp;9TRANSNET No TNPA/2022/04/0339/RFP
PORT VIEW ROAD UPGRADE
PRELIMINARY ESTIMATE OF COST&amp;R&amp;9SECTION &amp;A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0000"/>
  </sheetPr>
  <dimension ref="A1:I890"/>
  <sheetViews>
    <sheetView showZeros="0" view="pageLayout" zoomScaleNormal="100" zoomScaleSheetLayoutView="100" workbookViewId="0">
      <selection activeCell="D19" sqref="D19"/>
    </sheetView>
  </sheetViews>
  <sheetFormatPr defaultColWidth="9.140625" defaultRowHeight="12.75" x14ac:dyDescent="0.2"/>
  <cols>
    <col min="1" max="1" width="9.7109375" style="99" customWidth="1"/>
    <col min="2" max="2" width="57.7109375" style="48" customWidth="1"/>
    <col min="3" max="3" width="9.7109375" style="99" customWidth="1"/>
    <col min="4" max="4" width="13.7109375" style="74" customWidth="1"/>
    <col min="5" max="5" width="6.5703125" style="118" hidden="1" customWidth="1"/>
    <col min="6" max="6" width="13.7109375" style="118" customWidth="1"/>
    <col min="7" max="7" width="13.7109375" style="100" customWidth="1"/>
    <col min="8" max="16384" width="9.140625" style="34"/>
  </cols>
  <sheetData>
    <row r="1" spans="1:7" s="5" customFormat="1" x14ac:dyDescent="0.2">
      <c r="A1" s="1" t="s">
        <v>44</v>
      </c>
      <c r="B1" s="2" t="s">
        <v>45</v>
      </c>
      <c r="C1" s="1" t="s">
        <v>46</v>
      </c>
      <c r="D1" s="12" t="s">
        <v>47</v>
      </c>
      <c r="E1" s="24" t="s">
        <v>48</v>
      </c>
      <c r="F1" s="24" t="s">
        <v>48</v>
      </c>
      <c r="G1" s="4" t="s">
        <v>49</v>
      </c>
    </row>
    <row r="2" spans="1:7" s="5" customFormat="1" x14ac:dyDescent="0.2">
      <c r="A2" s="6" t="s">
        <v>32</v>
      </c>
      <c r="B2" s="7"/>
      <c r="C2" s="6"/>
      <c r="D2" s="73"/>
      <c r="E2" s="25"/>
      <c r="F2" s="25"/>
      <c r="G2" s="29"/>
    </row>
    <row r="3" spans="1:7" x14ac:dyDescent="0.2">
      <c r="A3" s="35"/>
      <c r="B3" s="33"/>
      <c r="C3" s="35"/>
      <c r="D3" s="97"/>
      <c r="E3" s="115"/>
      <c r="F3" s="115"/>
      <c r="G3" s="79"/>
    </row>
    <row r="4" spans="1:7" x14ac:dyDescent="0.2">
      <c r="A4" s="18">
        <v>2100</v>
      </c>
      <c r="B4" s="10" t="s">
        <v>7</v>
      </c>
      <c r="C4" s="36"/>
      <c r="D4" s="84">
        <v>0</v>
      </c>
      <c r="E4" s="117">
        <v>0</v>
      </c>
      <c r="F4" s="117"/>
      <c r="G4" s="38"/>
    </row>
    <row r="5" spans="1:7" x14ac:dyDescent="0.2">
      <c r="A5" s="35"/>
      <c r="B5" s="37"/>
      <c r="C5" s="36"/>
      <c r="D5" s="84"/>
      <c r="E5" s="117"/>
      <c r="F5" s="117"/>
      <c r="G5" s="38"/>
    </row>
    <row r="6" spans="1:7" s="83" customFormat="1" x14ac:dyDescent="0.2">
      <c r="A6" s="35">
        <v>21.01</v>
      </c>
      <c r="B6" s="37" t="s">
        <v>203</v>
      </c>
      <c r="C6" s="36"/>
      <c r="D6" s="240"/>
      <c r="E6" s="241"/>
      <c r="F6" s="241"/>
      <c r="G6" s="238">
        <f>IF(E6=" "," ",D6*E6)</f>
        <v>0</v>
      </c>
    </row>
    <row r="7" spans="1:7" s="83" customFormat="1" x14ac:dyDescent="0.2">
      <c r="A7" s="35"/>
      <c r="B7" s="37"/>
      <c r="C7" s="36"/>
      <c r="D7" s="240"/>
      <c r="E7" s="241"/>
      <c r="F7" s="241"/>
      <c r="G7" s="238"/>
    </row>
    <row r="8" spans="1:7" s="83" customFormat="1" ht="25.5" x14ac:dyDescent="0.2">
      <c r="A8" s="35"/>
      <c r="B8" s="37" t="s">
        <v>8</v>
      </c>
      <c r="C8" s="36"/>
      <c r="D8" s="240"/>
      <c r="E8" s="241"/>
      <c r="F8" s="241"/>
      <c r="G8" s="238"/>
    </row>
    <row r="9" spans="1:7" s="83" customFormat="1" x14ac:dyDescent="0.2">
      <c r="A9" s="35"/>
      <c r="B9" s="37"/>
      <c r="C9" s="36"/>
      <c r="D9" s="240"/>
      <c r="E9" s="241"/>
      <c r="F9" s="241"/>
      <c r="G9" s="238"/>
    </row>
    <row r="10" spans="1:7" s="83" customFormat="1" x14ac:dyDescent="0.2">
      <c r="A10" s="35"/>
      <c r="B10" s="37" t="s">
        <v>9</v>
      </c>
      <c r="C10" s="36" t="s">
        <v>34</v>
      </c>
      <c r="D10" s="240">
        <v>980</v>
      </c>
      <c r="E10" s="241">
        <v>65</v>
      </c>
      <c r="F10" s="323"/>
      <c r="G10" s="238"/>
    </row>
    <row r="11" spans="1:7" s="83" customFormat="1" x14ac:dyDescent="0.2">
      <c r="A11" s="35"/>
      <c r="B11" s="37"/>
      <c r="C11" s="36"/>
      <c r="D11" s="142"/>
      <c r="E11" s="241"/>
      <c r="F11" s="323"/>
      <c r="G11" s="238"/>
    </row>
    <row r="12" spans="1:7" s="83" customFormat="1" x14ac:dyDescent="0.2">
      <c r="A12" s="35" t="s">
        <v>171</v>
      </c>
      <c r="B12" s="37" t="s">
        <v>35</v>
      </c>
      <c r="C12" s="36"/>
      <c r="D12" s="142"/>
      <c r="E12" s="241"/>
      <c r="F12" s="323"/>
      <c r="G12" s="238"/>
    </row>
    <row r="13" spans="1:7" s="83" customFormat="1" x14ac:dyDescent="0.2">
      <c r="A13" s="35"/>
      <c r="B13" s="37"/>
      <c r="C13" s="36"/>
      <c r="D13" s="142"/>
      <c r="E13" s="241"/>
      <c r="F13" s="323"/>
      <c r="G13" s="238"/>
    </row>
    <row r="14" spans="1:7" s="83" customFormat="1" ht="25.5" x14ac:dyDescent="0.2">
      <c r="A14" s="35"/>
      <c r="B14" s="37" t="s">
        <v>8</v>
      </c>
      <c r="C14" s="36"/>
      <c r="D14" s="142"/>
      <c r="E14" s="241"/>
      <c r="F14" s="323"/>
      <c r="G14" s="238"/>
    </row>
    <row r="15" spans="1:7" s="83" customFormat="1" x14ac:dyDescent="0.2">
      <c r="A15" s="35"/>
      <c r="B15" s="37"/>
      <c r="C15" s="36"/>
      <c r="D15" s="142"/>
      <c r="E15" s="241"/>
      <c r="F15" s="323"/>
      <c r="G15" s="238"/>
    </row>
    <row r="16" spans="1:7" s="83" customFormat="1" x14ac:dyDescent="0.2">
      <c r="A16" s="35"/>
      <c r="B16" s="37" t="s">
        <v>9</v>
      </c>
      <c r="C16" s="36" t="s">
        <v>34</v>
      </c>
      <c r="D16" s="242">
        <v>980</v>
      </c>
      <c r="E16" s="115">
        <v>960</v>
      </c>
      <c r="F16" s="323"/>
      <c r="G16" s="238"/>
    </row>
    <row r="17" spans="1:7" s="83" customFormat="1" x14ac:dyDescent="0.2">
      <c r="A17" s="35"/>
      <c r="B17" s="37"/>
      <c r="C17" s="36"/>
      <c r="D17" s="240"/>
      <c r="E17" s="241"/>
      <c r="F17" s="323"/>
      <c r="G17" s="238"/>
    </row>
    <row r="18" spans="1:7" s="83" customFormat="1" ht="27.75" customHeight="1" x14ac:dyDescent="0.2">
      <c r="A18" s="35" t="s">
        <v>127</v>
      </c>
      <c r="B18" s="33" t="s">
        <v>126</v>
      </c>
      <c r="C18" s="36"/>
      <c r="D18" s="240"/>
      <c r="E18" s="241"/>
      <c r="F18" s="323"/>
      <c r="G18" s="238"/>
    </row>
    <row r="19" spans="1:7" s="83" customFormat="1" x14ac:dyDescent="0.2">
      <c r="A19" s="35"/>
      <c r="B19" s="37"/>
      <c r="C19" s="36"/>
      <c r="D19" s="240"/>
      <c r="E19" s="241"/>
      <c r="F19" s="323"/>
      <c r="G19" s="238"/>
    </row>
    <row r="20" spans="1:7" s="83" customFormat="1" x14ac:dyDescent="0.2">
      <c r="A20" s="35"/>
      <c r="B20" s="37" t="s">
        <v>68</v>
      </c>
      <c r="C20" s="36"/>
      <c r="D20" s="240"/>
      <c r="E20" s="241"/>
      <c r="F20" s="323"/>
      <c r="G20" s="238"/>
    </row>
    <row r="21" spans="1:7" s="83" customFormat="1" x14ac:dyDescent="0.2">
      <c r="A21" s="35"/>
      <c r="B21" s="37"/>
      <c r="C21" s="36"/>
      <c r="D21" s="240"/>
      <c r="E21" s="241"/>
      <c r="F21" s="323"/>
      <c r="G21" s="238"/>
    </row>
    <row r="22" spans="1:7" s="83" customFormat="1" x14ac:dyDescent="0.2">
      <c r="A22" s="35"/>
      <c r="B22" s="37" t="s">
        <v>99</v>
      </c>
      <c r="C22" s="36" t="s">
        <v>34</v>
      </c>
      <c r="D22" s="240">
        <v>950</v>
      </c>
      <c r="E22" s="241">
        <v>441</v>
      </c>
      <c r="F22" s="323"/>
      <c r="G22" s="238"/>
    </row>
    <row r="23" spans="1:7" s="83" customFormat="1" x14ac:dyDescent="0.2">
      <c r="A23" s="35"/>
      <c r="B23" s="37"/>
      <c r="C23" s="36"/>
      <c r="D23" s="240"/>
      <c r="E23" s="241"/>
      <c r="F23" s="323"/>
      <c r="G23" s="238"/>
    </row>
    <row r="24" spans="1:7" s="83" customFormat="1" x14ac:dyDescent="0.2">
      <c r="A24" s="35" t="s">
        <v>128</v>
      </c>
      <c r="B24" s="37" t="s">
        <v>10</v>
      </c>
      <c r="C24" s="36"/>
      <c r="D24" s="142"/>
      <c r="E24" s="241"/>
      <c r="F24" s="323"/>
      <c r="G24" s="238"/>
    </row>
    <row r="25" spans="1:7" s="83" customFormat="1" x14ac:dyDescent="0.2">
      <c r="A25" s="35"/>
      <c r="B25" s="37"/>
      <c r="C25" s="36"/>
      <c r="D25" s="142"/>
      <c r="E25" s="241"/>
      <c r="F25" s="323"/>
      <c r="G25" s="238"/>
    </row>
    <row r="26" spans="1:7" s="83" customFormat="1" x14ac:dyDescent="0.2">
      <c r="A26" s="35"/>
      <c r="B26" s="37" t="s">
        <v>172</v>
      </c>
      <c r="C26" s="36"/>
      <c r="D26" s="142"/>
      <c r="E26" s="241"/>
      <c r="F26" s="323"/>
      <c r="G26" s="238"/>
    </row>
    <row r="27" spans="1:7" s="83" customFormat="1" x14ac:dyDescent="0.2">
      <c r="A27" s="35"/>
      <c r="B27" s="37"/>
      <c r="C27" s="36"/>
      <c r="D27" s="142"/>
      <c r="E27" s="241"/>
      <c r="F27" s="323"/>
      <c r="G27" s="238"/>
    </row>
    <row r="28" spans="1:7" s="83" customFormat="1" x14ac:dyDescent="0.2">
      <c r="A28" s="35"/>
      <c r="B28" s="37" t="s">
        <v>89</v>
      </c>
      <c r="C28" s="36" t="s">
        <v>61</v>
      </c>
      <c r="D28" s="240">
        <v>650</v>
      </c>
      <c r="E28" s="241">
        <v>48</v>
      </c>
      <c r="F28" s="323"/>
      <c r="G28" s="238"/>
    </row>
    <row r="29" spans="1:7" s="83" customFormat="1" x14ac:dyDescent="0.2">
      <c r="A29" s="35"/>
      <c r="B29" s="37"/>
      <c r="C29" s="36"/>
      <c r="D29" s="240"/>
      <c r="E29" s="241"/>
      <c r="F29" s="323"/>
      <c r="G29" s="238"/>
    </row>
    <row r="30" spans="1:7" s="83" customFormat="1" x14ac:dyDescent="0.2">
      <c r="A30" s="113" t="s">
        <v>129</v>
      </c>
      <c r="B30" s="37" t="s">
        <v>11</v>
      </c>
      <c r="C30" s="36"/>
      <c r="D30" s="240"/>
      <c r="E30" s="241"/>
      <c r="F30" s="323"/>
      <c r="G30" s="238"/>
    </row>
    <row r="31" spans="1:7" s="83" customFormat="1" x14ac:dyDescent="0.2">
      <c r="A31" s="35"/>
      <c r="B31" s="37"/>
      <c r="C31" s="36"/>
      <c r="D31" s="240"/>
      <c r="E31" s="241"/>
      <c r="F31" s="323"/>
      <c r="G31" s="238"/>
    </row>
    <row r="32" spans="1:7" s="83" customFormat="1" x14ac:dyDescent="0.2">
      <c r="A32" s="98"/>
      <c r="B32" s="37" t="s">
        <v>98</v>
      </c>
      <c r="C32" s="36" t="s">
        <v>33</v>
      </c>
      <c r="D32" s="240">
        <v>2000</v>
      </c>
      <c r="E32" s="241">
        <v>14</v>
      </c>
      <c r="F32" s="323"/>
      <c r="G32" s="238"/>
    </row>
    <row r="33" spans="1:9" s="83" customFormat="1" x14ac:dyDescent="0.2">
      <c r="A33" s="35"/>
      <c r="B33" s="37"/>
      <c r="C33" s="36"/>
      <c r="D33" s="240"/>
      <c r="E33" s="241"/>
      <c r="F33" s="323"/>
      <c r="G33" s="238"/>
    </row>
    <row r="34" spans="1:9" s="127" customFormat="1" ht="25.5" x14ac:dyDescent="0.2">
      <c r="A34" s="257" t="s">
        <v>90</v>
      </c>
      <c r="B34" s="151" t="s">
        <v>36</v>
      </c>
      <c r="C34" s="76"/>
      <c r="D34" s="258"/>
      <c r="E34" s="259"/>
      <c r="F34" s="323"/>
      <c r="G34" s="238"/>
    </row>
    <row r="35" spans="1:9" s="127" customFormat="1" x14ac:dyDescent="0.2">
      <c r="A35" s="257"/>
      <c r="B35" s="151"/>
      <c r="C35" s="76"/>
      <c r="D35" s="258"/>
      <c r="E35" s="259"/>
      <c r="F35" s="323"/>
      <c r="G35" s="238"/>
    </row>
    <row r="36" spans="1:9" s="127" customFormat="1" x14ac:dyDescent="0.2">
      <c r="A36" s="260"/>
      <c r="B36" s="40" t="s">
        <v>221</v>
      </c>
      <c r="C36" s="76" t="s">
        <v>57</v>
      </c>
      <c r="D36" s="258">
        <v>2</v>
      </c>
      <c r="E36" s="259">
        <v>2500</v>
      </c>
      <c r="F36" s="323"/>
      <c r="G36" s="238"/>
    </row>
    <row r="37" spans="1:9" s="127" customFormat="1" x14ac:dyDescent="0.2">
      <c r="A37" s="260"/>
      <c r="B37" s="40" t="s">
        <v>222</v>
      </c>
      <c r="C37" s="76" t="s">
        <v>57</v>
      </c>
      <c r="D37" s="258">
        <v>2</v>
      </c>
      <c r="E37" s="259">
        <v>5000</v>
      </c>
      <c r="F37" s="323"/>
      <c r="G37" s="238"/>
    </row>
    <row r="38" spans="1:9" s="127" customFormat="1" x14ac:dyDescent="0.2">
      <c r="A38" s="257"/>
      <c r="B38" s="151"/>
      <c r="C38" s="260"/>
      <c r="D38" s="258"/>
      <c r="E38" s="259"/>
      <c r="F38" s="323"/>
      <c r="G38" s="238"/>
    </row>
    <row r="39" spans="1:9" s="127" customFormat="1" x14ac:dyDescent="0.2">
      <c r="A39" s="260"/>
      <c r="B39" s="40"/>
      <c r="C39" s="76"/>
      <c r="D39" s="258"/>
      <c r="E39" s="259"/>
      <c r="F39" s="323"/>
      <c r="G39" s="238"/>
    </row>
    <row r="40" spans="1:9" s="83" customFormat="1" x14ac:dyDescent="0.2">
      <c r="A40" s="257" t="s">
        <v>91</v>
      </c>
      <c r="B40" s="151" t="s">
        <v>97</v>
      </c>
      <c r="C40" s="260" t="s">
        <v>57</v>
      </c>
      <c r="D40" s="258">
        <v>3</v>
      </c>
      <c r="E40" s="259">
        <v>795</v>
      </c>
      <c r="F40" s="323"/>
      <c r="G40" s="238"/>
      <c r="H40" s="127"/>
      <c r="I40" s="127"/>
    </row>
    <row r="41" spans="1:9" x14ac:dyDescent="0.2">
      <c r="A41" s="35"/>
      <c r="B41" s="37"/>
      <c r="C41" s="36"/>
      <c r="D41" s="94"/>
      <c r="E41" s="117"/>
      <c r="F41" s="117"/>
      <c r="G41" s="38"/>
    </row>
    <row r="42" spans="1:9" x14ac:dyDescent="0.2">
      <c r="A42" s="35"/>
      <c r="B42" s="33"/>
      <c r="C42" s="36"/>
      <c r="D42" s="94"/>
      <c r="E42" s="117"/>
      <c r="F42" s="117"/>
      <c r="G42" s="38"/>
    </row>
    <row r="43" spans="1:9" x14ac:dyDescent="0.2">
      <c r="A43" s="35"/>
      <c r="B43" s="33"/>
      <c r="C43" s="36"/>
      <c r="D43" s="94"/>
      <c r="E43" s="117"/>
      <c r="F43" s="117"/>
      <c r="G43" s="38"/>
    </row>
    <row r="44" spans="1:9" x14ac:dyDescent="0.2">
      <c r="A44" s="35"/>
      <c r="B44" s="37"/>
      <c r="C44" s="36"/>
      <c r="D44" s="94"/>
      <c r="E44" s="117"/>
      <c r="F44" s="117"/>
      <c r="G44" s="38"/>
    </row>
    <row r="45" spans="1:9" x14ac:dyDescent="0.2">
      <c r="A45" s="35"/>
      <c r="B45" s="37"/>
      <c r="C45" s="36"/>
      <c r="D45" s="94"/>
      <c r="E45" s="117"/>
      <c r="F45" s="117"/>
      <c r="G45" s="38"/>
    </row>
    <row r="46" spans="1:9" x14ac:dyDescent="0.2">
      <c r="A46" s="35"/>
      <c r="B46" s="37"/>
      <c r="C46" s="36"/>
      <c r="D46" s="94"/>
      <c r="E46" s="117"/>
      <c r="F46" s="117"/>
      <c r="G46" s="162"/>
    </row>
    <row r="47" spans="1:9" x14ac:dyDescent="0.2">
      <c r="A47" s="35"/>
      <c r="B47" s="37"/>
      <c r="C47" s="36"/>
      <c r="D47" s="94"/>
      <c r="E47" s="117"/>
      <c r="F47" s="117"/>
      <c r="G47" s="38"/>
    </row>
    <row r="48" spans="1:9" x14ac:dyDescent="0.2">
      <c r="A48" s="35"/>
      <c r="B48" s="40"/>
      <c r="C48" s="36"/>
      <c r="D48" s="94"/>
      <c r="E48" s="117"/>
      <c r="F48" s="117"/>
      <c r="G48" s="38"/>
    </row>
    <row r="49" spans="1:7" x14ac:dyDescent="0.2">
      <c r="A49" s="35"/>
      <c r="B49" s="37"/>
      <c r="C49" s="36"/>
      <c r="D49" s="94"/>
      <c r="E49" s="117"/>
      <c r="F49" s="117"/>
      <c r="G49" s="38"/>
    </row>
    <row r="50" spans="1:7" x14ac:dyDescent="0.2">
      <c r="A50" s="35"/>
      <c r="B50" s="37"/>
      <c r="C50" s="36"/>
      <c r="D50" s="94"/>
      <c r="E50" s="117"/>
      <c r="F50" s="117"/>
      <c r="G50" s="162"/>
    </row>
    <row r="51" spans="1:7" x14ac:dyDescent="0.2">
      <c r="A51" s="35"/>
      <c r="B51" s="37"/>
      <c r="C51" s="36"/>
      <c r="D51" s="94"/>
      <c r="E51" s="117"/>
      <c r="F51" s="117"/>
      <c r="G51" s="162"/>
    </row>
    <row r="52" spans="1:7" x14ac:dyDescent="0.2">
      <c r="A52" s="35"/>
      <c r="B52" s="37"/>
      <c r="C52" s="36"/>
      <c r="D52" s="94"/>
      <c r="E52" s="117"/>
      <c r="F52" s="117"/>
      <c r="G52" s="162"/>
    </row>
    <row r="53" spans="1:7" x14ac:dyDescent="0.2">
      <c r="A53" s="35"/>
      <c r="B53" s="37"/>
      <c r="C53" s="36"/>
      <c r="D53" s="94"/>
      <c r="E53" s="117"/>
      <c r="F53" s="117"/>
      <c r="G53" s="162"/>
    </row>
    <row r="54" spans="1:7" x14ac:dyDescent="0.2">
      <c r="A54" s="35"/>
      <c r="B54" s="37"/>
      <c r="C54" s="36"/>
      <c r="D54" s="94"/>
      <c r="E54" s="117"/>
      <c r="F54" s="117"/>
      <c r="G54" s="162"/>
    </row>
    <row r="55" spans="1:7" x14ac:dyDescent="0.2">
      <c r="A55" s="35"/>
      <c r="B55" s="37"/>
      <c r="C55" s="36"/>
      <c r="D55" s="94"/>
      <c r="E55" s="117"/>
      <c r="F55" s="117"/>
      <c r="G55" s="162"/>
    </row>
    <row r="56" spans="1:7" x14ac:dyDescent="0.2">
      <c r="A56" s="35"/>
      <c r="B56" s="37"/>
      <c r="C56" s="36"/>
      <c r="D56" s="94"/>
      <c r="E56" s="117"/>
      <c r="F56" s="117"/>
      <c r="G56" s="162"/>
    </row>
    <row r="57" spans="1:7" x14ac:dyDescent="0.2">
      <c r="A57" s="35"/>
      <c r="B57" s="37"/>
      <c r="C57" s="36"/>
      <c r="D57" s="94"/>
      <c r="E57" s="117"/>
      <c r="F57" s="117"/>
      <c r="G57" s="38"/>
    </row>
    <row r="58" spans="1:7" x14ac:dyDescent="0.2">
      <c r="A58" s="35"/>
      <c r="B58" s="37"/>
      <c r="C58" s="36"/>
      <c r="E58" s="117"/>
      <c r="F58" s="117"/>
      <c r="G58" s="38"/>
    </row>
    <row r="59" spans="1:7" x14ac:dyDescent="0.2">
      <c r="A59" s="35"/>
      <c r="B59" s="37"/>
      <c r="C59" s="36"/>
      <c r="E59" s="117"/>
      <c r="F59" s="117"/>
      <c r="G59" s="38"/>
    </row>
    <row r="60" spans="1:7" x14ac:dyDescent="0.2">
      <c r="A60" s="35"/>
      <c r="B60" s="37"/>
      <c r="C60" s="36"/>
      <c r="E60" s="117"/>
      <c r="F60" s="117"/>
      <c r="G60" s="162"/>
    </row>
    <row r="61" spans="1:7" x14ac:dyDescent="0.2">
      <c r="A61" s="35"/>
      <c r="B61" s="37"/>
      <c r="C61" s="36"/>
      <c r="E61" s="117"/>
      <c r="F61" s="117"/>
      <c r="G61" s="38"/>
    </row>
    <row r="62" spans="1:7" x14ac:dyDescent="0.2">
      <c r="A62" s="35"/>
      <c r="B62" s="37"/>
      <c r="C62" s="36"/>
      <c r="E62" s="117"/>
      <c r="F62" s="117"/>
      <c r="G62" s="162"/>
    </row>
    <row r="63" spans="1:7" x14ac:dyDescent="0.2">
      <c r="A63" s="35"/>
      <c r="B63" s="37"/>
      <c r="C63" s="36"/>
      <c r="E63" s="117"/>
      <c r="F63" s="117"/>
      <c r="G63" s="38"/>
    </row>
    <row r="64" spans="1:7" x14ac:dyDescent="0.2">
      <c r="A64" s="35"/>
      <c r="B64" s="37"/>
      <c r="C64" s="36"/>
      <c r="E64" s="117"/>
      <c r="F64" s="117"/>
      <c r="G64" s="38"/>
    </row>
    <row r="65" spans="1:7" x14ac:dyDescent="0.2">
      <c r="A65" s="35"/>
      <c r="B65" s="37"/>
      <c r="C65" s="36"/>
      <c r="E65" s="117"/>
      <c r="F65" s="117"/>
      <c r="G65" s="38"/>
    </row>
    <row r="66" spans="1:7" x14ac:dyDescent="0.2">
      <c r="A66" s="35"/>
      <c r="B66" s="37"/>
      <c r="C66" s="36"/>
      <c r="E66" s="117"/>
      <c r="F66" s="117"/>
      <c r="G66" s="38"/>
    </row>
    <row r="67" spans="1:7" x14ac:dyDescent="0.2">
      <c r="A67" s="35"/>
      <c r="B67" s="37"/>
      <c r="C67" s="36"/>
      <c r="E67" s="117"/>
      <c r="F67" s="117"/>
      <c r="G67" s="38"/>
    </row>
    <row r="68" spans="1:7" x14ac:dyDescent="0.2">
      <c r="A68" s="35"/>
      <c r="B68" s="37"/>
      <c r="C68" s="36"/>
      <c r="E68" s="117"/>
      <c r="F68" s="117"/>
      <c r="G68" s="38"/>
    </row>
    <row r="69" spans="1:7" x14ac:dyDescent="0.2">
      <c r="A69" s="35"/>
      <c r="B69" s="37"/>
      <c r="C69" s="36"/>
      <c r="E69" s="117"/>
      <c r="F69" s="117"/>
      <c r="G69" s="38"/>
    </row>
    <row r="70" spans="1:7" x14ac:dyDescent="0.2">
      <c r="A70" s="35"/>
      <c r="B70" s="37"/>
      <c r="C70" s="36"/>
      <c r="E70" s="117"/>
      <c r="F70" s="117"/>
      <c r="G70" s="38"/>
    </row>
    <row r="71" spans="1:7" x14ac:dyDescent="0.2">
      <c r="A71" s="35"/>
      <c r="B71" s="37"/>
      <c r="C71" s="36"/>
      <c r="E71" s="117"/>
      <c r="F71" s="117"/>
      <c r="G71" s="38"/>
    </row>
    <row r="72" spans="1:7" x14ac:dyDescent="0.2">
      <c r="A72" s="35"/>
      <c r="B72" s="37"/>
      <c r="C72" s="36"/>
      <c r="E72" s="117"/>
      <c r="F72" s="117"/>
      <c r="G72" s="38"/>
    </row>
    <row r="73" spans="1:7" x14ac:dyDescent="0.2">
      <c r="A73" s="35"/>
      <c r="B73" s="37"/>
      <c r="C73" s="36"/>
      <c r="E73" s="117"/>
      <c r="F73" s="117"/>
      <c r="G73" s="38"/>
    </row>
    <row r="74" spans="1:7" x14ac:dyDescent="0.2">
      <c r="A74" s="35"/>
      <c r="B74" s="37"/>
      <c r="C74" s="36"/>
      <c r="E74" s="117"/>
      <c r="F74" s="117"/>
      <c r="G74" s="38"/>
    </row>
    <row r="75" spans="1:7" x14ac:dyDescent="0.2">
      <c r="A75" s="35"/>
      <c r="B75" s="37"/>
      <c r="C75" s="36"/>
      <c r="E75" s="117"/>
      <c r="F75" s="117"/>
      <c r="G75" s="38"/>
    </row>
    <row r="76" spans="1:7" x14ac:dyDescent="0.2">
      <c r="A76" s="35"/>
      <c r="B76" s="37"/>
      <c r="C76" s="36"/>
      <c r="E76" s="117"/>
      <c r="F76" s="117"/>
      <c r="G76" s="38"/>
    </row>
    <row r="77" spans="1:7" x14ac:dyDescent="0.2">
      <c r="A77" s="35"/>
      <c r="B77" s="37"/>
      <c r="C77" s="36"/>
      <c r="E77" s="117"/>
      <c r="F77" s="117"/>
      <c r="G77" s="38"/>
    </row>
    <row r="78" spans="1:7" x14ac:dyDescent="0.2">
      <c r="A78" s="35"/>
      <c r="B78" s="37"/>
      <c r="C78" s="36"/>
      <c r="E78" s="117"/>
      <c r="F78" s="117"/>
      <c r="G78" s="38"/>
    </row>
    <row r="79" spans="1:7" x14ac:dyDescent="0.2">
      <c r="A79" s="35"/>
      <c r="B79" s="37"/>
      <c r="C79" s="36"/>
      <c r="E79" s="117"/>
      <c r="F79" s="117"/>
      <c r="G79" s="38"/>
    </row>
    <row r="80" spans="1:7" x14ac:dyDescent="0.2">
      <c r="A80" s="35"/>
      <c r="B80" s="37"/>
      <c r="C80" s="36"/>
      <c r="D80" s="84"/>
      <c r="E80" s="117"/>
      <c r="F80" s="117"/>
      <c r="G80" s="38"/>
    </row>
    <row r="81" spans="1:7" ht="38.25" x14ac:dyDescent="0.2">
      <c r="A81" s="91">
        <v>2100</v>
      </c>
      <c r="B81" s="57" t="s">
        <v>73</v>
      </c>
      <c r="C81" s="52"/>
      <c r="D81" s="56">
        <v>0</v>
      </c>
      <c r="E81" s="210">
        <v>0</v>
      </c>
      <c r="F81" s="210"/>
      <c r="G81" s="17"/>
    </row>
    <row r="82" spans="1:7" x14ac:dyDescent="0.2">
      <c r="B82" s="44"/>
      <c r="E82" s="119"/>
      <c r="F82" s="119"/>
      <c r="G82" s="75"/>
    </row>
    <row r="83" spans="1:7" x14ac:dyDescent="0.2">
      <c r="E83" s="119"/>
      <c r="F83" s="119"/>
      <c r="G83" s="75"/>
    </row>
    <row r="84" spans="1:7" x14ac:dyDescent="0.2">
      <c r="E84" s="119"/>
      <c r="F84" s="119"/>
      <c r="G84" s="75"/>
    </row>
    <row r="85" spans="1:7" x14ac:dyDescent="0.2">
      <c r="E85" s="119"/>
      <c r="F85" s="119"/>
      <c r="G85" s="75"/>
    </row>
    <row r="86" spans="1:7" x14ac:dyDescent="0.2">
      <c r="E86" s="119"/>
      <c r="F86" s="119"/>
      <c r="G86" s="75"/>
    </row>
    <row r="87" spans="1:7" x14ac:dyDescent="0.2">
      <c r="E87" s="119"/>
      <c r="F87" s="119"/>
      <c r="G87" s="75"/>
    </row>
    <row r="88" spans="1:7" x14ac:dyDescent="0.2">
      <c r="E88" s="119"/>
      <c r="F88" s="119"/>
      <c r="G88" s="75"/>
    </row>
    <row r="89" spans="1:7" x14ac:dyDescent="0.2">
      <c r="E89" s="119"/>
      <c r="F89" s="119"/>
      <c r="G89" s="75"/>
    </row>
    <row r="90" spans="1:7" x14ac:dyDescent="0.2">
      <c r="E90" s="119"/>
      <c r="F90" s="119"/>
      <c r="G90" s="75"/>
    </row>
    <row r="91" spans="1:7" x14ac:dyDescent="0.2">
      <c r="E91" s="119"/>
      <c r="F91" s="119"/>
      <c r="G91" s="75"/>
    </row>
    <row r="92" spans="1:7" x14ac:dyDescent="0.2">
      <c r="E92" s="119"/>
      <c r="F92" s="119"/>
      <c r="G92" s="75"/>
    </row>
    <row r="93" spans="1:7" x14ac:dyDescent="0.2">
      <c r="E93" s="119"/>
      <c r="F93" s="119"/>
      <c r="G93" s="75"/>
    </row>
    <row r="94" spans="1:7" x14ac:dyDescent="0.2">
      <c r="E94" s="119"/>
      <c r="F94" s="119"/>
      <c r="G94" s="75"/>
    </row>
    <row r="95" spans="1:7" x14ac:dyDescent="0.2">
      <c r="E95" s="119"/>
      <c r="F95" s="119"/>
      <c r="G95" s="75"/>
    </row>
    <row r="96" spans="1:7" x14ac:dyDescent="0.2">
      <c r="E96" s="119"/>
      <c r="F96" s="119"/>
      <c r="G96" s="75"/>
    </row>
    <row r="97" spans="5:7" x14ac:dyDescent="0.2">
      <c r="E97" s="119"/>
      <c r="F97" s="119"/>
      <c r="G97" s="75"/>
    </row>
    <row r="98" spans="5:7" x14ac:dyDescent="0.2">
      <c r="E98" s="119"/>
      <c r="F98" s="119"/>
      <c r="G98" s="75"/>
    </row>
    <row r="99" spans="5:7" x14ac:dyDescent="0.2">
      <c r="E99" s="119"/>
      <c r="F99" s="119"/>
      <c r="G99" s="75"/>
    </row>
    <row r="100" spans="5:7" x14ac:dyDescent="0.2">
      <c r="E100" s="119"/>
      <c r="F100" s="119"/>
      <c r="G100" s="75"/>
    </row>
    <row r="101" spans="5:7" x14ac:dyDescent="0.2">
      <c r="E101" s="119"/>
      <c r="F101" s="119"/>
      <c r="G101" s="75"/>
    </row>
    <row r="102" spans="5:7" x14ac:dyDescent="0.2">
      <c r="E102" s="119"/>
      <c r="F102" s="119"/>
      <c r="G102" s="75"/>
    </row>
    <row r="103" spans="5:7" x14ac:dyDescent="0.2">
      <c r="E103" s="119"/>
      <c r="F103" s="119"/>
      <c r="G103" s="75"/>
    </row>
    <row r="104" spans="5:7" x14ac:dyDescent="0.2">
      <c r="E104" s="119"/>
      <c r="F104" s="119"/>
      <c r="G104" s="75"/>
    </row>
    <row r="105" spans="5:7" x14ac:dyDescent="0.2">
      <c r="E105" s="119"/>
      <c r="F105" s="119"/>
      <c r="G105" s="75"/>
    </row>
    <row r="106" spans="5:7" x14ac:dyDescent="0.2">
      <c r="E106" s="119"/>
      <c r="F106" s="119"/>
      <c r="G106" s="75"/>
    </row>
    <row r="107" spans="5:7" x14ac:dyDescent="0.2">
      <c r="E107" s="119"/>
      <c r="F107" s="119"/>
      <c r="G107" s="75"/>
    </row>
    <row r="108" spans="5:7" x14ac:dyDescent="0.2">
      <c r="E108" s="119"/>
      <c r="F108" s="119"/>
      <c r="G108" s="75"/>
    </row>
    <row r="109" spans="5:7" x14ac:dyDescent="0.2">
      <c r="E109" s="119"/>
      <c r="F109" s="119"/>
      <c r="G109" s="75"/>
    </row>
    <row r="110" spans="5:7" x14ac:dyDescent="0.2">
      <c r="E110" s="119"/>
      <c r="F110" s="119"/>
      <c r="G110" s="75"/>
    </row>
    <row r="111" spans="5:7" x14ac:dyDescent="0.2">
      <c r="E111" s="119"/>
      <c r="F111" s="119"/>
      <c r="G111" s="75"/>
    </row>
    <row r="112" spans="5:7" x14ac:dyDescent="0.2">
      <c r="E112" s="119"/>
      <c r="F112" s="119"/>
      <c r="G112" s="75"/>
    </row>
    <row r="113" spans="5:7" x14ac:dyDescent="0.2">
      <c r="E113" s="119"/>
      <c r="F113" s="119"/>
      <c r="G113" s="75"/>
    </row>
    <row r="114" spans="5:7" x14ac:dyDescent="0.2">
      <c r="E114" s="119"/>
      <c r="F114" s="119"/>
      <c r="G114" s="75"/>
    </row>
    <row r="115" spans="5:7" x14ac:dyDescent="0.2">
      <c r="E115" s="119"/>
      <c r="F115" s="119"/>
      <c r="G115" s="75"/>
    </row>
    <row r="116" spans="5:7" x14ac:dyDescent="0.2">
      <c r="E116" s="119"/>
      <c r="F116" s="119"/>
      <c r="G116" s="75"/>
    </row>
    <row r="117" spans="5:7" x14ac:dyDescent="0.2">
      <c r="E117" s="119"/>
      <c r="F117" s="119"/>
      <c r="G117" s="75"/>
    </row>
    <row r="118" spans="5:7" x14ac:dyDescent="0.2">
      <c r="E118" s="119"/>
      <c r="F118" s="119"/>
      <c r="G118" s="75"/>
    </row>
    <row r="119" spans="5:7" x14ac:dyDescent="0.2">
      <c r="E119" s="119"/>
      <c r="F119" s="119"/>
      <c r="G119" s="75"/>
    </row>
    <row r="120" spans="5:7" x14ac:dyDescent="0.2">
      <c r="E120" s="119"/>
      <c r="F120" s="119"/>
      <c r="G120" s="75"/>
    </row>
    <row r="121" spans="5:7" x14ac:dyDescent="0.2">
      <c r="E121" s="119"/>
      <c r="F121" s="119"/>
      <c r="G121" s="75"/>
    </row>
    <row r="122" spans="5:7" x14ac:dyDescent="0.2">
      <c r="E122" s="119"/>
      <c r="F122" s="119"/>
      <c r="G122" s="75"/>
    </row>
    <row r="123" spans="5:7" x14ac:dyDescent="0.2">
      <c r="E123" s="119"/>
      <c r="F123" s="119"/>
      <c r="G123" s="75"/>
    </row>
    <row r="124" spans="5:7" x14ac:dyDescent="0.2">
      <c r="E124" s="119"/>
      <c r="F124" s="119"/>
      <c r="G124" s="75"/>
    </row>
    <row r="125" spans="5:7" x14ac:dyDescent="0.2">
      <c r="E125" s="119"/>
      <c r="F125" s="119"/>
      <c r="G125" s="75"/>
    </row>
    <row r="126" spans="5:7" x14ac:dyDescent="0.2">
      <c r="E126" s="119"/>
      <c r="F126" s="119"/>
      <c r="G126" s="75"/>
    </row>
    <row r="127" spans="5:7" x14ac:dyDescent="0.2">
      <c r="E127" s="119"/>
      <c r="F127" s="119"/>
      <c r="G127" s="75"/>
    </row>
    <row r="128" spans="5:7" x14ac:dyDescent="0.2">
      <c r="E128" s="119"/>
      <c r="F128" s="119"/>
      <c r="G128" s="75"/>
    </row>
    <row r="129" spans="5:7" x14ac:dyDescent="0.2">
      <c r="E129" s="119"/>
      <c r="F129" s="119"/>
      <c r="G129" s="75"/>
    </row>
    <row r="130" spans="5:7" x14ac:dyDescent="0.2">
      <c r="E130" s="119"/>
      <c r="F130" s="119"/>
      <c r="G130" s="75"/>
    </row>
    <row r="131" spans="5:7" x14ac:dyDescent="0.2">
      <c r="E131" s="119"/>
      <c r="F131" s="119"/>
      <c r="G131" s="75"/>
    </row>
    <row r="132" spans="5:7" x14ac:dyDescent="0.2">
      <c r="E132" s="119"/>
      <c r="F132" s="119"/>
      <c r="G132" s="75"/>
    </row>
    <row r="133" spans="5:7" x14ac:dyDescent="0.2">
      <c r="E133" s="119"/>
      <c r="F133" s="119"/>
      <c r="G133" s="75"/>
    </row>
    <row r="134" spans="5:7" x14ac:dyDescent="0.2">
      <c r="E134" s="119"/>
      <c r="F134" s="119"/>
      <c r="G134" s="75"/>
    </row>
    <row r="135" spans="5:7" x14ac:dyDescent="0.2">
      <c r="E135" s="119"/>
      <c r="F135" s="119"/>
      <c r="G135" s="75"/>
    </row>
    <row r="136" spans="5:7" x14ac:dyDescent="0.2">
      <c r="E136" s="119"/>
      <c r="F136" s="119"/>
      <c r="G136" s="75"/>
    </row>
    <row r="137" spans="5:7" x14ac:dyDescent="0.2">
      <c r="E137" s="119"/>
      <c r="F137" s="119"/>
      <c r="G137" s="75"/>
    </row>
    <row r="138" spans="5:7" x14ac:dyDescent="0.2">
      <c r="E138" s="119"/>
      <c r="F138" s="119"/>
      <c r="G138" s="75"/>
    </row>
    <row r="139" spans="5:7" x14ac:dyDescent="0.2">
      <c r="E139" s="119"/>
      <c r="F139" s="119"/>
      <c r="G139" s="75"/>
    </row>
    <row r="140" spans="5:7" x14ac:dyDescent="0.2">
      <c r="E140" s="119"/>
      <c r="F140" s="119"/>
      <c r="G140" s="75"/>
    </row>
    <row r="141" spans="5:7" x14ac:dyDescent="0.2">
      <c r="E141" s="119"/>
      <c r="F141" s="119"/>
      <c r="G141" s="75"/>
    </row>
    <row r="142" spans="5:7" x14ac:dyDescent="0.2">
      <c r="E142" s="119"/>
      <c r="F142" s="119"/>
      <c r="G142" s="75"/>
    </row>
    <row r="143" spans="5:7" x14ac:dyDescent="0.2">
      <c r="E143" s="119"/>
      <c r="F143" s="119"/>
      <c r="G143" s="75"/>
    </row>
    <row r="144" spans="5:7" x14ac:dyDescent="0.2">
      <c r="E144" s="119"/>
      <c r="F144" s="119"/>
      <c r="G144" s="75"/>
    </row>
    <row r="145" spans="5:7" x14ac:dyDescent="0.2">
      <c r="E145" s="119"/>
      <c r="F145" s="119"/>
      <c r="G145" s="75"/>
    </row>
    <row r="146" spans="5:7" x14ac:dyDescent="0.2">
      <c r="E146" s="119"/>
      <c r="F146" s="119"/>
      <c r="G146" s="75"/>
    </row>
    <row r="147" spans="5:7" x14ac:dyDescent="0.2">
      <c r="E147" s="119"/>
      <c r="F147" s="119"/>
      <c r="G147" s="75"/>
    </row>
    <row r="148" spans="5:7" x14ac:dyDescent="0.2">
      <c r="E148" s="119"/>
      <c r="F148" s="119"/>
      <c r="G148" s="75"/>
    </row>
    <row r="149" spans="5:7" x14ac:dyDescent="0.2">
      <c r="E149" s="119"/>
      <c r="F149" s="119"/>
      <c r="G149" s="75"/>
    </row>
    <row r="150" spans="5:7" x14ac:dyDescent="0.2">
      <c r="E150" s="119"/>
      <c r="F150" s="119"/>
      <c r="G150" s="75"/>
    </row>
    <row r="151" spans="5:7" x14ac:dyDescent="0.2">
      <c r="E151" s="119"/>
      <c r="F151" s="119"/>
      <c r="G151" s="75"/>
    </row>
    <row r="152" spans="5:7" x14ac:dyDescent="0.2">
      <c r="E152" s="119"/>
      <c r="F152" s="119"/>
      <c r="G152" s="75"/>
    </row>
    <row r="153" spans="5:7" x14ac:dyDescent="0.2">
      <c r="E153" s="119"/>
      <c r="F153" s="119"/>
      <c r="G153" s="75"/>
    </row>
    <row r="154" spans="5:7" x14ac:dyDescent="0.2">
      <c r="E154" s="119"/>
      <c r="F154" s="119"/>
      <c r="G154" s="75"/>
    </row>
    <row r="155" spans="5:7" x14ac:dyDescent="0.2">
      <c r="E155" s="119"/>
      <c r="F155" s="119"/>
      <c r="G155" s="75"/>
    </row>
    <row r="156" spans="5:7" x14ac:dyDescent="0.2">
      <c r="E156" s="119"/>
      <c r="F156" s="119"/>
      <c r="G156" s="75"/>
    </row>
    <row r="157" spans="5:7" x14ac:dyDescent="0.2">
      <c r="E157" s="119"/>
      <c r="F157" s="119"/>
      <c r="G157" s="75"/>
    </row>
    <row r="158" spans="5:7" x14ac:dyDescent="0.2">
      <c r="E158" s="119"/>
      <c r="F158" s="119"/>
      <c r="G158" s="75"/>
    </row>
    <row r="159" spans="5:7" x14ac:dyDescent="0.2">
      <c r="E159" s="119"/>
      <c r="F159" s="119"/>
      <c r="G159" s="75"/>
    </row>
    <row r="160" spans="5:7" x14ac:dyDescent="0.2">
      <c r="E160" s="119"/>
      <c r="F160" s="119"/>
      <c r="G160" s="75"/>
    </row>
    <row r="161" spans="5:7" x14ac:dyDescent="0.2">
      <c r="E161" s="119"/>
      <c r="F161" s="119"/>
      <c r="G161" s="75"/>
    </row>
    <row r="162" spans="5:7" x14ac:dyDescent="0.2">
      <c r="E162" s="119"/>
      <c r="F162" s="119"/>
      <c r="G162" s="75"/>
    </row>
    <row r="163" spans="5:7" x14ac:dyDescent="0.2">
      <c r="E163" s="119"/>
      <c r="F163" s="119"/>
      <c r="G163" s="75"/>
    </row>
    <row r="164" spans="5:7" x14ac:dyDescent="0.2">
      <c r="E164" s="119"/>
      <c r="F164" s="119"/>
      <c r="G164" s="75"/>
    </row>
    <row r="165" spans="5:7" x14ac:dyDescent="0.2">
      <c r="E165" s="119"/>
      <c r="F165" s="119"/>
      <c r="G165" s="75"/>
    </row>
    <row r="166" spans="5:7" x14ac:dyDescent="0.2">
      <c r="E166" s="119"/>
      <c r="F166" s="119"/>
      <c r="G166" s="75"/>
    </row>
    <row r="167" spans="5:7" x14ac:dyDescent="0.2">
      <c r="E167" s="119"/>
      <c r="F167" s="119"/>
      <c r="G167" s="75"/>
    </row>
    <row r="168" spans="5:7" x14ac:dyDescent="0.2">
      <c r="E168" s="119"/>
      <c r="F168" s="119"/>
      <c r="G168" s="75"/>
    </row>
    <row r="169" spans="5:7" x14ac:dyDescent="0.2">
      <c r="E169" s="119"/>
      <c r="F169" s="119"/>
      <c r="G169" s="75"/>
    </row>
    <row r="170" spans="5:7" x14ac:dyDescent="0.2">
      <c r="E170" s="119"/>
      <c r="F170" s="119"/>
      <c r="G170" s="75"/>
    </row>
    <row r="171" spans="5:7" x14ac:dyDescent="0.2">
      <c r="E171" s="119"/>
      <c r="F171" s="119"/>
      <c r="G171" s="75"/>
    </row>
    <row r="172" spans="5:7" x14ac:dyDescent="0.2">
      <c r="E172" s="119"/>
      <c r="F172" s="119"/>
      <c r="G172" s="75"/>
    </row>
    <row r="173" spans="5:7" x14ac:dyDescent="0.2">
      <c r="E173" s="119"/>
      <c r="F173" s="119"/>
      <c r="G173" s="75"/>
    </row>
    <row r="174" spans="5:7" x14ac:dyDescent="0.2">
      <c r="E174" s="119"/>
      <c r="F174" s="119"/>
      <c r="G174" s="75"/>
    </row>
    <row r="175" spans="5:7" x14ac:dyDescent="0.2">
      <c r="E175" s="119"/>
      <c r="F175" s="119"/>
      <c r="G175" s="75"/>
    </row>
    <row r="176" spans="5:7" x14ac:dyDescent="0.2">
      <c r="E176" s="119"/>
      <c r="F176" s="119"/>
      <c r="G176" s="75"/>
    </row>
    <row r="177" spans="5:7" x14ac:dyDescent="0.2">
      <c r="E177" s="119"/>
      <c r="F177" s="119"/>
      <c r="G177" s="75"/>
    </row>
    <row r="178" spans="5:7" x14ac:dyDescent="0.2">
      <c r="E178" s="119"/>
      <c r="F178" s="119"/>
      <c r="G178" s="75"/>
    </row>
    <row r="179" spans="5:7" x14ac:dyDescent="0.2">
      <c r="E179" s="119"/>
      <c r="F179" s="119"/>
      <c r="G179" s="75"/>
    </row>
    <row r="180" spans="5:7" x14ac:dyDescent="0.2">
      <c r="E180" s="119"/>
      <c r="F180" s="119"/>
      <c r="G180" s="75"/>
    </row>
    <row r="181" spans="5:7" x14ac:dyDescent="0.2">
      <c r="E181" s="119"/>
      <c r="F181" s="119"/>
      <c r="G181" s="75"/>
    </row>
    <row r="182" spans="5:7" x14ac:dyDescent="0.2">
      <c r="E182" s="119"/>
      <c r="F182" s="119"/>
      <c r="G182" s="75"/>
    </row>
    <row r="183" spans="5:7" x14ac:dyDescent="0.2">
      <c r="E183" s="119"/>
      <c r="F183" s="119"/>
      <c r="G183" s="75"/>
    </row>
    <row r="184" spans="5:7" x14ac:dyDescent="0.2">
      <c r="E184" s="119"/>
      <c r="F184" s="119"/>
      <c r="G184" s="75"/>
    </row>
    <row r="185" spans="5:7" x14ac:dyDescent="0.2">
      <c r="E185" s="119"/>
      <c r="F185" s="119"/>
      <c r="G185" s="75"/>
    </row>
    <row r="186" spans="5:7" x14ac:dyDescent="0.2">
      <c r="E186" s="119"/>
      <c r="F186" s="119"/>
      <c r="G186" s="75"/>
    </row>
    <row r="187" spans="5:7" x14ac:dyDescent="0.2">
      <c r="E187" s="119"/>
      <c r="F187" s="119"/>
      <c r="G187" s="75"/>
    </row>
    <row r="188" spans="5:7" x14ac:dyDescent="0.2">
      <c r="E188" s="119"/>
      <c r="F188" s="119"/>
      <c r="G188" s="75"/>
    </row>
    <row r="189" spans="5:7" x14ac:dyDescent="0.2">
      <c r="E189" s="119"/>
      <c r="F189" s="119"/>
      <c r="G189" s="75"/>
    </row>
    <row r="190" spans="5:7" x14ac:dyDescent="0.2">
      <c r="E190" s="119"/>
      <c r="F190" s="119"/>
      <c r="G190" s="75"/>
    </row>
    <row r="191" spans="5:7" x14ac:dyDescent="0.2">
      <c r="E191" s="119"/>
      <c r="F191" s="119"/>
      <c r="G191" s="75"/>
    </row>
    <row r="192" spans="5:7" x14ac:dyDescent="0.2">
      <c r="E192" s="119"/>
      <c r="F192" s="119"/>
      <c r="G192" s="75"/>
    </row>
    <row r="193" spans="5:7" x14ac:dyDescent="0.2">
      <c r="E193" s="119"/>
      <c r="F193" s="119"/>
      <c r="G193" s="75"/>
    </row>
    <row r="194" spans="5:7" x14ac:dyDescent="0.2">
      <c r="E194" s="119"/>
      <c r="F194" s="119"/>
      <c r="G194" s="75"/>
    </row>
    <row r="195" spans="5:7" x14ac:dyDescent="0.2">
      <c r="E195" s="119"/>
      <c r="F195" s="119"/>
      <c r="G195" s="75"/>
    </row>
    <row r="196" spans="5:7" x14ac:dyDescent="0.2">
      <c r="E196" s="119"/>
      <c r="F196" s="119"/>
      <c r="G196" s="75"/>
    </row>
    <row r="197" spans="5:7" x14ac:dyDescent="0.2">
      <c r="E197" s="119"/>
      <c r="F197" s="119"/>
      <c r="G197" s="75"/>
    </row>
    <row r="198" spans="5:7" x14ac:dyDescent="0.2">
      <c r="E198" s="119"/>
      <c r="F198" s="119"/>
      <c r="G198" s="75"/>
    </row>
    <row r="199" spans="5:7" x14ac:dyDescent="0.2">
      <c r="E199" s="119"/>
      <c r="F199" s="119"/>
      <c r="G199" s="75"/>
    </row>
    <row r="200" spans="5:7" x14ac:dyDescent="0.2">
      <c r="E200" s="119"/>
      <c r="F200" s="119"/>
      <c r="G200" s="75"/>
    </row>
    <row r="201" spans="5:7" x14ac:dyDescent="0.2">
      <c r="E201" s="119"/>
      <c r="F201" s="119"/>
      <c r="G201" s="75"/>
    </row>
    <row r="202" spans="5:7" x14ac:dyDescent="0.2">
      <c r="E202" s="119"/>
      <c r="F202" s="119"/>
      <c r="G202" s="75"/>
    </row>
    <row r="203" spans="5:7" x14ac:dyDescent="0.2">
      <c r="E203" s="119"/>
      <c r="F203" s="119"/>
      <c r="G203" s="75"/>
    </row>
    <row r="204" spans="5:7" x14ac:dyDescent="0.2">
      <c r="E204" s="119"/>
      <c r="F204" s="119"/>
      <c r="G204" s="75"/>
    </row>
    <row r="205" spans="5:7" x14ac:dyDescent="0.2">
      <c r="E205" s="119"/>
      <c r="F205" s="119"/>
      <c r="G205" s="75"/>
    </row>
    <row r="206" spans="5:7" x14ac:dyDescent="0.2">
      <c r="E206" s="119"/>
      <c r="F206" s="119"/>
      <c r="G206" s="75"/>
    </row>
    <row r="207" spans="5:7" x14ac:dyDescent="0.2">
      <c r="E207" s="119"/>
      <c r="F207" s="119"/>
      <c r="G207" s="75"/>
    </row>
    <row r="208" spans="5:7" x14ac:dyDescent="0.2">
      <c r="E208" s="119"/>
      <c r="F208" s="119"/>
      <c r="G208" s="75"/>
    </row>
    <row r="209" spans="5:7" x14ac:dyDescent="0.2">
      <c r="E209" s="119"/>
      <c r="F209" s="119"/>
      <c r="G209" s="75"/>
    </row>
    <row r="210" spans="5:7" x14ac:dyDescent="0.2">
      <c r="E210" s="119"/>
      <c r="F210" s="119"/>
      <c r="G210" s="75"/>
    </row>
    <row r="211" spans="5:7" x14ac:dyDescent="0.2">
      <c r="E211" s="119"/>
      <c r="F211" s="119"/>
      <c r="G211" s="75"/>
    </row>
    <row r="212" spans="5:7" x14ac:dyDescent="0.2">
      <c r="E212" s="119"/>
      <c r="F212" s="119"/>
      <c r="G212" s="75"/>
    </row>
    <row r="213" spans="5:7" x14ac:dyDescent="0.2">
      <c r="E213" s="119"/>
      <c r="F213" s="119"/>
      <c r="G213" s="75"/>
    </row>
    <row r="214" spans="5:7" x14ac:dyDescent="0.2">
      <c r="E214" s="119"/>
      <c r="F214" s="119"/>
      <c r="G214" s="75"/>
    </row>
    <row r="215" spans="5:7" x14ac:dyDescent="0.2">
      <c r="E215" s="119"/>
      <c r="F215" s="119"/>
      <c r="G215" s="75"/>
    </row>
    <row r="216" spans="5:7" x14ac:dyDescent="0.2">
      <c r="E216" s="119"/>
      <c r="F216" s="119"/>
      <c r="G216" s="75"/>
    </row>
    <row r="217" spans="5:7" x14ac:dyDescent="0.2">
      <c r="E217" s="119"/>
      <c r="F217" s="119"/>
      <c r="G217" s="75"/>
    </row>
    <row r="218" spans="5:7" x14ac:dyDescent="0.2">
      <c r="E218" s="119"/>
      <c r="F218" s="119"/>
      <c r="G218" s="75"/>
    </row>
    <row r="219" spans="5:7" x14ac:dyDescent="0.2">
      <c r="E219" s="119"/>
      <c r="F219" s="119"/>
      <c r="G219" s="75"/>
    </row>
    <row r="220" spans="5:7" x14ac:dyDescent="0.2">
      <c r="E220" s="119"/>
      <c r="F220" s="119"/>
      <c r="G220" s="75"/>
    </row>
    <row r="221" spans="5:7" x14ac:dyDescent="0.2">
      <c r="E221" s="119"/>
      <c r="F221" s="119"/>
      <c r="G221" s="75"/>
    </row>
    <row r="222" spans="5:7" x14ac:dyDescent="0.2">
      <c r="E222" s="119"/>
      <c r="F222" s="119"/>
      <c r="G222" s="75"/>
    </row>
    <row r="223" spans="5:7" x14ac:dyDescent="0.2">
      <c r="E223" s="119"/>
      <c r="F223" s="119"/>
      <c r="G223" s="75"/>
    </row>
    <row r="224" spans="5:7" x14ac:dyDescent="0.2">
      <c r="E224" s="119"/>
      <c r="F224" s="119"/>
      <c r="G224" s="75"/>
    </row>
    <row r="225" spans="5:7" x14ac:dyDescent="0.2">
      <c r="E225" s="119"/>
      <c r="F225" s="119"/>
      <c r="G225" s="75"/>
    </row>
    <row r="226" spans="5:7" x14ac:dyDescent="0.2">
      <c r="E226" s="119"/>
      <c r="F226" s="119"/>
      <c r="G226" s="75"/>
    </row>
    <row r="227" spans="5:7" x14ac:dyDescent="0.2">
      <c r="E227" s="119"/>
      <c r="F227" s="119"/>
      <c r="G227" s="75"/>
    </row>
    <row r="228" spans="5:7" x14ac:dyDescent="0.2">
      <c r="E228" s="119"/>
      <c r="F228" s="119"/>
      <c r="G228" s="75"/>
    </row>
    <row r="229" spans="5:7" x14ac:dyDescent="0.2">
      <c r="E229" s="119"/>
      <c r="F229" s="119"/>
      <c r="G229" s="75"/>
    </row>
    <row r="230" spans="5:7" x14ac:dyDescent="0.2">
      <c r="E230" s="119"/>
      <c r="F230" s="119"/>
      <c r="G230" s="75"/>
    </row>
    <row r="231" spans="5:7" x14ac:dyDescent="0.2">
      <c r="E231" s="119"/>
      <c r="F231" s="119"/>
      <c r="G231" s="75"/>
    </row>
    <row r="232" spans="5:7" x14ac:dyDescent="0.2">
      <c r="E232" s="119"/>
      <c r="F232" s="119"/>
      <c r="G232" s="75"/>
    </row>
    <row r="233" spans="5:7" x14ac:dyDescent="0.2">
      <c r="E233" s="119"/>
      <c r="F233" s="119"/>
      <c r="G233" s="75"/>
    </row>
    <row r="234" spans="5:7" x14ac:dyDescent="0.2">
      <c r="E234" s="119"/>
      <c r="F234" s="119"/>
      <c r="G234" s="75"/>
    </row>
    <row r="235" spans="5:7" x14ac:dyDescent="0.2">
      <c r="E235" s="119"/>
      <c r="F235" s="119"/>
      <c r="G235" s="75"/>
    </row>
    <row r="236" spans="5:7" x14ac:dyDescent="0.2">
      <c r="E236" s="119"/>
      <c r="F236" s="119"/>
      <c r="G236" s="75"/>
    </row>
    <row r="237" spans="5:7" x14ac:dyDescent="0.2">
      <c r="E237" s="119"/>
      <c r="F237" s="119"/>
      <c r="G237" s="75"/>
    </row>
    <row r="238" spans="5:7" x14ac:dyDescent="0.2">
      <c r="E238" s="119"/>
      <c r="F238" s="119"/>
      <c r="G238" s="75"/>
    </row>
    <row r="239" spans="5:7" x14ac:dyDescent="0.2">
      <c r="E239" s="119"/>
      <c r="F239" s="119"/>
      <c r="G239" s="75"/>
    </row>
    <row r="240" spans="5:7" x14ac:dyDescent="0.2">
      <c r="E240" s="119"/>
      <c r="F240" s="119"/>
      <c r="G240" s="75"/>
    </row>
    <row r="241" spans="5:7" x14ac:dyDescent="0.2">
      <c r="E241" s="119"/>
      <c r="F241" s="119"/>
      <c r="G241" s="75"/>
    </row>
    <row r="242" spans="5:7" x14ac:dyDescent="0.2">
      <c r="E242" s="119"/>
      <c r="F242" s="119"/>
      <c r="G242" s="75"/>
    </row>
    <row r="243" spans="5:7" x14ac:dyDescent="0.2">
      <c r="E243" s="119"/>
      <c r="F243" s="119"/>
      <c r="G243" s="75"/>
    </row>
    <row r="244" spans="5:7" x14ac:dyDescent="0.2">
      <c r="E244" s="119"/>
      <c r="F244" s="119"/>
      <c r="G244" s="75"/>
    </row>
    <row r="245" spans="5:7" x14ac:dyDescent="0.2">
      <c r="E245" s="119"/>
      <c r="F245" s="119"/>
      <c r="G245" s="75"/>
    </row>
    <row r="246" spans="5:7" x14ac:dyDescent="0.2">
      <c r="E246" s="119"/>
      <c r="F246" s="119"/>
      <c r="G246" s="75"/>
    </row>
    <row r="247" spans="5:7" x14ac:dyDescent="0.2">
      <c r="E247" s="119"/>
      <c r="F247" s="119"/>
      <c r="G247" s="75"/>
    </row>
    <row r="248" spans="5:7" x14ac:dyDescent="0.2">
      <c r="E248" s="119"/>
      <c r="F248" s="119"/>
      <c r="G248" s="75"/>
    </row>
    <row r="249" spans="5:7" x14ac:dyDescent="0.2">
      <c r="E249" s="119"/>
      <c r="F249" s="119"/>
      <c r="G249" s="75"/>
    </row>
    <row r="250" spans="5:7" x14ac:dyDescent="0.2">
      <c r="E250" s="119"/>
      <c r="F250" s="119"/>
      <c r="G250" s="75"/>
    </row>
    <row r="251" spans="5:7" x14ac:dyDescent="0.2">
      <c r="E251" s="119"/>
      <c r="F251" s="119"/>
      <c r="G251" s="75"/>
    </row>
    <row r="252" spans="5:7" x14ac:dyDescent="0.2">
      <c r="E252" s="119"/>
      <c r="F252" s="119"/>
      <c r="G252" s="75"/>
    </row>
    <row r="253" spans="5:7" x14ac:dyDescent="0.2">
      <c r="E253" s="119"/>
      <c r="F253" s="119"/>
      <c r="G253" s="75"/>
    </row>
    <row r="254" spans="5:7" x14ac:dyDescent="0.2">
      <c r="E254" s="119"/>
      <c r="F254" s="119"/>
      <c r="G254" s="75"/>
    </row>
    <row r="255" spans="5:7" x14ac:dyDescent="0.2">
      <c r="E255" s="119"/>
      <c r="F255" s="119"/>
      <c r="G255" s="75"/>
    </row>
    <row r="256" spans="5:7" x14ac:dyDescent="0.2">
      <c r="E256" s="119"/>
      <c r="F256" s="119"/>
      <c r="G256" s="75"/>
    </row>
    <row r="257" spans="5:7" x14ac:dyDescent="0.2">
      <c r="E257" s="119"/>
      <c r="F257" s="119"/>
      <c r="G257" s="75"/>
    </row>
    <row r="258" spans="5:7" x14ac:dyDescent="0.2">
      <c r="E258" s="119"/>
      <c r="F258" s="119"/>
      <c r="G258" s="75"/>
    </row>
    <row r="259" spans="5:7" x14ac:dyDescent="0.2">
      <c r="E259" s="119"/>
      <c r="F259" s="119"/>
      <c r="G259" s="75"/>
    </row>
    <row r="260" spans="5:7" x14ac:dyDescent="0.2">
      <c r="E260" s="119"/>
      <c r="F260" s="119"/>
      <c r="G260" s="75"/>
    </row>
    <row r="261" spans="5:7" x14ac:dyDescent="0.2">
      <c r="E261" s="119"/>
      <c r="F261" s="119"/>
      <c r="G261" s="75"/>
    </row>
    <row r="262" spans="5:7" x14ac:dyDescent="0.2">
      <c r="E262" s="119"/>
      <c r="F262" s="119"/>
      <c r="G262" s="75"/>
    </row>
    <row r="263" spans="5:7" x14ac:dyDescent="0.2">
      <c r="E263" s="119"/>
      <c r="F263" s="119"/>
      <c r="G263" s="75"/>
    </row>
    <row r="264" spans="5:7" x14ac:dyDescent="0.2">
      <c r="E264" s="119"/>
      <c r="F264" s="119"/>
      <c r="G264" s="75"/>
    </row>
    <row r="265" spans="5:7" x14ac:dyDescent="0.2">
      <c r="E265" s="119"/>
      <c r="F265" s="119"/>
      <c r="G265" s="75"/>
    </row>
    <row r="266" spans="5:7" x14ac:dyDescent="0.2">
      <c r="E266" s="119"/>
      <c r="F266" s="119"/>
      <c r="G266" s="75"/>
    </row>
    <row r="267" spans="5:7" x14ac:dyDescent="0.2">
      <c r="E267" s="119"/>
      <c r="F267" s="119"/>
      <c r="G267" s="75"/>
    </row>
    <row r="268" spans="5:7" x14ac:dyDescent="0.2">
      <c r="E268" s="119"/>
      <c r="F268" s="119"/>
      <c r="G268" s="75"/>
    </row>
    <row r="269" spans="5:7" x14ac:dyDescent="0.2">
      <c r="E269" s="119"/>
      <c r="F269" s="119"/>
      <c r="G269" s="75"/>
    </row>
    <row r="270" spans="5:7" x14ac:dyDescent="0.2">
      <c r="E270" s="119"/>
      <c r="F270" s="119"/>
      <c r="G270" s="75"/>
    </row>
    <row r="271" spans="5:7" x14ac:dyDescent="0.2">
      <c r="E271" s="119"/>
      <c r="F271" s="119"/>
      <c r="G271" s="75"/>
    </row>
    <row r="272" spans="5:7" x14ac:dyDescent="0.2">
      <c r="E272" s="119"/>
      <c r="F272" s="119"/>
      <c r="G272" s="75"/>
    </row>
    <row r="273" spans="5:7" x14ac:dyDescent="0.2">
      <c r="E273" s="119"/>
      <c r="F273" s="119"/>
      <c r="G273" s="75"/>
    </row>
    <row r="274" spans="5:7" x14ac:dyDescent="0.2">
      <c r="E274" s="119"/>
      <c r="F274" s="119"/>
      <c r="G274" s="75"/>
    </row>
    <row r="275" spans="5:7" x14ac:dyDescent="0.2">
      <c r="E275" s="119"/>
      <c r="F275" s="119"/>
      <c r="G275" s="75"/>
    </row>
    <row r="276" spans="5:7" x14ac:dyDescent="0.2">
      <c r="E276" s="119"/>
      <c r="F276" s="119"/>
      <c r="G276" s="75"/>
    </row>
    <row r="277" spans="5:7" x14ac:dyDescent="0.2">
      <c r="E277" s="119"/>
      <c r="F277" s="119"/>
      <c r="G277" s="75"/>
    </row>
    <row r="278" spans="5:7" x14ac:dyDescent="0.2">
      <c r="E278" s="119"/>
      <c r="F278" s="119"/>
      <c r="G278" s="75"/>
    </row>
    <row r="279" spans="5:7" x14ac:dyDescent="0.2">
      <c r="E279" s="119"/>
      <c r="F279" s="119"/>
      <c r="G279" s="75"/>
    </row>
    <row r="280" spans="5:7" x14ac:dyDescent="0.2">
      <c r="E280" s="119"/>
      <c r="F280" s="119"/>
      <c r="G280" s="75"/>
    </row>
    <row r="281" spans="5:7" x14ac:dyDescent="0.2">
      <c r="E281" s="119"/>
      <c r="F281" s="119"/>
      <c r="G281" s="75"/>
    </row>
    <row r="282" spans="5:7" x14ac:dyDescent="0.2">
      <c r="E282" s="119"/>
      <c r="F282" s="119"/>
      <c r="G282" s="75"/>
    </row>
    <row r="283" spans="5:7" x14ac:dyDescent="0.2">
      <c r="E283" s="119"/>
      <c r="F283" s="119"/>
      <c r="G283" s="75"/>
    </row>
    <row r="284" spans="5:7" x14ac:dyDescent="0.2">
      <c r="E284" s="119"/>
      <c r="F284" s="119"/>
      <c r="G284" s="75"/>
    </row>
    <row r="285" spans="5:7" x14ac:dyDescent="0.2">
      <c r="E285" s="119"/>
      <c r="F285" s="119"/>
      <c r="G285" s="75"/>
    </row>
    <row r="286" spans="5:7" x14ac:dyDescent="0.2">
      <c r="E286" s="119"/>
      <c r="F286" s="119"/>
      <c r="G286" s="75"/>
    </row>
    <row r="287" spans="5:7" x14ac:dyDescent="0.2">
      <c r="E287" s="119"/>
      <c r="F287" s="119"/>
      <c r="G287" s="75"/>
    </row>
    <row r="288" spans="5:7" x14ac:dyDescent="0.2">
      <c r="E288" s="119"/>
      <c r="F288" s="119"/>
      <c r="G288" s="75"/>
    </row>
    <row r="289" spans="5:7" x14ac:dyDescent="0.2">
      <c r="E289" s="119"/>
      <c r="F289" s="119"/>
      <c r="G289" s="75"/>
    </row>
    <row r="290" spans="5:7" x14ac:dyDescent="0.2">
      <c r="E290" s="119"/>
      <c r="F290" s="119"/>
      <c r="G290" s="75"/>
    </row>
    <row r="291" spans="5:7" x14ac:dyDescent="0.2">
      <c r="E291" s="119"/>
      <c r="F291" s="119"/>
      <c r="G291" s="75"/>
    </row>
    <row r="292" spans="5:7" x14ac:dyDescent="0.2">
      <c r="E292" s="119"/>
      <c r="F292" s="119"/>
      <c r="G292" s="75"/>
    </row>
    <row r="293" spans="5:7" x14ac:dyDescent="0.2">
      <c r="E293" s="119"/>
      <c r="F293" s="119"/>
      <c r="G293" s="75"/>
    </row>
    <row r="294" spans="5:7" x14ac:dyDescent="0.2">
      <c r="E294" s="119"/>
      <c r="F294" s="119"/>
      <c r="G294" s="75"/>
    </row>
    <row r="295" spans="5:7" x14ac:dyDescent="0.2">
      <c r="E295" s="119"/>
      <c r="F295" s="119"/>
      <c r="G295" s="75"/>
    </row>
    <row r="296" spans="5:7" x14ac:dyDescent="0.2">
      <c r="E296" s="119"/>
      <c r="F296" s="119"/>
      <c r="G296" s="75"/>
    </row>
    <row r="297" spans="5:7" x14ac:dyDescent="0.2">
      <c r="E297" s="119"/>
      <c r="F297" s="119"/>
      <c r="G297" s="75"/>
    </row>
    <row r="298" spans="5:7" x14ac:dyDescent="0.2">
      <c r="E298" s="119"/>
      <c r="F298" s="119"/>
      <c r="G298" s="75"/>
    </row>
    <row r="299" spans="5:7" x14ac:dyDescent="0.2">
      <c r="E299" s="119"/>
      <c r="F299" s="119"/>
      <c r="G299" s="75"/>
    </row>
    <row r="300" spans="5:7" x14ac:dyDescent="0.2">
      <c r="E300" s="119"/>
      <c r="F300" s="119"/>
      <c r="G300" s="75"/>
    </row>
    <row r="301" spans="5:7" x14ac:dyDescent="0.2">
      <c r="E301" s="119"/>
      <c r="F301" s="119"/>
      <c r="G301" s="75"/>
    </row>
    <row r="302" spans="5:7" x14ac:dyDescent="0.2">
      <c r="E302" s="119"/>
      <c r="F302" s="119"/>
      <c r="G302" s="75"/>
    </row>
    <row r="303" spans="5:7" x14ac:dyDescent="0.2">
      <c r="E303" s="119"/>
      <c r="F303" s="119"/>
      <c r="G303" s="75"/>
    </row>
    <row r="304" spans="5:7" x14ac:dyDescent="0.2">
      <c r="E304" s="119"/>
      <c r="F304" s="119"/>
      <c r="G304" s="75"/>
    </row>
    <row r="305" spans="5:7" x14ac:dyDescent="0.2">
      <c r="E305" s="119"/>
      <c r="F305" s="119"/>
      <c r="G305" s="75"/>
    </row>
    <row r="306" spans="5:7" x14ac:dyDescent="0.2">
      <c r="E306" s="119"/>
      <c r="F306" s="119"/>
      <c r="G306" s="75"/>
    </row>
    <row r="307" spans="5:7" x14ac:dyDescent="0.2">
      <c r="E307" s="119"/>
      <c r="F307" s="119"/>
      <c r="G307" s="75"/>
    </row>
    <row r="308" spans="5:7" x14ac:dyDescent="0.2">
      <c r="E308" s="119"/>
      <c r="F308" s="119"/>
      <c r="G308" s="75"/>
    </row>
    <row r="309" spans="5:7" x14ac:dyDescent="0.2">
      <c r="E309" s="119"/>
      <c r="F309" s="119"/>
      <c r="G309" s="75"/>
    </row>
    <row r="310" spans="5:7" x14ac:dyDescent="0.2">
      <c r="E310" s="119"/>
      <c r="F310" s="119"/>
      <c r="G310" s="75"/>
    </row>
    <row r="311" spans="5:7" x14ac:dyDescent="0.2">
      <c r="E311" s="119"/>
      <c r="F311" s="119"/>
      <c r="G311" s="75"/>
    </row>
    <row r="312" spans="5:7" x14ac:dyDescent="0.2">
      <c r="E312" s="119"/>
      <c r="F312" s="119"/>
      <c r="G312" s="75"/>
    </row>
    <row r="313" spans="5:7" x14ac:dyDescent="0.2">
      <c r="E313" s="119"/>
      <c r="F313" s="119"/>
      <c r="G313" s="75"/>
    </row>
    <row r="314" spans="5:7" x14ac:dyDescent="0.2">
      <c r="E314" s="119"/>
      <c r="F314" s="119"/>
      <c r="G314" s="75"/>
    </row>
    <row r="315" spans="5:7" x14ac:dyDescent="0.2">
      <c r="E315" s="119"/>
      <c r="F315" s="119"/>
      <c r="G315" s="75"/>
    </row>
    <row r="316" spans="5:7" x14ac:dyDescent="0.2">
      <c r="E316" s="119"/>
      <c r="F316" s="119"/>
      <c r="G316" s="75"/>
    </row>
    <row r="317" spans="5:7" x14ac:dyDescent="0.2">
      <c r="E317" s="119"/>
      <c r="F317" s="119"/>
      <c r="G317" s="75"/>
    </row>
    <row r="318" spans="5:7" x14ac:dyDescent="0.2">
      <c r="E318" s="119"/>
      <c r="F318" s="119"/>
      <c r="G318" s="75"/>
    </row>
    <row r="319" spans="5:7" x14ac:dyDescent="0.2">
      <c r="E319" s="119"/>
      <c r="F319" s="119"/>
      <c r="G319" s="75"/>
    </row>
    <row r="320" spans="5:7" x14ac:dyDescent="0.2">
      <c r="E320" s="119"/>
      <c r="F320" s="119"/>
      <c r="G320" s="75"/>
    </row>
    <row r="321" spans="5:7" x14ac:dyDescent="0.2">
      <c r="E321" s="119"/>
      <c r="F321" s="119"/>
      <c r="G321" s="75"/>
    </row>
    <row r="322" spans="5:7" x14ac:dyDescent="0.2">
      <c r="E322" s="119"/>
      <c r="F322" s="119"/>
      <c r="G322" s="75"/>
    </row>
    <row r="323" spans="5:7" x14ac:dyDescent="0.2">
      <c r="E323" s="119"/>
      <c r="F323" s="119"/>
      <c r="G323" s="75"/>
    </row>
    <row r="324" spans="5:7" x14ac:dyDescent="0.2">
      <c r="E324" s="119"/>
      <c r="F324" s="119"/>
      <c r="G324" s="75"/>
    </row>
    <row r="325" spans="5:7" x14ac:dyDescent="0.2">
      <c r="E325" s="119"/>
      <c r="F325" s="119"/>
      <c r="G325" s="75"/>
    </row>
    <row r="326" spans="5:7" x14ac:dyDescent="0.2">
      <c r="E326" s="119"/>
      <c r="F326" s="119"/>
      <c r="G326" s="75"/>
    </row>
    <row r="327" spans="5:7" x14ac:dyDescent="0.2">
      <c r="E327" s="119"/>
      <c r="F327" s="119"/>
      <c r="G327" s="75"/>
    </row>
    <row r="328" spans="5:7" x14ac:dyDescent="0.2">
      <c r="E328" s="119"/>
      <c r="F328" s="119"/>
      <c r="G328" s="75"/>
    </row>
    <row r="329" spans="5:7" x14ac:dyDescent="0.2">
      <c r="E329" s="119"/>
      <c r="F329" s="119"/>
      <c r="G329" s="75"/>
    </row>
    <row r="330" spans="5:7" x14ac:dyDescent="0.2">
      <c r="E330" s="119"/>
      <c r="F330" s="119"/>
      <c r="G330" s="75"/>
    </row>
    <row r="331" spans="5:7" x14ac:dyDescent="0.2">
      <c r="E331" s="119"/>
      <c r="F331" s="119"/>
      <c r="G331" s="75"/>
    </row>
    <row r="332" spans="5:7" x14ac:dyDescent="0.2">
      <c r="E332" s="119"/>
      <c r="F332" s="119"/>
      <c r="G332" s="75"/>
    </row>
    <row r="333" spans="5:7" x14ac:dyDescent="0.2">
      <c r="E333" s="119"/>
      <c r="F333" s="119"/>
      <c r="G333" s="75"/>
    </row>
    <row r="334" spans="5:7" x14ac:dyDescent="0.2">
      <c r="E334" s="119"/>
      <c r="F334" s="119"/>
      <c r="G334" s="75"/>
    </row>
    <row r="335" spans="5:7" x14ac:dyDescent="0.2">
      <c r="E335" s="119"/>
      <c r="F335" s="119"/>
      <c r="G335" s="75"/>
    </row>
    <row r="336" spans="5:7" x14ac:dyDescent="0.2">
      <c r="E336" s="119"/>
      <c r="F336" s="119"/>
      <c r="G336" s="75"/>
    </row>
    <row r="337" spans="5:7" x14ac:dyDescent="0.2">
      <c r="E337" s="119"/>
      <c r="F337" s="119"/>
      <c r="G337" s="75"/>
    </row>
    <row r="338" spans="5:7" x14ac:dyDescent="0.2">
      <c r="E338" s="119"/>
      <c r="F338" s="119"/>
      <c r="G338" s="75"/>
    </row>
    <row r="339" spans="5:7" x14ac:dyDescent="0.2">
      <c r="E339" s="119"/>
      <c r="F339" s="119"/>
      <c r="G339" s="75"/>
    </row>
    <row r="340" spans="5:7" x14ac:dyDescent="0.2">
      <c r="E340" s="119"/>
      <c r="F340" s="119"/>
      <c r="G340" s="75"/>
    </row>
    <row r="341" spans="5:7" x14ac:dyDescent="0.2">
      <c r="E341" s="119"/>
      <c r="F341" s="119"/>
      <c r="G341" s="75"/>
    </row>
    <row r="342" spans="5:7" x14ac:dyDescent="0.2">
      <c r="E342" s="119"/>
      <c r="F342" s="119"/>
      <c r="G342" s="75"/>
    </row>
    <row r="343" spans="5:7" x14ac:dyDescent="0.2">
      <c r="E343" s="119"/>
      <c r="F343" s="119"/>
      <c r="G343" s="75"/>
    </row>
    <row r="344" spans="5:7" x14ac:dyDescent="0.2">
      <c r="E344" s="119"/>
      <c r="F344" s="119"/>
      <c r="G344" s="75"/>
    </row>
    <row r="345" spans="5:7" x14ac:dyDescent="0.2">
      <c r="E345" s="119"/>
      <c r="F345" s="119"/>
      <c r="G345" s="75"/>
    </row>
    <row r="346" spans="5:7" x14ac:dyDescent="0.2">
      <c r="E346" s="119"/>
      <c r="F346" s="119"/>
      <c r="G346" s="75"/>
    </row>
    <row r="347" spans="5:7" x14ac:dyDescent="0.2">
      <c r="E347" s="119"/>
      <c r="F347" s="119"/>
      <c r="G347" s="75"/>
    </row>
    <row r="348" spans="5:7" x14ac:dyDescent="0.2">
      <c r="E348" s="119"/>
      <c r="F348" s="119"/>
      <c r="G348" s="75"/>
    </row>
    <row r="349" spans="5:7" x14ac:dyDescent="0.2">
      <c r="E349" s="119"/>
      <c r="F349" s="119"/>
      <c r="G349" s="75"/>
    </row>
    <row r="350" spans="5:7" x14ac:dyDescent="0.2">
      <c r="E350" s="119"/>
      <c r="F350" s="119"/>
      <c r="G350" s="75"/>
    </row>
    <row r="351" spans="5:7" x14ac:dyDescent="0.2">
      <c r="E351" s="119"/>
      <c r="F351" s="119"/>
      <c r="G351" s="75"/>
    </row>
    <row r="352" spans="5:7" x14ac:dyDescent="0.2">
      <c r="E352" s="119"/>
      <c r="F352" s="119"/>
      <c r="G352" s="75"/>
    </row>
    <row r="353" spans="5:7" x14ac:dyDescent="0.2">
      <c r="E353" s="119"/>
      <c r="F353" s="119"/>
      <c r="G353" s="75"/>
    </row>
    <row r="354" spans="5:7" x14ac:dyDescent="0.2">
      <c r="E354" s="119"/>
      <c r="F354" s="119"/>
      <c r="G354" s="75"/>
    </row>
    <row r="355" spans="5:7" x14ac:dyDescent="0.2">
      <c r="E355" s="119"/>
      <c r="F355" s="119"/>
      <c r="G355" s="75"/>
    </row>
    <row r="356" spans="5:7" x14ac:dyDescent="0.2">
      <c r="E356" s="119"/>
      <c r="F356" s="119"/>
      <c r="G356" s="75"/>
    </row>
    <row r="357" spans="5:7" x14ac:dyDescent="0.2">
      <c r="E357" s="119"/>
      <c r="F357" s="119"/>
      <c r="G357" s="75"/>
    </row>
    <row r="358" spans="5:7" x14ac:dyDescent="0.2">
      <c r="E358" s="119"/>
      <c r="F358" s="119"/>
      <c r="G358" s="75"/>
    </row>
    <row r="359" spans="5:7" x14ac:dyDescent="0.2">
      <c r="E359" s="119"/>
      <c r="F359" s="119"/>
      <c r="G359" s="75"/>
    </row>
    <row r="360" spans="5:7" x14ac:dyDescent="0.2">
      <c r="E360" s="119"/>
      <c r="F360" s="119"/>
      <c r="G360" s="75"/>
    </row>
    <row r="361" spans="5:7" x14ac:dyDescent="0.2">
      <c r="E361" s="119"/>
      <c r="F361" s="119"/>
      <c r="G361" s="75"/>
    </row>
    <row r="362" spans="5:7" x14ac:dyDescent="0.2">
      <c r="E362" s="119"/>
      <c r="F362" s="119"/>
      <c r="G362" s="75"/>
    </row>
    <row r="363" spans="5:7" x14ac:dyDescent="0.2">
      <c r="E363" s="119"/>
      <c r="F363" s="119"/>
      <c r="G363" s="75"/>
    </row>
    <row r="364" spans="5:7" x14ac:dyDescent="0.2">
      <c r="E364" s="119"/>
      <c r="F364" s="119"/>
      <c r="G364" s="75"/>
    </row>
    <row r="365" spans="5:7" x14ac:dyDescent="0.2">
      <c r="E365" s="119"/>
      <c r="F365" s="119"/>
      <c r="G365" s="75"/>
    </row>
    <row r="366" spans="5:7" x14ac:dyDescent="0.2">
      <c r="E366" s="119"/>
      <c r="F366" s="119"/>
      <c r="G366" s="75"/>
    </row>
    <row r="367" spans="5:7" x14ac:dyDescent="0.2">
      <c r="E367" s="119"/>
      <c r="F367" s="119"/>
      <c r="G367" s="75"/>
    </row>
    <row r="368" spans="5:7" x14ac:dyDescent="0.2">
      <c r="E368" s="119"/>
      <c r="F368" s="119"/>
      <c r="G368" s="75"/>
    </row>
    <row r="369" spans="5:7" x14ac:dyDescent="0.2">
      <c r="E369" s="119"/>
      <c r="F369" s="119"/>
      <c r="G369" s="75"/>
    </row>
    <row r="370" spans="5:7" x14ac:dyDescent="0.2">
      <c r="E370" s="119"/>
      <c r="F370" s="119"/>
      <c r="G370" s="75"/>
    </row>
    <row r="371" spans="5:7" x14ac:dyDescent="0.2">
      <c r="E371" s="119"/>
      <c r="F371" s="119"/>
      <c r="G371" s="75"/>
    </row>
    <row r="372" spans="5:7" x14ac:dyDescent="0.2">
      <c r="E372" s="119"/>
      <c r="F372" s="119"/>
      <c r="G372" s="75"/>
    </row>
    <row r="373" spans="5:7" x14ac:dyDescent="0.2">
      <c r="E373" s="119"/>
      <c r="F373" s="119"/>
      <c r="G373" s="75"/>
    </row>
    <row r="374" spans="5:7" x14ac:dyDescent="0.2">
      <c r="E374" s="119"/>
      <c r="F374" s="119"/>
      <c r="G374" s="75"/>
    </row>
    <row r="375" spans="5:7" x14ac:dyDescent="0.2">
      <c r="E375" s="119"/>
      <c r="F375" s="119"/>
      <c r="G375" s="75"/>
    </row>
    <row r="376" spans="5:7" x14ac:dyDescent="0.2">
      <c r="E376" s="119"/>
      <c r="F376" s="119"/>
      <c r="G376" s="75"/>
    </row>
    <row r="377" spans="5:7" x14ac:dyDescent="0.2">
      <c r="E377" s="119"/>
      <c r="F377" s="119"/>
      <c r="G377" s="75"/>
    </row>
    <row r="378" spans="5:7" x14ac:dyDescent="0.2">
      <c r="E378" s="119"/>
      <c r="F378" s="119"/>
      <c r="G378" s="75"/>
    </row>
    <row r="379" spans="5:7" x14ac:dyDescent="0.2">
      <c r="E379" s="119"/>
      <c r="F379" s="119"/>
      <c r="G379" s="75"/>
    </row>
    <row r="380" spans="5:7" x14ac:dyDescent="0.2">
      <c r="E380" s="119"/>
      <c r="F380" s="119"/>
      <c r="G380" s="75"/>
    </row>
    <row r="381" spans="5:7" x14ac:dyDescent="0.2">
      <c r="E381" s="119"/>
      <c r="F381" s="119"/>
      <c r="G381" s="75"/>
    </row>
    <row r="382" spans="5:7" x14ac:dyDescent="0.2">
      <c r="E382" s="119"/>
      <c r="F382" s="119"/>
      <c r="G382" s="75"/>
    </row>
    <row r="383" spans="5:7" x14ac:dyDescent="0.2">
      <c r="E383" s="119"/>
      <c r="F383" s="119"/>
      <c r="G383" s="75"/>
    </row>
    <row r="384" spans="5:7" x14ac:dyDescent="0.2">
      <c r="E384" s="119"/>
      <c r="F384" s="119"/>
      <c r="G384" s="75"/>
    </row>
    <row r="385" spans="5:7" x14ac:dyDescent="0.2">
      <c r="E385" s="119"/>
      <c r="F385" s="119"/>
      <c r="G385" s="75"/>
    </row>
    <row r="386" spans="5:7" x14ac:dyDescent="0.2">
      <c r="E386" s="119"/>
      <c r="F386" s="119"/>
      <c r="G386" s="75"/>
    </row>
    <row r="387" spans="5:7" x14ac:dyDescent="0.2">
      <c r="E387" s="119"/>
      <c r="F387" s="119"/>
      <c r="G387" s="75"/>
    </row>
    <row r="388" spans="5:7" x14ac:dyDescent="0.2">
      <c r="E388" s="119"/>
      <c r="F388" s="119"/>
      <c r="G388" s="75"/>
    </row>
    <row r="389" spans="5:7" x14ac:dyDescent="0.2">
      <c r="E389" s="119"/>
      <c r="F389" s="119"/>
      <c r="G389" s="75"/>
    </row>
    <row r="390" spans="5:7" x14ac:dyDescent="0.2">
      <c r="E390" s="119"/>
      <c r="F390" s="119"/>
      <c r="G390" s="75"/>
    </row>
    <row r="391" spans="5:7" x14ac:dyDescent="0.2">
      <c r="E391" s="119"/>
      <c r="F391" s="119"/>
      <c r="G391" s="75"/>
    </row>
    <row r="392" spans="5:7" x14ac:dyDescent="0.2">
      <c r="E392" s="119"/>
      <c r="F392" s="119"/>
      <c r="G392" s="75"/>
    </row>
    <row r="393" spans="5:7" x14ac:dyDescent="0.2">
      <c r="E393" s="119"/>
      <c r="F393" s="119"/>
      <c r="G393" s="75"/>
    </row>
    <row r="394" spans="5:7" x14ac:dyDescent="0.2">
      <c r="E394" s="119"/>
      <c r="F394" s="119"/>
      <c r="G394" s="75"/>
    </row>
    <row r="395" spans="5:7" x14ac:dyDescent="0.2">
      <c r="E395" s="119"/>
      <c r="F395" s="119"/>
      <c r="G395" s="75"/>
    </row>
    <row r="396" spans="5:7" x14ac:dyDescent="0.2">
      <c r="E396" s="119"/>
      <c r="F396" s="119"/>
      <c r="G396" s="75"/>
    </row>
    <row r="397" spans="5:7" x14ac:dyDescent="0.2">
      <c r="E397" s="119"/>
      <c r="F397" s="119"/>
      <c r="G397" s="75"/>
    </row>
    <row r="398" spans="5:7" x14ac:dyDescent="0.2">
      <c r="E398" s="119"/>
      <c r="F398" s="119"/>
      <c r="G398" s="75"/>
    </row>
    <row r="399" spans="5:7" x14ac:dyDescent="0.2">
      <c r="E399" s="119"/>
      <c r="F399" s="119"/>
      <c r="G399" s="75"/>
    </row>
    <row r="400" spans="5:7" x14ac:dyDescent="0.2">
      <c r="E400" s="119"/>
      <c r="F400" s="119"/>
      <c r="G400" s="75"/>
    </row>
    <row r="401" spans="5:7" x14ac:dyDescent="0.2">
      <c r="E401" s="119"/>
      <c r="F401" s="119"/>
      <c r="G401" s="75"/>
    </row>
    <row r="402" spans="5:7" x14ac:dyDescent="0.2">
      <c r="E402" s="119"/>
      <c r="F402" s="119"/>
      <c r="G402" s="75"/>
    </row>
    <row r="403" spans="5:7" x14ac:dyDescent="0.2">
      <c r="E403" s="119"/>
      <c r="F403" s="119"/>
      <c r="G403" s="75"/>
    </row>
    <row r="404" spans="5:7" x14ac:dyDescent="0.2">
      <c r="E404" s="119"/>
      <c r="F404" s="119"/>
      <c r="G404" s="75"/>
    </row>
    <row r="405" spans="5:7" x14ac:dyDescent="0.2">
      <c r="E405" s="119"/>
      <c r="F405" s="119"/>
      <c r="G405" s="75"/>
    </row>
    <row r="406" spans="5:7" x14ac:dyDescent="0.2">
      <c r="E406" s="119"/>
      <c r="F406" s="119"/>
      <c r="G406" s="75"/>
    </row>
    <row r="407" spans="5:7" x14ac:dyDescent="0.2">
      <c r="E407" s="119"/>
      <c r="F407" s="119"/>
      <c r="G407" s="75"/>
    </row>
    <row r="408" spans="5:7" x14ac:dyDescent="0.2">
      <c r="E408" s="119"/>
      <c r="F408" s="119"/>
      <c r="G408" s="75"/>
    </row>
    <row r="409" spans="5:7" x14ac:dyDescent="0.2">
      <c r="E409" s="119"/>
      <c r="F409" s="119"/>
      <c r="G409" s="75"/>
    </row>
    <row r="410" spans="5:7" x14ac:dyDescent="0.2">
      <c r="E410" s="119"/>
      <c r="F410" s="119"/>
      <c r="G410" s="75"/>
    </row>
    <row r="411" spans="5:7" x14ac:dyDescent="0.2">
      <c r="E411" s="119"/>
      <c r="F411" s="119"/>
      <c r="G411" s="75"/>
    </row>
    <row r="412" spans="5:7" x14ac:dyDescent="0.2">
      <c r="E412" s="119"/>
      <c r="F412" s="119"/>
      <c r="G412" s="75"/>
    </row>
    <row r="413" spans="5:7" x14ac:dyDescent="0.2">
      <c r="E413" s="119"/>
      <c r="F413" s="119"/>
      <c r="G413" s="75"/>
    </row>
    <row r="414" spans="5:7" x14ac:dyDescent="0.2">
      <c r="E414" s="119"/>
      <c r="F414" s="119"/>
      <c r="G414" s="75"/>
    </row>
    <row r="415" spans="5:7" x14ac:dyDescent="0.2">
      <c r="E415" s="119"/>
      <c r="F415" s="119"/>
      <c r="G415" s="75"/>
    </row>
    <row r="416" spans="5:7" x14ac:dyDescent="0.2">
      <c r="E416" s="119"/>
      <c r="F416" s="119"/>
      <c r="G416" s="75"/>
    </row>
    <row r="417" spans="5:7" x14ac:dyDescent="0.2">
      <c r="E417" s="119"/>
      <c r="F417" s="119"/>
      <c r="G417" s="75"/>
    </row>
    <row r="418" spans="5:7" x14ac:dyDescent="0.2">
      <c r="E418" s="119"/>
      <c r="F418" s="119"/>
      <c r="G418" s="75"/>
    </row>
    <row r="419" spans="5:7" x14ac:dyDescent="0.2">
      <c r="E419" s="119"/>
      <c r="F419" s="119"/>
      <c r="G419" s="75"/>
    </row>
    <row r="420" spans="5:7" x14ac:dyDescent="0.2">
      <c r="E420" s="119"/>
      <c r="F420" s="119"/>
      <c r="G420" s="75"/>
    </row>
    <row r="421" spans="5:7" x14ac:dyDescent="0.2">
      <c r="E421" s="119"/>
      <c r="F421" s="119"/>
      <c r="G421" s="75"/>
    </row>
    <row r="422" spans="5:7" x14ac:dyDescent="0.2">
      <c r="E422" s="119"/>
      <c r="F422" s="119"/>
      <c r="G422" s="75"/>
    </row>
    <row r="423" spans="5:7" x14ac:dyDescent="0.2">
      <c r="E423" s="119"/>
      <c r="F423" s="119"/>
      <c r="G423" s="75"/>
    </row>
    <row r="424" spans="5:7" x14ac:dyDescent="0.2">
      <c r="E424" s="119"/>
      <c r="F424" s="119"/>
      <c r="G424" s="75"/>
    </row>
    <row r="425" spans="5:7" x14ac:dyDescent="0.2">
      <c r="E425" s="119"/>
      <c r="F425" s="119"/>
      <c r="G425" s="75"/>
    </row>
    <row r="426" spans="5:7" x14ac:dyDescent="0.2">
      <c r="E426" s="119"/>
      <c r="F426" s="119"/>
      <c r="G426" s="75"/>
    </row>
    <row r="427" spans="5:7" x14ac:dyDescent="0.2">
      <c r="E427" s="119"/>
      <c r="F427" s="119"/>
      <c r="G427" s="75"/>
    </row>
    <row r="428" spans="5:7" x14ac:dyDescent="0.2">
      <c r="E428" s="119"/>
      <c r="F428" s="119"/>
      <c r="G428" s="75"/>
    </row>
    <row r="429" spans="5:7" x14ac:dyDescent="0.2">
      <c r="E429" s="119"/>
      <c r="F429" s="119"/>
      <c r="G429" s="75"/>
    </row>
    <row r="430" spans="5:7" x14ac:dyDescent="0.2">
      <c r="E430" s="119"/>
      <c r="F430" s="119"/>
      <c r="G430" s="75"/>
    </row>
    <row r="431" spans="5:7" x14ac:dyDescent="0.2">
      <c r="E431" s="119"/>
      <c r="F431" s="119"/>
      <c r="G431" s="75"/>
    </row>
    <row r="432" spans="5:7" x14ac:dyDescent="0.2">
      <c r="E432" s="119"/>
      <c r="F432" s="119"/>
      <c r="G432" s="75"/>
    </row>
    <row r="433" spans="5:7" x14ac:dyDescent="0.2">
      <c r="E433" s="119"/>
      <c r="F433" s="119"/>
      <c r="G433" s="75"/>
    </row>
    <row r="434" spans="5:7" x14ac:dyDescent="0.2">
      <c r="E434" s="119"/>
      <c r="F434" s="119"/>
      <c r="G434" s="75"/>
    </row>
    <row r="435" spans="5:7" x14ac:dyDescent="0.2">
      <c r="E435" s="119"/>
      <c r="F435" s="119"/>
      <c r="G435" s="75"/>
    </row>
    <row r="436" spans="5:7" x14ac:dyDescent="0.2">
      <c r="E436" s="119"/>
      <c r="F436" s="119"/>
      <c r="G436" s="75"/>
    </row>
    <row r="437" spans="5:7" x14ac:dyDescent="0.2">
      <c r="E437" s="119"/>
      <c r="F437" s="119"/>
      <c r="G437" s="75"/>
    </row>
    <row r="438" spans="5:7" x14ac:dyDescent="0.2">
      <c r="E438" s="119"/>
      <c r="F438" s="119"/>
      <c r="G438" s="75"/>
    </row>
    <row r="439" spans="5:7" x14ac:dyDescent="0.2">
      <c r="E439" s="119"/>
      <c r="F439" s="119"/>
      <c r="G439" s="75"/>
    </row>
    <row r="440" spans="5:7" x14ac:dyDescent="0.2">
      <c r="E440" s="119"/>
      <c r="F440" s="119"/>
      <c r="G440" s="75"/>
    </row>
    <row r="441" spans="5:7" x14ac:dyDescent="0.2">
      <c r="E441" s="119"/>
      <c r="F441" s="119"/>
      <c r="G441" s="75"/>
    </row>
    <row r="442" spans="5:7" x14ac:dyDescent="0.2">
      <c r="E442" s="119"/>
      <c r="F442" s="119"/>
      <c r="G442" s="75"/>
    </row>
    <row r="443" spans="5:7" x14ac:dyDescent="0.2">
      <c r="E443" s="119"/>
      <c r="F443" s="119"/>
      <c r="G443" s="75"/>
    </row>
    <row r="444" spans="5:7" x14ac:dyDescent="0.2">
      <c r="E444" s="119"/>
      <c r="F444" s="119"/>
      <c r="G444" s="75"/>
    </row>
    <row r="445" spans="5:7" x14ac:dyDescent="0.2">
      <c r="E445" s="119"/>
      <c r="F445" s="119"/>
      <c r="G445" s="75"/>
    </row>
    <row r="446" spans="5:7" x14ac:dyDescent="0.2">
      <c r="E446" s="119"/>
      <c r="F446" s="119"/>
      <c r="G446" s="75"/>
    </row>
    <row r="447" spans="5:7" x14ac:dyDescent="0.2">
      <c r="E447" s="119"/>
      <c r="F447" s="119"/>
      <c r="G447" s="75"/>
    </row>
    <row r="448" spans="5:7" x14ac:dyDescent="0.2">
      <c r="E448" s="119"/>
      <c r="F448" s="119"/>
      <c r="G448" s="75"/>
    </row>
    <row r="449" spans="5:7" x14ac:dyDescent="0.2">
      <c r="E449" s="119"/>
      <c r="F449" s="119"/>
      <c r="G449" s="75"/>
    </row>
    <row r="450" spans="5:7" x14ac:dyDescent="0.2">
      <c r="E450" s="119"/>
      <c r="F450" s="119"/>
      <c r="G450" s="75"/>
    </row>
    <row r="451" spans="5:7" x14ac:dyDescent="0.2">
      <c r="E451" s="119"/>
      <c r="F451" s="119"/>
      <c r="G451" s="75"/>
    </row>
    <row r="452" spans="5:7" x14ac:dyDescent="0.2">
      <c r="E452" s="119"/>
      <c r="F452" s="119"/>
      <c r="G452" s="75"/>
    </row>
    <row r="453" spans="5:7" x14ac:dyDescent="0.2">
      <c r="E453" s="119"/>
      <c r="F453" s="119"/>
      <c r="G453" s="75"/>
    </row>
    <row r="454" spans="5:7" x14ac:dyDescent="0.2">
      <c r="E454" s="119"/>
      <c r="F454" s="119"/>
      <c r="G454" s="75"/>
    </row>
    <row r="455" spans="5:7" x14ac:dyDescent="0.2">
      <c r="E455" s="119"/>
      <c r="F455" s="119"/>
      <c r="G455" s="75"/>
    </row>
    <row r="456" spans="5:7" x14ac:dyDescent="0.2">
      <c r="E456" s="119"/>
      <c r="F456" s="119"/>
      <c r="G456" s="75"/>
    </row>
    <row r="457" spans="5:7" x14ac:dyDescent="0.2">
      <c r="E457" s="119"/>
      <c r="F457" s="119"/>
      <c r="G457" s="75"/>
    </row>
    <row r="458" spans="5:7" x14ac:dyDescent="0.2">
      <c r="E458" s="119"/>
      <c r="F458" s="119"/>
      <c r="G458" s="75"/>
    </row>
    <row r="459" spans="5:7" x14ac:dyDescent="0.2">
      <c r="E459" s="119"/>
      <c r="F459" s="119"/>
      <c r="G459" s="75"/>
    </row>
    <row r="460" spans="5:7" x14ac:dyDescent="0.2">
      <c r="E460" s="119"/>
      <c r="F460" s="119"/>
      <c r="G460" s="75"/>
    </row>
    <row r="461" spans="5:7" x14ac:dyDescent="0.2">
      <c r="E461" s="119"/>
      <c r="F461" s="119"/>
      <c r="G461" s="75"/>
    </row>
    <row r="462" spans="5:7" x14ac:dyDescent="0.2">
      <c r="E462" s="119"/>
      <c r="F462" s="119"/>
      <c r="G462" s="75"/>
    </row>
    <row r="463" spans="5:7" x14ac:dyDescent="0.2">
      <c r="E463" s="119"/>
      <c r="F463" s="119"/>
      <c r="G463" s="75"/>
    </row>
    <row r="464" spans="5:7" x14ac:dyDescent="0.2">
      <c r="E464" s="119"/>
      <c r="F464" s="119"/>
      <c r="G464" s="75"/>
    </row>
    <row r="465" spans="5:7" x14ac:dyDescent="0.2">
      <c r="E465" s="119"/>
      <c r="F465" s="119"/>
      <c r="G465" s="75"/>
    </row>
    <row r="466" spans="5:7" x14ac:dyDescent="0.2">
      <c r="E466" s="119"/>
      <c r="F466" s="119"/>
      <c r="G466" s="75"/>
    </row>
    <row r="467" spans="5:7" x14ac:dyDescent="0.2">
      <c r="E467" s="119"/>
      <c r="F467" s="119"/>
      <c r="G467" s="75"/>
    </row>
    <row r="468" spans="5:7" x14ac:dyDescent="0.2">
      <c r="E468" s="119"/>
      <c r="F468" s="119"/>
      <c r="G468" s="75"/>
    </row>
    <row r="469" spans="5:7" x14ac:dyDescent="0.2">
      <c r="E469" s="119"/>
      <c r="F469" s="119"/>
      <c r="G469" s="75"/>
    </row>
    <row r="470" spans="5:7" x14ac:dyDescent="0.2">
      <c r="E470" s="119"/>
      <c r="F470" s="119"/>
      <c r="G470" s="75"/>
    </row>
    <row r="471" spans="5:7" x14ac:dyDescent="0.2">
      <c r="E471" s="119"/>
      <c r="F471" s="119"/>
      <c r="G471" s="75"/>
    </row>
    <row r="472" spans="5:7" x14ac:dyDescent="0.2">
      <c r="E472" s="119"/>
      <c r="F472" s="119"/>
      <c r="G472" s="75"/>
    </row>
    <row r="473" spans="5:7" x14ac:dyDescent="0.2">
      <c r="E473" s="119"/>
      <c r="F473" s="119"/>
      <c r="G473" s="75"/>
    </row>
    <row r="474" spans="5:7" x14ac:dyDescent="0.2">
      <c r="E474" s="119"/>
      <c r="F474" s="119"/>
      <c r="G474" s="75"/>
    </row>
    <row r="475" spans="5:7" x14ac:dyDescent="0.2">
      <c r="E475" s="119"/>
      <c r="F475" s="119"/>
      <c r="G475" s="75"/>
    </row>
    <row r="476" spans="5:7" x14ac:dyDescent="0.2">
      <c r="E476" s="119"/>
      <c r="F476" s="119"/>
      <c r="G476" s="75"/>
    </row>
    <row r="477" spans="5:7" x14ac:dyDescent="0.2">
      <c r="E477" s="119"/>
      <c r="F477" s="119"/>
      <c r="G477" s="75"/>
    </row>
    <row r="478" spans="5:7" x14ac:dyDescent="0.2">
      <c r="E478" s="119"/>
      <c r="F478" s="119"/>
      <c r="G478" s="75"/>
    </row>
    <row r="479" spans="5:7" x14ac:dyDescent="0.2">
      <c r="E479" s="119"/>
      <c r="F479" s="119"/>
      <c r="G479" s="75"/>
    </row>
    <row r="480" spans="5:7" x14ac:dyDescent="0.2">
      <c r="E480" s="119"/>
      <c r="F480" s="119"/>
      <c r="G480" s="75"/>
    </row>
    <row r="481" spans="5:7" x14ac:dyDescent="0.2">
      <c r="E481" s="119"/>
      <c r="F481" s="119"/>
      <c r="G481" s="75"/>
    </row>
    <row r="482" spans="5:7" x14ac:dyDescent="0.2">
      <c r="E482" s="119"/>
      <c r="F482" s="119"/>
      <c r="G482" s="75"/>
    </row>
    <row r="483" spans="5:7" x14ac:dyDescent="0.2">
      <c r="E483" s="119"/>
      <c r="F483" s="119"/>
      <c r="G483" s="75"/>
    </row>
    <row r="484" spans="5:7" x14ac:dyDescent="0.2">
      <c r="E484" s="119"/>
      <c r="F484" s="119"/>
      <c r="G484" s="75"/>
    </row>
    <row r="485" spans="5:7" x14ac:dyDescent="0.2">
      <c r="E485" s="119"/>
      <c r="F485" s="119"/>
      <c r="G485" s="75"/>
    </row>
    <row r="486" spans="5:7" x14ac:dyDescent="0.2">
      <c r="E486" s="119"/>
      <c r="F486" s="119"/>
      <c r="G486" s="75"/>
    </row>
    <row r="487" spans="5:7" x14ac:dyDescent="0.2">
      <c r="E487" s="119"/>
      <c r="F487" s="119"/>
      <c r="G487" s="75"/>
    </row>
    <row r="488" spans="5:7" x14ac:dyDescent="0.2">
      <c r="E488" s="119"/>
      <c r="F488" s="119"/>
      <c r="G488" s="75"/>
    </row>
    <row r="489" spans="5:7" x14ac:dyDescent="0.2">
      <c r="E489" s="119"/>
      <c r="F489" s="119"/>
      <c r="G489" s="75"/>
    </row>
    <row r="490" spans="5:7" x14ac:dyDescent="0.2">
      <c r="E490" s="119"/>
      <c r="F490" s="119"/>
      <c r="G490" s="75"/>
    </row>
    <row r="491" spans="5:7" x14ac:dyDescent="0.2">
      <c r="E491" s="119"/>
      <c r="F491" s="119"/>
      <c r="G491" s="75"/>
    </row>
    <row r="492" spans="5:7" x14ac:dyDescent="0.2">
      <c r="E492" s="119"/>
      <c r="F492" s="119"/>
      <c r="G492" s="75"/>
    </row>
    <row r="493" spans="5:7" x14ac:dyDescent="0.2">
      <c r="E493" s="119"/>
      <c r="F493" s="119"/>
      <c r="G493" s="75"/>
    </row>
    <row r="494" spans="5:7" x14ac:dyDescent="0.2">
      <c r="E494" s="119"/>
      <c r="F494" s="119"/>
      <c r="G494" s="75"/>
    </row>
    <row r="495" spans="5:7" x14ac:dyDescent="0.2">
      <c r="E495" s="119"/>
      <c r="F495" s="119"/>
      <c r="G495" s="75"/>
    </row>
    <row r="496" spans="5:7" x14ac:dyDescent="0.2">
      <c r="E496" s="119"/>
      <c r="F496" s="119"/>
      <c r="G496" s="75"/>
    </row>
    <row r="497" spans="5:7" x14ac:dyDescent="0.2">
      <c r="E497" s="119"/>
      <c r="F497" s="119"/>
      <c r="G497" s="75"/>
    </row>
    <row r="498" spans="5:7" x14ac:dyDescent="0.2">
      <c r="E498" s="119"/>
      <c r="F498" s="119"/>
      <c r="G498" s="75"/>
    </row>
    <row r="499" spans="5:7" x14ac:dyDescent="0.2">
      <c r="E499" s="119"/>
      <c r="F499" s="119"/>
      <c r="G499" s="75"/>
    </row>
    <row r="500" spans="5:7" x14ac:dyDescent="0.2">
      <c r="E500" s="119"/>
      <c r="F500" s="119"/>
      <c r="G500" s="75"/>
    </row>
    <row r="501" spans="5:7" x14ac:dyDescent="0.2">
      <c r="E501" s="119"/>
      <c r="F501" s="119"/>
      <c r="G501" s="75"/>
    </row>
    <row r="502" spans="5:7" x14ac:dyDescent="0.2">
      <c r="E502" s="119"/>
      <c r="F502" s="119"/>
      <c r="G502" s="75"/>
    </row>
    <row r="503" spans="5:7" x14ac:dyDescent="0.2">
      <c r="E503" s="119"/>
      <c r="F503" s="119"/>
      <c r="G503" s="75"/>
    </row>
    <row r="504" spans="5:7" x14ac:dyDescent="0.2">
      <c r="E504" s="119"/>
      <c r="F504" s="119"/>
      <c r="G504" s="75"/>
    </row>
    <row r="505" spans="5:7" x14ac:dyDescent="0.2">
      <c r="E505" s="119"/>
      <c r="F505" s="119"/>
      <c r="G505" s="75"/>
    </row>
    <row r="506" spans="5:7" x14ac:dyDescent="0.2">
      <c r="E506" s="119"/>
      <c r="F506" s="119"/>
      <c r="G506" s="75"/>
    </row>
    <row r="507" spans="5:7" x14ac:dyDescent="0.2">
      <c r="E507" s="119"/>
      <c r="F507" s="119"/>
      <c r="G507" s="75"/>
    </row>
    <row r="508" spans="5:7" x14ac:dyDescent="0.2">
      <c r="E508" s="119"/>
      <c r="F508" s="119"/>
      <c r="G508" s="75"/>
    </row>
    <row r="509" spans="5:7" x14ac:dyDescent="0.2">
      <c r="E509" s="119"/>
      <c r="F509" s="119"/>
      <c r="G509" s="75"/>
    </row>
    <row r="510" spans="5:7" x14ac:dyDescent="0.2">
      <c r="E510" s="119"/>
      <c r="F510" s="119"/>
      <c r="G510" s="75"/>
    </row>
    <row r="511" spans="5:7" x14ac:dyDescent="0.2">
      <c r="E511" s="119"/>
      <c r="F511" s="119"/>
      <c r="G511" s="75"/>
    </row>
    <row r="512" spans="5:7" x14ac:dyDescent="0.2">
      <c r="E512" s="119"/>
      <c r="F512" s="119"/>
      <c r="G512" s="75"/>
    </row>
    <row r="513" spans="5:7" x14ac:dyDescent="0.2">
      <c r="E513" s="119"/>
      <c r="F513" s="119"/>
      <c r="G513" s="75"/>
    </row>
    <row r="514" spans="5:7" x14ac:dyDescent="0.2">
      <c r="E514" s="119"/>
      <c r="F514" s="119"/>
      <c r="G514" s="75"/>
    </row>
    <row r="515" spans="5:7" x14ac:dyDescent="0.2">
      <c r="E515" s="119"/>
      <c r="F515" s="119"/>
      <c r="G515" s="75"/>
    </row>
    <row r="516" spans="5:7" x14ac:dyDescent="0.2">
      <c r="E516" s="119"/>
      <c r="F516" s="119"/>
      <c r="G516" s="75"/>
    </row>
    <row r="517" spans="5:7" x14ac:dyDescent="0.2">
      <c r="E517" s="119"/>
      <c r="F517" s="119"/>
      <c r="G517" s="75"/>
    </row>
    <row r="518" spans="5:7" x14ac:dyDescent="0.2">
      <c r="E518" s="119"/>
      <c r="F518" s="119"/>
      <c r="G518" s="75"/>
    </row>
    <row r="519" spans="5:7" x14ac:dyDescent="0.2">
      <c r="E519" s="119"/>
      <c r="F519" s="119"/>
      <c r="G519" s="75"/>
    </row>
    <row r="520" spans="5:7" x14ac:dyDescent="0.2">
      <c r="E520" s="119"/>
      <c r="F520" s="119"/>
      <c r="G520" s="75"/>
    </row>
    <row r="521" spans="5:7" x14ac:dyDescent="0.2">
      <c r="E521" s="119"/>
      <c r="F521" s="119"/>
      <c r="G521" s="75"/>
    </row>
    <row r="522" spans="5:7" x14ac:dyDescent="0.2">
      <c r="E522" s="119"/>
      <c r="F522" s="119"/>
      <c r="G522" s="75"/>
    </row>
    <row r="523" spans="5:7" x14ac:dyDescent="0.2">
      <c r="E523" s="119"/>
      <c r="F523" s="119"/>
      <c r="G523" s="75"/>
    </row>
    <row r="524" spans="5:7" x14ac:dyDescent="0.2">
      <c r="E524" s="119"/>
      <c r="F524" s="119"/>
      <c r="G524" s="75"/>
    </row>
    <row r="525" spans="5:7" x14ac:dyDescent="0.2">
      <c r="E525" s="119"/>
      <c r="F525" s="119"/>
      <c r="G525" s="75"/>
    </row>
    <row r="526" spans="5:7" x14ac:dyDescent="0.2">
      <c r="E526" s="119"/>
      <c r="F526" s="119"/>
      <c r="G526" s="75"/>
    </row>
    <row r="527" spans="5:7" x14ac:dyDescent="0.2">
      <c r="E527" s="119"/>
      <c r="F527" s="119"/>
      <c r="G527" s="75"/>
    </row>
    <row r="528" spans="5:7" x14ac:dyDescent="0.2">
      <c r="E528" s="119"/>
      <c r="F528" s="119"/>
      <c r="G528" s="75"/>
    </row>
    <row r="529" spans="5:7" x14ac:dyDescent="0.2">
      <c r="E529" s="119"/>
      <c r="F529" s="119"/>
      <c r="G529" s="75"/>
    </row>
    <row r="530" spans="5:7" x14ac:dyDescent="0.2">
      <c r="E530" s="119"/>
      <c r="F530" s="119"/>
      <c r="G530" s="75"/>
    </row>
    <row r="531" spans="5:7" x14ac:dyDescent="0.2">
      <c r="E531" s="119"/>
      <c r="F531" s="119"/>
      <c r="G531" s="75"/>
    </row>
    <row r="532" spans="5:7" x14ac:dyDescent="0.2">
      <c r="E532" s="119"/>
      <c r="F532" s="119"/>
      <c r="G532" s="75"/>
    </row>
    <row r="533" spans="5:7" x14ac:dyDescent="0.2">
      <c r="E533" s="119"/>
      <c r="F533" s="119"/>
      <c r="G533" s="75"/>
    </row>
    <row r="534" spans="5:7" x14ac:dyDescent="0.2">
      <c r="E534" s="119"/>
      <c r="F534" s="119"/>
      <c r="G534" s="75"/>
    </row>
    <row r="535" spans="5:7" x14ac:dyDescent="0.2">
      <c r="E535" s="119"/>
      <c r="F535" s="119"/>
      <c r="G535" s="75"/>
    </row>
    <row r="536" spans="5:7" x14ac:dyDescent="0.2">
      <c r="E536" s="119"/>
      <c r="F536" s="119"/>
      <c r="G536" s="75"/>
    </row>
    <row r="537" spans="5:7" x14ac:dyDescent="0.2">
      <c r="E537" s="119"/>
      <c r="F537" s="119"/>
      <c r="G537" s="75"/>
    </row>
    <row r="538" spans="5:7" x14ac:dyDescent="0.2">
      <c r="E538" s="119"/>
      <c r="F538" s="119"/>
      <c r="G538" s="75"/>
    </row>
    <row r="539" spans="5:7" x14ac:dyDescent="0.2">
      <c r="E539" s="119"/>
      <c r="F539" s="119"/>
      <c r="G539" s="75"/>
    </row>
    <row r="540" spans="5:7" x14ac:dyDescent="0.2">
      <c r="E540" s="119"/>
      <c r="F540" s="119"/>
      <c r="G540" s="75"/>
    </row>
    <row r="541" spans="5:7" x14ac:dyDescent="0.2">
      <c r="E541" s="119"/>
      <c r="F541" s="119"/>
      <c r="G541" s="75"/>
    </row>
    <row r="542" spans="5:7" x14ac:dyDescent="0.2">
      <c r="E542" s="119"/>
      <c r="F542" s="119"/>
      <c r="G542" s="75"/>
    </row>
    <row r="543" spans="5:7" x14ac:dyDescent="0.2">
      <c r="E543" s="119"/>
      <c r="F543" s="119"/>
      <c r="G543" s="75"/>
    </row>
    <row r="544" spans="5:7" x14ac:dyDescent="0.2">
      <c r="E544" s="119"/>
      <c r="F544" s="119"/>
      <c r="G544" s="75"/>
    </row>
    <row r="545" spans="5:7" x14ac:dyDescent="0.2">
      <c r="E545" s="119"/>
      <c r="F545" s="119"/>
      <c r="G545" s="75"/>
    </row>
    <row r="546" spans="5:7" x14ac:dyDescent="0.2">
      <c r="E546" s="119"/>
      <c r="F546" s="119"/>
      <c r="G546" s="75"/>
    </row>
    <row r="547" spans="5:7" x14ac:dyDescent="0.2">
      <c r="E547" s="119"/>
      <c r="F547" s="119"/>
      <c r="G547" s="75"/>
    </row>
    <row r="548" spans="5:7" x14ac:dyDescent="0.2">
      <c r="E548" s="119"/>
      <c r="F548" s="119"/>
      <c r="G548" s="75"/>
    </row>
    <row r="549" spans="5:7" x14ac:dyDescent="0.2">
      <c r="E549" s="119"/>
      <c r="F549" s="119"/>
      <c r="G549" s="75"/>
    </row>
    <row r="550" spans="5:7" x14ac:dyDescent="0.2">
      <c r="E550" s="119"/>
      <c r="F550" s="119"/>
      <c r="G550" s="75"/>
    </row>
    <row r="551" spans="5:7" x14ac:dyDescent="0.2">
      <c r="E551" s="119"/>
      <c r="F551" s="119"/>
      <c r="G551" s="75"/>
    </row>
    <row r="552" spans="5:7" x14ac:dyDescent="0.2">
      <c r="E552" s="119"/>
      <c r="F552" s="119"/>
      <c r="G552" s="75"/>
    </row>
    <row r="553" spans="5:7" x14ac:dyDescent="0.2">
      <c r="E553" s="119"/>
      <c r="F553" s="119"/>
      <c r="G553" s="75"/>
    </row>
    <row r="554" spans="5:7" x14ac:dyDescent="0.2">
      <c r="E554" s="119"/>
      <c r="F554" s="119"/>
      <c r="G554" s="75"/>
    </row>
    <row r="555" spans="5:7" x14ac:dyDescent="0.2">
      <c r="E555" s="119"/>
      <c r="F555" s="119"/>
      <c r="G555" s="75"/>
    </row>
    <row r="556" spans="5:7" x14ac:dyDescent="0.2">
      <c r="E556" s="119"/>
      <c r="F556" s="119"/>
      <c r="G556" s="75"/>
    </row>
    <row r="557" spans="5:7" x14ac:dyDescent="0.2">
      <c r="E557" s="119"/>
      <c r="F557" s="119"/>
      <c r="G557" s="75"/>
    </row>
    <row r="558" spans="5:7" x14ac:dyDescent="0.2">
      <c r="E558" s="119"/>
      <c r="F558" s="119"/>
      <c r="G558" s="75"/>
    </row>
    <row r="559" spans="5:7" x14ac:dyDescent="0.2">
      <c r="E559" s="119"/>
      <c r="F559" s="119"/>
      <c r="G559" s="75"/>
    </row>
    <row r="560" spans="5:7" x14ac:dyDescent="0.2">
      <c r="E560" s="119"/>
      <c r="F560" s="119"/>
      <c r="G560" s="75"/>
    </row>
    <row r="561" spans="5:7" x14ac:dyDescent="0.2">
      <c r="E561" s="119"/>
      <c r="F561" s="119"/>
      <c r="G561" s="75"/>
    </row>
    <row r="562" spans="5:7" x14ac:dyDescent="0.2">
      <c r="E562" s="119"/>
      <c r="F562" s="119"/>
      <c r="G562" s="75"/>
    </row>
    <row r="563" spans="5:7" x14ac:dyDescent="0.2">
      <c r="E563" s="119"/>
      <c r="F563" s="119"/>
      <c r="G563" s="75"/>
    </row>
    <row r="564" spans="5:7" x14ac:dyDescent="0.2">
      <c r="E564" s="119"/>
      <c r="F564" s="119"/>
      <c r="G564" s="75"/>
    </row>
    <row r="565" spans="5:7" x14ac:dyDescent="0.2">
      <c r="E565" s="119"/>
      <c r="F565" s="119"/>
      <c r="G565" s="75"/>
    </row>
    <row r="566" spans="5:7" x14ac:dyDescent="0.2">
      <c r="E566" s="119"/>
      <c r="F566" s="119"/>
      <c r="G566" s="75"/>
    </row>
    <row r="567" spans="5:7" x14ac:dyDescent="0.2">
      <c r="E567" s="119"/>
      <c r="F567" s="119"/>
      <c r="G567" s="75"/>
    </row>
    <row r="568" spans="5:7" x14ac:dyDescent="0.2">
      <c r="E568" s="119"/>
      <c r="F568" s="119"/>
      <c r="G568" s="75"/>
    </row>
    <row r="569" spans="5:7" x14ac:dyDescent="0.2">
      <c r="E569" s="119"/>
      <c r="F569" s="119"/>
      <c r="G569" s="75"/>
    </row>
    <row r="570" spans="5:7" x14ac:dyDescent="0.2">
      <c r="E570" s="119"/>
      <c r="F570" s="119"/>
      <c r="G570" s="75"/>
    </row>
    <row r="571" spans="5:7" x14ac:dyDescent="0.2">
      <c r="E571" s="119"/>
      <c r="F571" s="119"/>
      <c r="G571" s="75"/>
    </row>
    <row r="572" spans="5:7" x14ac:dyDescent="0.2">
      <c r="E572" s="119"/>
      <c r="F572" s="119"/>
      <c r="G572" s="75"/>
    </row>
    <row r="573" spans="5:7" x14ac:dyDescent="0.2">
      <c r="E573" s="119"/>
      <c r="F573" s="119"/>
      <c r="G573" s="75"/>
    </row>
    <row r="574" spans="5:7" x14ac:dyDescent="0.2">
      <c r="E574" s="119"/>
      <c r="F574" s="119"/>
      <c r="G574" s="75"/>
    </row>
    <row r="575" spans="5:7" x14ac:dyDescent="0.2">
      <c r="E575" s="119"/>
      <c r="F575" s="119"/>
      <c r="G575" s="75"/>
    </row>
    <row r="576" spans="5:7" x14ac:dyDescent="0.2">
      <c r="E576" s="119"/>
      <c r="F576" s="119"/>
      <c r="G576" s="75"/>
    </row>
    <row r="577" spans="5:7" x14ac:dyDescent="0.2">
      <c r="E577" s="119"/>
      <c r="F577" s="119"/>
      <c r="G577" s="75"/>
    </row>
    <row r="578" spans="5:7" x14ac:dyDescent="0.2">
      <c r="E578" s="119"/>
      <c r="F578" s="119"/>
      <c r="G578" s="75"/>
    </row>
    <row r="579" spans="5:7" x14ac:dyDescent="0.2">
      <c r="E579" s="119"/>
      <c r="F579" s="119"/>
      <c r="G579" s="75"/>
    </row>
    <row r="580" spans="5:7" x14ac:dyDescent="0.2">
      <c r="E580" s="119"/>
      <c r="F580" s="119"/>
      <c r="G580" s="75"/>
    </row>
    <row r="581" spans="5:7" x14ac:dyDescent="0.2">
      <c r="E581" s="119"/>
      <c r="F581" s="119"/>
      <c r="G581" s="75"/>
    </row>
    <row r="582" spans="5:7" x14ac:dyDescent="0.2">
      <c r="E582" s="119"/>
      <c r="F582" s="119"/>
      <c r="G582" s="75"/>
    </row>
    <row r="583" spans="5:7" x14ac:dyDescent="0.2">
      <c r="E583" s="119"/>
      <c r="F583" s="119"/>
      <c r="G583" s="75"/>
    </row>
    <row r="584" spans="5:7" x14ac:dyDescent="0.2">
      <c r="E584" s="119"/>
      <c r="F584" s="119"/>
      <c r="G584" s="75"/>
    </row>
    <row r="585" spans="5:7" x14ac:dyDescent="0.2">
      <c r="E585" s="119"/>
      <c r="F585" s="119"/>
      <c r="G585" s="75"/>
    </row>
    <row r="586" spans="5:7" x14ac:dyDescent="0.2">
      <c r="E586" s="119"/>
      <c r="F586" s="119"/>
      <c r="G586" s="75"/>
    </row>
    <row r="587" spans="5:7" x14ac:dyDescent="0.2">
      <c r="E587" s="119"/>
      <c r="F587" s="119"/>
      <c r="G587" s="75"/>
    </row>
    <row r="588" spans="5:7" x14ac:dyDescent="0.2">
      <c r="E588" s="119"/>
      <c r="F588" s="119"/>
      <c r="G588" s="75"/>
    </row>
    <row r="589" spans="5:7" x14ac:dyDescent="0.2">
      <c r="E589" s="119"/>
      <c r="F589" s="119"/>
      <c r="G589" s="75"/>
    </row>
    <row r="590" spans="5:7" x14ac:dyDescent="0.2">
      <c r="E590" s="119"/>
      <c r="F590" s="119"/>
      <c r="G590" s="75"/>
    </row>
    <row r="591" spans="5:7" x14ac:dyDescent="0.2">
      <c r="E591" s="119"/>
      <c r="F591" s="119"/>
      <c r="G591" s="75"/>
    </row>
    <row r="592" spans="5:7" x14ac:dyDescent="0.2">
      <c r="E592" s="119"/>
      <c r="F592" s="119"/>
      <c r="G592" s="75"/>
    </row>
    <row r="593" spans="5:7" x14ac:dyDescent="0.2">
      <c r="E593" s="119"/>
      <c r="F593" s="119"/>
      <c r="G593" s="75"/>
    </row>
    <row r="594" spans="5:7" x14ac:dyDescent="0.2">
      <c r="E594" s="119"/>
      <c r="F594" s="119"/>
      <c r="G594" s="75"/>
    </row>
    <row r="595" spans="5:7" x14ac:dyDescent="0.2">
      <c r="E595" s="119"/>
      <c r="F595" s="119"/>
      <c r="G595" s="75"/>
    </row>
    <row r="596" spans="5:7" x14ac:dyDescent="0.2">
      <c r="E596" s="119"/>
      <c r="F596" s="119"/>
      <c r="G596" s="75"/>
    </row>
    <row r="597" spans="5:7" x14ac:dyDescent="0.2">
      <c r="E597" s="119"/>
      <c r="F597" s="119"/>
      <c r="G597" s="75"/>
    </row>
    <row r="598" spans="5:7" x14ac:dyDescent="0.2">
      <c r="E598" s="119"/>
      <c r="F598" s="119"/>
      <c r="G598" s="75"/>
    </row>
    <row r="599" spans="5:7" x14ac:dyDescent="0.2">
      <c r="E599" s="119"/>
      <c r="F599" s="119"/>
      <c r="G599" s="75"/>
    </row>
    <row r="600" spans="5:7" x14ac:dyDescent="0.2">
      <c r="E600" s="119"/>
      <c r="F600" s="119"/>
      <c r="G600" s="75"/>
    </row>
    <row r="601" spans="5:7" x14ac:dyDescent="0.2">
      <c r="E601" s="119"/>
      <c r="F601" s="119"/>
      <c r="G601" s="75"/>
    </row>
    <row r="602" spans="5:7" x14ac:dyDescent="0.2">
      <c r="E602" s="119"/>
      <c r="F602" s="119"/>
      <c r="G602" s="75"/>
    </row>
    <row r="603" spans="5:7" x14ac:dyDescent="0.2">
      <c r="E603" s="119"/>
      <c r="F603" s="119"/>
      <c r="G603" s="75"/>
    </row>
    <row r="604" spans="5:7" x14ac:dyDescent="0.2">
      <c r="E604" s="119"/>
      <c r="F604" s="119"/>
      <c r="G604" s="75"/>
    </row>
    <row r="605" spans="5:7" x14ac:dyDescent="0.2">
      <c r="E605" s="119"/>
      <c r="F605" s="119"/>
      <c r="G605" s="75"/>
    </row>
    <row r="606" spans="5:7" x14ac:dyDescent="0.2">
      <c r="E606" s="119"/>
      <c r="F606" s="119"/>
      <c r="G606" s="75"/>
    </row>
    <row r="607" spans="5:7" x14ac:dyDescent="0.2">
      <c r="E607" s="119"/>
      <c r="F607" s="119"/>
      <c r="G607" s="75"/>
    </row>
    <row r="608" spans="5:7" x14ac:dyDescent="0.2">
      <c r="E608" s="119"/>
      <c r="F608" s="119"/>
      <c r="G608" s="75"/>
    </row>
    <row r="609" spans="5:7" x14ac:dyDescent="0.2">
      <c r="E609" s="119"/>
      <c r="F609" s="119"/>
      <c r="G609" s="75"/>
    </row>
    <row r="610" spans="5:7" x14ac:dyDescent="0.2">
      <c r="E610" s="119"/>
      <c r="F610" s="119"/>
      <c r="G610" s="75"/>
    </row>
    <row r="611" spans="5:7" x14ac:dyDescent="0.2">
      <c r="E611" s="119"/>
      <c r="F611" s="119"/>
      <c r="G611" s="75"/>
    </row>
    <row r="612" spans="5:7" x14ac:dyDescent="0.2">
      <c r="E612" s="119"/>
      <c r="F612" s="119"/>
      <c r="G612" s="75"/>
    </row>
    <row r="613" spans="5:7" x14ac:dyDescent="0.2">
      <c r="E613" s="119"/>
      <c r="F613" s="119"/>
      <c r="G613" s="75"/>
    </row>
    <row r="614" spans="5:7" x14ac:dyDescent="0.2">
      <c r="E614" s="119"/>
      <c r="F614" s="119"/>
      <c r="G614" s="75"/>
    </row>
    <row r="615" spans="5:7" x14ac:dyDescent="0.2">
      <c r="E615" s="119"/>
      <c r="F615" s="119"/>
      <c r="G615" s="75"/>
    </row>
    <row r="616" spans="5:7" x14ac:dyDescent="0.2">
      <c r="E616" s="119"/>
      <c r="F616" s="119"/>
      <c r="G616" s="75"/>
    </row>
    <row r="617" spans="5:7" x14ac:dyDescent="0.2">
      <c r="E617" s="119"/>
      <c r="F617" s="119"/>
      <c r="G617" s="75"/>
    </row>
    <row r="618" spans="5:7" x14ac:dyDescent="0.2">
      <c r="E618" s="119"/>
      <c r="F618" s="119"/>
      <c r="G618" s="75"/>
    </row>
    <row r="619" spans="5:7" x14ac:dyDescent="0.2">
      <c r="E619" s="119"/>
      <c r="F619" s="119"/>
      <c r="G619" s="75"/>
    </row>
    <row r="620" spans="5:7" x14ac:dyDescent="0.2">
      <c r="E620" s="119"/>
      <c r="F620" s="119"/>
      <c r="G620" s="75"/>
    </row>
    <row r="621" spans="5:7" x14ac:dyDescent="0.2">
      <c r="E621" s="119"/>
      <c r="F621" s="119"/>
      <c r="G621" s="75"/>
    </row>
    <row r="622" spans="5:7" x14ac:dyDescent="0.2">
      <c r="E622" s="119"/>
      <c r="F622" s="119"/>
      <c r="G622" s="75"/>
    </row>
    <row r="623" spans="5:7" x14ac:dyDescent="0.2">
      <c r="E623" s="119"/>
      <c r="F623" s="119"/>
      <c r="G623" s="75"/>
    </row>
    <row r="624" spans="5:7" x14ac:dyDescent="0.2">
      <c r="E624" s="119"/>
      <c r="F624" s="119"/>
      <c r="G624" s="75"/>
    </row>
    <row r="625" spans="5:7" x14ac:dyDescent="0.2">
      <c r="E625" s="119"/>
      <c r="F625" s="119"/>
      <c r="G625" s="75"/>
    </row>
    <row r="626" spans="5:7" x14ac:dyDescent="0.2">
      <c r="E626" s="119"/>
      <c r="F626" s="119"/>
      <c r="G626" s="75"/>
    </row>
    <row r="627" spans="5:7" x14ac:dyDescent="0.2">
      <c r="E627" s="119"/>
      <c r="F627" s="119"/>
      <c r="G627" s="75"/>
    </row>
    <row r="628" spans="5:7" x14ac:dyDescent="0.2">
      <c r="E628" s="119"/>
      <c r="F628" s="119"/>
      <c r="G628" s="75"/>
    </row>
    <row r="629" spans="5:7" x14ac:dyDescent="0.2">
      <c r="E629" s="119"/>
      <c r="F629" s="119"/>
      <c r="G629" s="75"/>
    </row>
    <row r="630" spans="5:7" x14ac:dyDescent="0.2">
      <c r="E630" s="119"/>
      <c r="F630" s="119"/>
      <c r="G630" s="75"/>
    </row>
    <row r="631" spans="5:7" x14ac:dyDescent="0.2">
      <c r="E631" s="119"/>
      <c r="F631" s="119"/>
      <c r="G631" s="75"/>
    </row>
    <row r="632" spans="5:7" x14ac:dyDescent="0.2">
      <c r="E632" s="119"/>
      <c r="F632" s="119"/>
      <c r="G632" s="75"/>
    </row>
    <row r="633" spans="5:7" x14ac:dyDescent="0.2">
      <c r="E633" s="119"/>
      <c r="F633" s="119"/>
      <c r="G633" s="75"/>
    </row>
    <row r="634" spans="5:7" x14ac:dyDescent="0.2">
      <c r="E634" s="119"/>
      <c r="F634" s="119"/>
      <c r="G634" s="75"/>
    </row>
    <row r="635" spans="5:7" x14ac:dyDescent="0.2">
      <c r="E635" s="119"/>
      <c r="F635" s="119"/>
      <c r="G635" s="75"/>
    </row>
    <row r="636" spans="5:7" x14ac:dyDescent="0.2">
      <c r="E636" s="119"/>
      <c r="F636" s="119"/>
      <c r="G636" s="75"/>
    </row>
    <row r="637" spans="5:7" x14ac:dyDescent="0.2">
      <c r="E637" s="119"/>
      <c r="F637" s="119"/>
      <c r="G637" s="75"/>
    </row>
    <row r="638" spans="5:7" x14ac:dyDescent="0.2">
      <c r="E638" s="119"/>
      <c r="F638" s="119"/>
      <c r="G638" s="75"/>
    </row>
    <row r="639" spans="5:7" x14ac:dyDescent="0.2">
      <c r="E639" s="119"/>
      <c r="F639" s="119"/>
      <c r="G639" s="75"/>
    </row>
    <row r="640" spans="5:7" x14ac:dyDescent="0.2">
      <c r="E640" s="119"/>
      <c r="F640" s="119"/>
      <c r="G640" s="75"/>
    </row>
    <row r="641" spans="5:7" x14ac:dyDescent="0.2">
      <c r="E641" s="119"/>
      <c r="F641" s="119"/>
      <c r="G641" s="75"/>
    </row>
    <row r="642" spans="5:7" x14ac:dyDescent="0.2">
      <c r="E642" s="119"/>
      <c r="F642" s="119"/>
      <c r="G642" s="75"/>
    </row>
    <row r="643" spans="5:7" x14ac:dyDescent="0.2">
      <c r="E643" s="119"/>
      <c r="F643" s="119"/>
      <c r="G643" s="75"/>
    </row>
    <row r="644" spans="5:7" x14ac:dyDescent="0.2">
      <c r="E644" s="119"/>
      <c r="F644" s="119"/>
      <c r="G644" s="75"/>
    </row>
    <row r="645" spans="5:7" x14ac:dyDescent="0.2">
      <c r="E645" s="119"/>
      <c r="F645" s="119"/>
      <c r="G645" s="75"/>
    </row>
    <row r="646" spans="5:7" x14ac:dyDescent="0.2">
      <c r="E646" s="119"/>
      <c r="F646" s="119"/>
      <c r="G646" s="75"/>
    </row>
    <row r="647" spans="5:7" x14ac:dyDescent="0.2">
      <c r="E647" s="119"/>
      <c r="F647" s="119"/>
      <c r="G647" s="75"/>
    </row>
    <row r="648" spans="5:7" x14ac:dyDescent="0.2">
      <c r="E648" s="119"/>
      <c r="F648" s="119"/>
      <c r="G648" s="75"/>
    </row>
    <row r="649" spans="5:7" x14ac:dyDescent="0.2">
      <c r="E649" s="119"/>
      <c r="F649" s="119"/>
      <c r="G649" s="75"/>
    </row>
    <row r="650" spans="5:7" x14ac:dyDescent="0.2">
      <c r="E650" s="119"/>
      <c r="F650" s="119"/>
      <c r="G650" s="75"/>
    </row>
    <row r="651" spans="5:7" x14ac:dyDescent="0.2">
      <c r="E651" s="119"/>
      <c r="F651" s="119"/>
      <c r="G651" s="75"/>
    </row>
    <row r="652" spans="5:7" x14ac:dyDescent="0.2">
      <c r="E652" s="119"/>
      <c r="F652" s="119"/>
      <c r="G652" s="75"/>
    </row>
    <row r="653" spans="5:7" x14ac:dyDescent="0.2">
      <c r="E653" s="119"/>
      <c r="F653" s="119"/>
      <c r="G653" s="75"/>
    </row>
    <row r="654" spans="5:7" x14ac:dyDescent="0.2">
      <c r="E654" s="119"/>
      <c r="F654" s="119"/>
      <c r="G654" s="75"/>
    </row>
    <row r="655" spans="5:7" x14ac:dyDescent="0.2">
      <c r="E655" s="119"/>
      <c r="F655" s="119"/>
      <c r="G655" s="75"/>
    </row>
    <row r="656" spans="5:7" x14ac:dyDescent="0.2">
      <c r="E656" s="119"/>
      <c r="F656" s="119"/>
      <c r="G656" s="75"/>
    </row>
    <row r="657" spans="5:7" x14ac:dyDescent="0.2">
      <c r="E657" s="119"/>
      <c r="F657" s="119"/>
      <c r="G657" s="75"/>
    </row>
    <row r="658" spans="5:7" x14ac:dyDescent="0.2">
      <c r="E658" s="119"/>
      <c r="F658" s="119"/>
      <c r="G658" s="75"/>
    </row>
    <row r="659" spans="5:7" x14ac:dyDescent="0.2">
      <c r="E659" s="119"/>
      <c r="F659" s="119"/>
      <c r="G659" s="75"/>
    </row>
    <row r="660" spans="5:7" x14ac:dyDescent="0.2">
      <c r="E660" s="119"/>
      <c r="F660" s="119"/>
      <c r="G660" s="75"/>
    </row>
    <row r="661" spans="5:7" x14ac:dyDescent="0.2">
      <c r="E661" s="119"/>
      <c r="F661" s="119"/>
      <c r="G661" s="75"/>
    </row>
    <row r="662" spans="5:7" x14ac:dyDescent="0.2">
      <c r="E662" s="119"/>
      <c r="F662" s="119"/>
      <c r="G662" s="75"/>
    </row>
    <row r="663" spans="5:7" x14ac:dyDescent="0.2">
      <c r="E663" s="119"/>
      <c r="F663" s="119"/>
      <c r="G663" s="75"/>
    </row>
    <row r="664" spans="5:7" x14ac:dyDescent="0.2">
      <c r="E664" s="119"/>
      <c r="F664" s="119"/>
      <c r="G664" s="75"/>
    </row>
    <row r="665" spans="5:7" x14ac:dyDescent="0.2">
      <c r="E665" s="119"/>
      <c r="F665" s="119"/>
      <c r="G665" s="75"/>
    </row>
    <row r="666" spans="5:7" x14ac:dyDescent="0.2">
      <c r="E666" s="119"/>
      <c r="F666" s="119"/>
      <c r="G666" s="75"/>
    </row>
    <row r="667" spans="5:7" x14ac:dyDescent="0.2">
      <c r="E667" s="119"/>
      <c r="F667" s="119"/>
      <c r="G667" s="75"/>
    </row>
    <row r="668" spans="5:7" x14ac:dyDescent="0.2">
      <c r="E668" s="119"/>
      <c r="F668" s="119"/>
      <c r="G668" s="75"/>
    </row>
    <row r="669" spans="5:7" x14ac:dyDescent="0.2">
      <c r="E669" s="119"/>
      <c r="F669" s="119"/>
      <c r="G669" s="75"/>
    </row>
    <row r="670" spans="5:7" x14ac:dyDescent="0.2">
      <c r="E670" s="119"/>
      <c r="F670" s="119"/>
      <c r="G670" s="75"/>
    </row>
    <row r="671" spans="5:7" x14ac:dyDescent="0.2">
      <c r="E671" s="119"/>
      <c r="F671" s="119"/>
      <c r="G671" s="75"/>
    </row>
    <row r="672" spans="5:7" x14ac:dyDescent="0.2">
      <c r="E672" s="119"/>
      <c r="F672" s="119"/>
      <c r="G672" s="75"/>
    </row>
    <row r="673" spans="5:7" x14ac:dyDescent="0.2">
      <c r="E673" s="119"/>
      <c r="F673" s="119"/>
      <c r="G673" s="75"/>
    </row>
    <row r="674" spans="5:7" x14ac:dyDescent="0.2">
      <c r="E674" s="119"/>
      <c r="F674" s="119"/>
      <c r="G674" s="75"/>
    </row>
    <row r="675" spans="5:7" x14ac:dyDescent="0.2">
      <c r="E675" s="119"/>
      <c r="F675" s="119"/>
      <c r="G675" s="75"/>
    </row>
    <row r="676" spans="5:7" x14ac:dyDescent="0.2">
      <c r="E676" s="119"/>
      <c r="F676" s="119"/>
      <c r="G676" s="75"/>
    </row>
    <row r="677" spans="5:7" x14ac:dyDescent="0.2">
      <c r="E677" s="119"/>
      <c r="F677" s="119"/>
      <c r="G677" s="75"/>
    </row>
    <row r="678" spans="5:7" x14ac:dyDescent="0.2">
      <c r="E678" s="119"/>
      <c r="F678" s="119"/>
      <c r="G678" s="75"/>
    </row>
    <row r="679" spans="5:7" x14ac:dyDescent="0.2">
      <c r="E679" s="119"/>
      <c r="F679" s="119"/>
      <c r="G679" s="75"/>
    </row>
    <row r="680" spans="5:7" x14ac:dyDescent="0.2">
      <c r="E680" s="119"/>
      <c r="F680" s="119"/>
      <c r="G680" s="75"/>
    </row>
    <row r="681" spans="5:7" x14ac:dyDescent="0.2">
      <c r="E681" s="119"/>
      <c r="F681" s="119"/>
      <c r="G681" s="75"/>
    </row>
    <row r="682" spans="5:7" x14ac:dyDescent="0.2">
      <c r="E682" s="119"/>
      <c r="F682" s="119"/>
      <c r="G682" s="75"/>
    </row>
    <row r="683" spans="5:7" x14ac:dyDescent="0.2">
      <c r="E683" s="119"/>
      <c r="F683" s="119"/>
      <c r="G683" s="75"/>
    </row>
    <row r="684" spans="5:7" x14ac:dyDescent="0.2">
      <c r="E684" s="119"/>
      <c r="F684" s="119"/>
      <c r="G684" s="75"/>
    </row>
    <row r="685" spans="5:7" x14ac:dyDescent="0.2">
      <c r="E685" s="119"/>
      <c r="F685" s="119"/>
      <c r="G685" s="75"/>
    </row>
    <row r="686" spans="5:7" x14ac:dyDescent="0.2">
      <c r="E686" s="119"/>
      <c r="F686" s="119"/>
      <c r="G686" s="75"/>
    </row>
    <row r="687" spans="5:7" x14ac:dyDescent="0.2">
      <c r="E687" s="119"/>
      <c r="F687" s="119"/>
      <c r="G687" s="75"/>
    </row>
    <row r="688" spans="5:7" x14ac:dyDescent="0.2">
      <c r="E688" s="119"/>
      <c r="F688" s="119"/>
      <c r="G688" s="75"/>
    </row>
    <row r="689" spans="5:7" x14ac:dyDescent="0.2">
      <c r="E689" s="119"/>
      <c r="F689" s="119"/>
      <c r="G689" s="75"/>
    </row>
    <row r="690" spans="5:7" x14ac:dyDescent="0.2">
      <c r="E690" s="119"/>
      <c r="F690" s="119"/>
      <c r="G690" s="75"/>
    </row>
    <row r="691" spans="5:7" x14ac:dyDescent="0.2">
      <c r="E691" s="119"/>
      <c r="F691" s="119"/>
      <c r="G691" s="75"/>
    </row>
    <row r="692" spans="5:7" x14ac:dyDescent="0.2">
      <c r="E692" s="119"/>
      <c r="F692" s="119"/>
      <c r="G692" s="75"/>
    </row>
    <row r="693" spans="5:7" x14ac:dyDescent="0.2">
      <c r="E693" s="119"/>
      <c r="F693" s="119"/>
      <c r="G693" s="75"/>
    </row>
    <row r="694" spans="5:7" x14ac:dyDescent="0.2">
      <c r="E694" s="119"/>
      <c r="F694" s="119"/>
      <c r="G694" s="75"/>
    </row>
    <row r="695" spans="5:7" x14ac:dyDescent="0.2">
      <c r="E695" s="119"/>
      <c r="F695" s="119"/>
      <c r="G695" s="75"/>
    </row>
    <row r="696" spans="5:7" x14ac:dyDescent="0.2">
      <c r="E696" s="119"/>
      <c r="F696" s="119"/>
      <c r="G696" s="75"/>
    </row>
    <row r="697" spans="5:7" x14ac:dyDescent="0.2">
      <c r="E697" s="119"/>
      <c r="F697" s="119"/>
      <c r="G697" s="75"/>
    </row>
    <row r="698" spans="5:7" x14ac:dyDescent="0.2">
      <c r="E698" s="119"/>
      <c r="F698" s="119"/>
      <c r="G698" s="75"/>
    </row>
    <row r="699" spans="5:7" x14ac:dyDescent="0.2">
      <c r="E699" s="119"/>
      <c r="F699" s="119"/>
      <c r="G699" s="75"/>
    </row>
    <row r="700" spans="5:7" x14ac:dyDescent="0.2">
      <c r="E700" s="119"/>
      <c r="F700" s="119"/>
      <c r="G700" s="75"/>
    </row>
    <row r="701" spans="5:7" x14ac:dyDescent="0.2">
      <c r="E701" s="119"/>
      <c r="F701" s="119"/>
      <c r="G701" s="75"/>
    </row>
    <row r="702" spans="5:7" x14ac:dyDescent="0.2">
      <c r="E702" s="119"/>
      <c r="F702" s="119"/>
      <c r="G702" s="75"/>
    </row>
    <row r="703" spans="5:7" x14ac:dyDescent="0.2">
      <c r="E703" s="119"/>
      <c r="F703" s="119"/>
      <c r="G703" s="75"/>
    </row>
    <row r="704" spans="5:7" x14ac:dyDescent="0.2">
      <c r="E704" s="119"/>
      <c r="F704" s="119"/>
      <c r="G704" s="75"/>
    </row>
    <row r="705" spans="5:7" x14ac:dyDescent="0.2">
      <c r="E705" s="119"/>
      <c r="F705" s="119"/>
      <c r="G705" s="75"/>
    </row>
    <row r="706" spans="5:7" x14ac:dyDescent="0.2">
      <c r="E706" s="119"/>
      <c r="F706" s="119"/>
      <c r="G706" s="75"/>
    </row>
    <row r="707" spans="5:7" x14ac:dyDescent="0.2">
      <c r="E707" s="119"/>
      <c r="F707" s="119"/>
      <c r="G707" s="75"/>
    </row>
    <row r="708" spans="5:7" x14ac:dyDescent="0.2">
      <c r="E708" s="119"/>
      <c r="F708" s="119"/>
      <c r="G708" s="75"/>
    </row>
    <row r="709" spans="5:7" x14ac:dyDescent="0.2">
      <c r="E709" s="119"/>
      <c r="F709" s="119"/>
      <c r="G709" s="75"/>
    </row>
    <row r="710" spans="5:7" x14ac:dyDescent="0.2">
      <c r="E710" s="119"/>
      <c r="F710" s="119"/>
      <c r="G710" s="75"/>
    </row>
    <row r="711" spans="5:7" x14ac:dyDescent="0.2">
      <c r="E711" s="119"/>
      <c r="F711" s="119"/>
      <c r="G711" s="75"/>
    </row>
    <row r="712" spans="5:7" x14ac:dyDescent="0.2">
      <c r="E712" s="119"/>
      <c r="F712" s="119"/>
      <c r="G712" s="75"/>
    </row>
    <row r="713" spans="5:7" x14ac:dyDescent="0.2">
      <c r="E713" s="119"/>
      <c r="F713" s="119"/>
      <c r="G713" s="75"/>
    </row>
    <row r="714" spans="5:7" x14ac:dyDescent="0.2">
      <c r="E714" s="119"/>
      <c r="F714" s="119"/>
      <c r="G714" s="75"/>
    </row>
    <row r="715" spans="5:7" x14ac:dyDescent="0.2">
      <c r="E715" s="119"/>
      <c r="F715" s="119"/>
      <c r="G715" s="75"/>
    </row>
    <row r="716" spans="5:7" x14ac:dyDescent="0.2">
      <c r="E716" s="119"/>
      <c r="F716" s="119"/>
      <c r="G716" s="75"/>
    </row>
    <row r="717" spans="5:7" x14ac:dyDescent="0.2">
      <c r="E717" s="119"/>
      <c r="F717" s="119"/>
      <c r="G717" s="75"/>
    </row>
    <row r="718" spans="5:7" x14ac:dyDescent="0.2">
      <c r="E718" s="119"/>
      <c r="F718" s="119"/>
      <c r="G718" s="75"/>
    </row>
    <row r="719" spans="5:7" x14ac:dyDescent="0.2">
      <c r="E719" s="119"/>
      <c r="F719" s="119"/>
      <c r="G719" s="75"/>
    </row>
    <row r="720" spans="5:7" x14ac:dyDescent="0.2">
      <c r="E720" s="119"/>
      <c r="F720" s="119"/>
      <c r="G720" s="75"/>
    </row>
    <row r="721" spans="5:7" x14ac:dyDescent="0.2">
      <c r="E721" s="119"/>
      <c r="F721" s="119"/>
      <c r="G721" s="75"/>
    </row>
    <row r="722" spans="5:7" x14ac:dyDescent="0.2">
      <c r="E722" s="119"/>
      <c r="F722" s="119"/>
      <c r="G722" s="75"/>
    </row>
    <row r="723" spans="5:7" x14ac:dyDescent="0.2">
      <c r="E723" s="119"/>
      <c r="F723" s="119"/>
      <c r="G723" s="75"/>
    </row>
    <row r="724" spans="5:7" x14ac:dyDescent="0.2">
      <c r="E724" s="119"/>
      <c r="F724" s="119"/>
      <c r="G724" s="75"/>
    </row>
    <row r="725" spans="5:7" x14ac:dyDescent="0.2">
      <c r="E725" s="119"/>
      <c r="F725" s="119"/>
      <c r="G725" s="75"/>
    </row>
    <row r="726" spans="5:7" x14ac:dyDescent="0.2">
      <c r="E726" s="119"/>
      <c r="F726" s="119"/>
      <c r="G726" s="75"/>
    </row>
    <row r="727" spans="5:7" x14ac:dyDescent="0.2">
      <c r="E727" s="119"/>
      <c r="F727" s="119"/>
      <c r="G727" s="75"/>
    </row>
    <row r="728" spans="5:7" x14ac:dyDescent="0.2">
      <c r="E728" s="119"/>
      <c r="F728" s="119"/>
      <c r="G728" s="75"/>
    </row>
    <row r="729" spans="5:7" x14ac:dyDescent="0.2">
      <c r="E729" s="119"/>
      <c r="F729" s="119"/>
      <c r="G729" s="75"/>
    </row>
    <row r="730" spans="5:7" x14ac:dyDescent="0.2">
      <c r="E730" s="119"/>
      <c r="F730" s="119"/>
      <c r="G730" s="75"/>
    </row>
    <row r="731" spans="5:7" x14ac:dyDescent="0.2">
      <c r="E731" s="119"/>
      <c r="F731" s="119"/>
      <c r="G731" s="75"/>
    </row>
    <row r="732" spans="5:7" x14ac:dyDescent="0.2">
      <c r="E732" s="119"/>
      <c r="F732" s="119"/>
      <c r="G732" s="75"/>
    </row>
    <row r="733" spans="5:7" x14ac:dyDescent="0.2">
      <c r="E733" s="119"/>
      <c r="F733" s="119"/>
      <c r="G733" s="75"/>
    </row>
    <row r="734" spans="5:7" x14ac:dyDescent="0.2">
      <c r="E734" s="119"/>
      <c r="F734" s="119"/>
      <c r="G734" s="75"/>
    </row>
    <row r="735" spans="5:7" x14ac:dyDescent="0.2">
      <c r="E735" s="119"/>
      <c r="F735" s="119"/>
      <c r="G735" s="75"/>
    </row>
    <row r="736" spans="5:7" x14ac:dyDescent="0.2">
      <c r="E736" s="119"/>
      <c r="F736" s="119"/>
      <c r="G736" s="75"/>
    </row>
    <row r="737" spans="5:7" x14ac:dyDescent="0.2">
      <c r="E737" s="119"/>
      <c r="F737" s="119"/>
      <c r="G737" s="75"/>
    </row>
    <row r="738" spans="5:7" x14ac:dyDescent="0.2">
      <c r="E738" s="119"/>
      <c r="F738" s="119"/>
      <c r="G738" s="75"/>
    </row>
    <row r="739" spans="5:7" x14ac:dyDescent="0.2">
      <c r="E739" s="119"/>
      <c r="F739" s="119"/>
      <c r="G739" s="75"/>
    </row>
    <row r="740" spans="5:7" x14ac:dyDescent="0.2">
      <c r="E740" s="119"/>
      <c r="F740" s="119"/>
      <c r="G740" s="75"/>
    </row>
    <row r="741" spans="5:7" x14ac:dyDescent="0.2">
      <c r="E741" s="119"/>
      <c r="F741" s="119"/>
      <c r="G741" s="75"/>
    </row>
    <row r="742" spans="5:7" x14ac:dyDescent="0.2">
      <c r="E742" s="119"/>
      <c r="F742" s="119"/>
      <c r="G742" s="75"/>
    </row>
    <row r="743" spans="5:7" x14ac:dyDescent="0.2">
      <c r="E743" s="119"/>
      <c r="F743" s="119"/>
      <c r="G743" s="75"/>
    </row>
    <row r="744" spans="5:7" x14ac:dyDescent="0.2">
      <c r="E744" s="119"/>
      <c r="F744" s="119"/>
      <c r="G744" s="75"/>
    </row>
    <row r="745" spans="5:7" x14ac:dyDescent="0.2">
      <c r="E745" s="119"/>
      <c r="F745" s="119"/>
      <c r="G745" s="75"/>
    </row>
    <row r="746" spans="5:7" x14ac:dyDescent="0.2">
      <c r="E746" s="119"/>
      <c r="F746" s="119"/>
      <c r="G746" s="75"/>
    </row>
    <row r="747" spans="5:7" x14ac:dyDescent="0.2">
      <c r="E747" s="119"/>
      <c r="F747" s="119"/>
      <c r="G747" s="75"/>
    </row>
    <row r="748" spans="5:7" x14ac:dyDescent="0.2">
      <c r="E748" s="119"/>
      <c r="F748" s="119"/>
      <c r="G748" s="75"/>
    </row>
    <row r="749" spans="5:7" x14ac:dyDescent="0.2">
      <c r="E749" s="119"/>
      <c r="F749" s="119"/>
      <c r="G749" s="75"/>
    </row>
    <row r="750" spans="5:7" x14ac:dyDescent="0.2">
      <c r="E750" s="119"/>
      <c r="F750" s="119"/>
      <c r="G750" s="75"/>
    </row>
    <row r="751" spans="5:7" x14ac:dyDescent="0.2">
      <c r="E751" s="119"/>
      <c r="F751" s="119"/>
      <c r="G751" s="75"/>
    </row>
    <row r="752" spans="5:7" x14ac:dyDescent="0.2">
      <c r="E752" s="119"/>
      <c r="F752" s="119"/>
      <c r="G752" s="75"/>
    </row>
    <row r="753" spans="5:7" x14ac:dyDescent="0.2">
      <c r="E753" s="119"/>
      <c r="F753" s="119"/>
      <c r="G753" s="75"/>
    </row>
    <row r="754" spans="5:7" x14ac:dyDescent="0.2">
      <c r="E754" s="119"/>
      <c r="F754" s="119"/>
      <c r="G754" s="75"/>
    </row>
    <row r="755" spans="5:7" x14ac:dyDescent="0.2">
      <c r="E755" s="119"/>
      <c r="F755" s="119"/>
      <c r="G755" s="75"/>
    </row>
    <row r="756" spans="5:7" x14ac:dyDescent="0.2">
      <c r="E756" s="119"/>
      <c r="F756" s="119"/>
      <c r="G756" s="75"/>
    </row>
    <row r="757" spans="5:7" x14ac:dyDescent="0.2">
      <c r="E757" s="119"/>
      <c r="F757" s="119"/>
      <c r="G757" s="75"/>
    </row>
    <row r="758" spans="5:7" x14ac:dyDescent="0.2">
      <c r="E758" s="119"/>
      <c r="F758" s="119"/>
      <c r="G758" s="75"/>
    </row>
    <row r="759" spans="5:7" x14ac:dyDescent="0.2">
      <c r="E759" s="119"/>
      <c r="F759" s="119"/>
      <c r="G759" s="75"/>
    </row>
    <row r="760" spans="5:7" x14ac:dyDescent="0.2">
      <c r="E760" s="119"/>
      <c r="F760" s="119"/>
      <c r="G760" s="75"/>
    </row>
    <row r="761" spans="5:7" x14ac:dyDescent="0.2">
      <c r="E761" s="119"/>
      <c r="F761" s="119"/>
      <c r="G761" s="75"/>
    </row>
    <row r="762" spans="5:7" x14ac:dyDescent="0.2">
      <c r="E762" s="119"/>
      <c r="F762" s="119"/>
      <c r="G762" s="75"/>
    </row>
    <row r="763" spans="5:7" x14ac:dyDescent="0.2">
      <c r="E763" s="119"/>
      <c r="F763" s="119"/>
      <c r="G763" s="75"/>
    </row>
    <row r="764" spans="5:7" x14ac:dyDescent="0.2">
      <c r="E764" s="119"/>
      <c r="F764" s="119"/>
      <c r="G764" s="75"/>
    </row>
    <row r="765" spans="5:7" x14ac:dyDescent="0.2">
      <c r="E765" s="119"/>
      <c r="F765" s="119"/>
      <c r="G765" s="75"/>
    </row>
    <row r="766" spans="5:7" x14ac:dyDescent="0.2">
      <c r="E766" s="119"/>
      <c r="F766" s="119"/>
      <c r="G766" s="75"/>
    </row>
    <row r="767" spans="5:7" x14ac:dyDescent="0.2">
      <c r="E767" s="119"/>
      <c r="F767" s="119"/>
      <c r="G767" s="75"/>
    </row>
    <row r="768" spans="5:7" x14ac:dyDescent="0.2">
      <c r="E768" s="119"/>
      <c r="F768" s="119"/>
      <c r="G768" s="75"/>
    </row>
    <row r="769" spans="5:7" x14ac:dyDescent="0.2">
      <c r="E769" s="119"/>
      <c r="F769" s="119"/>
      <c r="G769" s="75"/>
    </row>
    <row r="770" spans="5:7" x14ac:dyDescent="0.2">
      <c r="E770" s="119"/>
      <c r="F770" s="119"/>
      <c r="G770" s="75"/>
    </row>
    <row r="771" spans="5:7" x14ac:dyDescent="0.2">
      <c r="E771" s="119"/>
      <c r="F771" s="119"/>
      <c r="G771" s="75"/>
    </row>
    <row r="772" spans="5:7" x14ac:dyDescent="0.2">
      <c r="E772" s="119"/>
      <c r="F772" s="119"/>
      <c r="G772" s="75"/>
    </row>
    <row r="773" spans="5:7" x14ac:dyDescent="0.2">
      <c r="E773" s="119"/>
      <c r="F773" s="119"/>
      <c r="G773" s="75"/>
    </row>
    <row r="774" spans="5:7" x14ac:dyDescent="0.2">
      <c r="E774" s="119"/>
      <c r="F774" s="119"/>
      <c r="G774" s="75"/>
    </row>
    <row r="775" spans="5:7" x14ac:dyDescent="0.2">
      <c r="E775" s="119"/>
      <c r="F775" s="119"/>
      <c r="G775" s="75"/>
    </row>
    <row r="776" spans="5:7" x14ac:dyDescent="0.2">
      <c r="E776" s="119"/>
      <c r="F776" s="119"/>
      <c r="G776" s="75"/>
    </row>
    <row r="777" spans="5:7" x14ac:dyDescent="0.2">
      <c r="E777" s="119"/>
      <c r="F777" s="119"/>
      <c r="G777" s="75"/>
    </row>
    <row r="778" spans="5:7" x14ac:dyDescent="0.2">
      <c r="E778" s="119"/>
      <c r="F778" s="119"/>
      <c r="G778" s="75"/>
    </row>
    <row r="779" spans="5:7" x14ac:dyDescent="0.2">
      <c r="E779" s="119"/>
      <c r="F779" s="119"/>
      <c r="G779" s="75"/>
    </row>
    <row r="780" spans="5:7" x14ac:dyDescent="0.2">
      <c r="E780" s="119"/>
      <c r="F780" s="119"/>
      <c r="G780" s="75"/>
    </row>
    <row r="781" spans="5:7" x14ac:dyDescent="0.2">
      <c r="E781" s="119"/>
      <c r="F781" s="119"/>
      <c r="G781" s="75"/>
    </row>
    <row r="782" spans="5:7" x14ac:dyDescent="0.2">
      <c r="E782" s="119"/>
      <c r="F782" s="119"/>
      <c r="G782" s="75"/>
    </row>
    <row r="783" spans="5:7" x14ac:dyDescent="0.2">
      <c r="E783" s="119"/>
      <c r="F783" s="119"/>
      <c r="G783" s="75"/>
    </row>
    <row r="784" spans="5:7" x14ac:dyDescent="0.2">
      <c r="E784" s="119"/>
      <c r="F784" s="119"/>
      <c r="G784" s="75"/>
    </row>
    <row r="785" spans="5:7" x14ac:dyDescent="0.2">
      <c r="E785" s="119"/>
      <c r="F785" s="119"/>
      <c r="G785" s="75"/>
    </row>
    <row r="786" spans="5:7" x14ac:dyDescent="0.2">
      <c r="E786" s="119"/>
      <c r="F786" s="119"/>
      <c r="G786" s="75"/>
    </row>
    <row r="787" spans="5:7" x14ac:dyDescent="0.2">
      <c r="E787" s="119"/>
      <c r="F787" s="119"/>
      <c r="G787" s="75"/>
    </row>
    <row r="788" spans="5:7" x14ac:dyDescent="0.2">
      <c r="E788" s="119"/>
      <c r="F788" s="119"/>
      <c r="G788" s="75"/>
    </row>
    <row r="789" spans="5:7" x14ac:dyDescent="0.2">
      <c r="E789" s="119"/>
      <c r="F789" s="119"/>
      <c r="G789" s="75"/>
    </row>
    <row r="790" spans="5:7" x14ac:dyDescent="0.2">
      <c r="E790" s="119"/>
      <c r="F790" s="119"/>
      <c r="G790" s="75"/>
    </row>
    <row r="791" spans="5:7" x14ac:dyDescent="0.2">
      <c r="E791" s="119"/>
      <c r="F791" s="119"/>
      <c r="G791" s="75"/>
    </row>
    <row r="792" spans="5:7" x14ac:dyDescent="0.2">
      <c r="E792" s="119"/>
      <c r="F792" s="119"/>
      <c r="G792" s="75"/>
    </row>
    <row r="793" spans="5:7" x14ac:dyDescent="0.2">
      <c r="E793" s="119"/>
      <c r="F793" s="119"/>
      <c r="G793" s="75"/>
    </row>
    <row r="794" spans="5:7" x14ac:dyDescent="0.2">
      <c r="E794" s="119"/>
      <c r="F794" s="119"/>
      <c r="G794" s="75"/>
    </row>
    <row r="795" spans="5:7" x14ac:dyDescent="0.2">
      <c r="E795" s="119"/>
      <c r="F795" s="119"/>
      <c r="G795" s="75"/>
    </row>
    <row r="796" spans="5:7" x14ac:dyDescent="0.2">
      <c r="E796" s="119"/>
      <c r="F796" s="119"/>
      <c r="G796" s="75"/>
    </row>
    <row r="797" spans="5:7" x14ac:dyDescent="0.2">
      <c r="E797" s="119"/>
      <c r="F797" s="119"/>
      <c r="G797" s="75"/>
    </row>
    <row r="798" spans="5:7" x14ac:dyDescent="0.2">
      <c r="E798" s="119"/>
      <c r="F798" s="119"/>
      <c r="G798" s="75"/>
    </row>
    <row r="799" spans="5:7" x14ac:dyDescent="0.2">
      <c r="E799" s="119"/>
      <c r="F799" s="119"/>
      <c r="G799" s="75"/>
    </row>
    <row r="800" spans="5:7" x14ac:dyDescent="0.2">
      <c r="E800" s="119"/>
      <c r="F800" s="119"/>
      <c r="G800" s="75"/>
    </row>
    <row r="801" spans="5:7" x14ac:dyDescent="0.2">
      <c r="E801" s="119"/>
      <c r="F801" s="119"/>
      <c r="G801" s="75"/>
    </row>
    <row r="802" spans="5:7" x14ac:dyDescent="0.2">
      <c r="E802" s="119"/>
      <c r="F802" s="119"/>
      <c r="G802" s="75"/>
    </row>
    <row r="803" spans="5:7" x14ac:dyDescent="0.2">
      <c r="E803" s="119"/>
      <c r="F803" s="119"/>
      <c r="G803" s="75"/>
    </row>
    <row r="804" spans="5:7" x14ac:dyDescent="0.2">
      <c r="E804" s="119"/>
      <c r="F804" s="119"/>
      <c r="G804" s="75"/>
    </row>
    <row r="805" spans="5:7" x14ac:dyDescent="0.2">
      <c r="E805" s="119"/>
      <c r="F805" s="119"/>
      <c r="G805" s="75"/>
    </row>
    <row r="806" spans="5:7" x14ac:dyDescent="0.2">
      <c r="E806" s="119"/>
      <c r="F806" s="119"/>
      <c r="G806" s="75"/>
    </row>
    <row r="807" spans="5:7" x14ac:dyDescent="0.2">
      <c r="E807" s="119"/>
      <c r="F807" s="119"/>
      <c r="G807" s="75"/>
    </row>
    <row r="808" spans="5:7" x14ac:dyDescent="0.2">
      <c r="E808" s="119"/>
      <c r="F808" s="119"/>
      <c r="G808" s="75"/>
    </row>
    <row r="809" spans="5:7" x14ac:dyDescent="0.2">
      <c r="E809" s="119"/>
      <c r="F809" s="119"/>
      <c r="G809" s="75"/>
    </row>
    <row r="810" spans="5:7" x14ac:dyDescent="0.2">
      <c r="E810" s="119"/>
      <c r="F810" s="119"/>
      <c r="G810" s="75"/>
    </row>
    <row r="811" spans="5:7" x14ac:dyDescent="0.2">
      <c r="E811" s="119"/>
      <c r="F811" s="119"/>
      <c r="G811" s="75"/>
    </row>
    <row r="812" spans="5:7" x14ac:dyDescent="0.2">
      <c r="E812" s="119"/>
      <c r="F812" s="119"/>
      <c r="G812" s="75"/>
    </row>
    <row r="813" spans="5:7" x14ac:dyDescent="0.2">
      <c r="E813" s="119"/>
      <c r="F813" s="119"/>
      <c r="G813" s="75"/>
    </row>
    <row r="814" spans="5:7" x14ac:dyDescent="0.2">
      <c r="E814" s="119"/>
      <c r="F814" s="119"/>
      <c r="G814" s="75"/>
    </row>
    <row r="815" spans="5:7" x14ac:dyDescent="0.2">
      <c r="E815" s="119"/>
      <c r="F815" s="119"/>
      <c r="G815" s="75"/>
    </row>
    <row r="816" spans="5:7" x14ac:dyDescent="0.2">
      <c r="E816" s="119"/>
      <c r="F816" s="119"/>
      <c r="G816" s="75"/>
    </row>
    <row r="817" spans="5:7" x14ac:dyDescent="0.2">
      <c r="E817" s="119"/>
      <c r="F817" s="119"/>
      <c r="G817" s="75"/>
    </row>
    <row r="818" spans="5:7" x14ac:dyDescent="0.2">
      <c r="E818" s="119"/>
      <c r="F818" s="119"/>
      <c r="G818" s="75"/>
    </row>
    <row r="819" spans="5:7" x14ac:dyDescent="0.2">
      <c r="E819" s="119"/>
      <c r="F819" s="119"/>
      <c r="G819" s="75"/>
    </row>
    <row r="820" spans="5:7" x14ac:dyDescent="0.2">
      <c r="E820" s="119"/>
      <c r="F820" s="119"/>
      <c r="G820" s="75"/>
    </row>
    <row r="821" spans="5:7" x14ac:dyDescent="0.2">
      <c r="E821" s="119"/>
      <c r="F821" s="119"/>
      <c r="G821" s="75"/>
    </row>
    <row r="822" spans="5:7" x14ac:dyDescent="0.2">
      <c r="E822" s="119"/>
      <c r="F822" s="119"/>
      <c r="G822" s="75"/>
    </row>
    <row r="823" spans="5:7" x14ac:dyDescent="0.2">
      <c r="E823" s="119"/>
      <c r="F823" s="119"/>
      <c r="G823" s="75"/>
    </row>
    <row r="824" spans="5:7" x14ac:dyDescent="0.2">
      <c r="E824" s="119"/>
      <c r="F824" s="119"/>
      <c r="G824" s="75"/>
    </row>
    <row r="825" spans="5:7" x14ac:dyDescent="0.2">
      <c r="E825" s="119"/>
      <c r="F825" s="119"/>
      <c r="G825" s="75"/>
    </row>
    <row r="826" spans="5:7" x14ac:dyDescent="0.2">
      <c r="E826" s="119"/>
      <c r="F826" s="119"/>
      <c r="G826" s="75"/>
    </row>
    <row r="827" spans="5:7" x14ac:dyDescent="0.2">
      <c r="E827" s="119"/>
      <c r="F827" s="119"/>
      <c r="G827" s="75"/>
    </row>
    <row r="828" spans="5:7" x14ac:dyDescent="0.2">
      <c r="E828" s="119"/>
      <c r="F828" s="119"/>
      <c r="G828" s="75"/>
    </row>
    <row r="829" spans="5:7" x14ac:dyDescent="0.2">
      <c r="E829" s="119"/>
      <c r="F829" s="119"/>
      <c r="G829" s="75"/>
    </row>
    <row r="830" spans="5:7" x14ac:dyDescent="0.2">
      <c r="E830" s="119"/>
      <c r="F830" s="119"/>
      <c r="G830" s="75"/>
    </row>
    <row r="831" spans="5:7" x14ac:dyDescent="0.2">
      <c r="E831" s="119"/>
      <c r="F831" s="119"/>
      <c r="G831" s="75"/>
    </row>
    <row r="832" spans="5:7" x14ac:dyDescent="0.2">
      <c r="E832" s="119"/>
      <c r="F832" s="119"/>
      <c r="G832" s="75"/>
    </row>
    <row r="833" spans="5:7" x14ac:dyDescent="0.2">
      <c r="E833" s="119"/>
      <c r="F833" s="119"/>
      <c r="G833" s="75"/>
    </row>
    <row r="834" spans="5:7" x14ac:dyDescent="0.2">
      <c r="E834" s="119"/>
      <c r="F834" s="119"/>
      <c r="G834" s="75"/>
    </row>
    <row r="835" spans="5:7" x14ac:dyDescent="0.2">
      <c r="E835" s="119"/>
      <c r="F835" s="119"/>
      <c r="G835" s="75"/>
    </row>
    <row r="836" spans="5:7" x14ac:dyDescent="0.2">
      <c r="E836" s="119"/>
      <c r="F836" s="119"/>
      <c r="G836" s="75"/>
    </row>
    <row r="837" spans="5:7" x14ac:dyDescent="0.2">
      <c r="E837" s="119"/>
      <c r="F837" s="119"/>
      <c r="G837" s="75"/>
    </row>
    <row r="838" spans="5:7" x14ac:dyDescent="0.2">
      <c r="E838" s="119"/>
      <c r="F838" s="119"/>
      <c r="G838" s="75"/>
    </row>
    <row r="839" spans="5:7" x14ac:dyDescent="0.2">
      <c r="E839" s="119"/>
      <c r="F839" s="119"/>
      <c r="G839" s="75"/>
    </row>
    <row r="840" spans="5:7" x14ac:dyDescent="0.2">
      <c r="E840" s="119"/>
      <c r="F840" s="119"/>
      <c r="G840" s="75"/>
    </row>
    <row r="841" spans="5:7" x14ac:dyDescent="0.2">
      <c r="E841" s="119"/>
      <c r="F841" s="119"/>
      <c r="G841" s="75"/>
    </row>
    <row r="842" spans="5:7" x14ac:dyDescent="0.2">
      <c r="E842" s="119"/>
      <c r="F842" s="119"/>
      <c r="G842" s="75"/>
    </row>
    <row r="843" spans="5:7" x14ac:dyDescent="0.2">
      <c r="E843" s="119"/>
      <c r="F843" s="119"/>
      <c r="G843" s="75"/>
    </row>
    <row r="844" spans="5:7" x14ac:dyDescent="0.2">
      <c r="E844" s="119"/>
      <c r="F844" s="119"/>
      <c r="G844" s="75"/>
    </row>
    <row r="845" spans="5:7" x14ac:dyDescent="0.2">
      <c r="E845" s="119"/>
      <c r="F845" s="119"/>
      <c r="G845" s="75"/>
    </row>
    <row r="846" spans="5:7" x14ac:dyDescent="0.2">
      <c r="E846" s="119"/>
      <c r="F846" s="119"/>
      <c r="G846" s="75"/>
    </row>
    <row r="847" spans="5:7" x14ac:dyDescent="0.2">
      <c r="E847" s="119"/>
      <c r="F847" s="119"/>
      <c r="G847" s="75"/>
    </row>
    <row r="848" spans="5:7" x14ac:dyDescent="0.2">
      <c r="E848" s="119"/>
      <c r="F848" s="119"/>
      <c r="G848" s="75"/>
    </row>
    <row r="849" spans="5:7" x14ac:dyDescent="0.2">
      <c r="E849" s="119"/>
      <c r="F849" s="119"/>
      <c r="G849" s="75"/>
    </row>
    <row r="850" spans="5:7" x14ac:dyDescent="0.2">
      <c r="E850" s="119"/>
      <c r="F850" s="119"/>
      <c r="G850" s="75"/>
    </row>
    <row r="851" spans="5:7" x14ac:dyDescent="0.2">
      <c r="E851" s="119"/>
      <c r="F851" s="119"/>
      <c r="G851" s="75"/>
    </row>
    <row r="852" spans="5:7" x14ac:dyDescent="0.2">
      <c r="E852" s="119"/>
      <c r="F852" s="119"/>
      <c r="G852" s="75"/>
    </row>
    <row r="853" spans="5:7" x14ac:dyDescent="0.2">
      <c r="E853" s="119"/>
      <c r="F853" s="119"/>
      <c r="G853" s="75"/>
    </row>
    <row r="854" spans="5:7" x14ac:dyDescent="0.2">
      <c r="E854" s="119"/>
      <c r="F854" s="119"/>
      <c r="G854" s="75"/>
    </row>
    <row r="855" spans="5:7" x14ac:dyDescent="0.2">
      <c r="E855" s="119"/>
      <c r="F855" s="119"/>
      <c r="G855" s="75"/>
    </row>
    <row r="856" spans="5:7" x14ac:dyDescent="0.2">
      <c r="E856" s="119"/>
      <c r="F856" s="119"/>
      <c r="G856" s="75"/>
    </row>
    <row r="857" spans="5:7" x14ac:dyDescent="0.2">
      <c r="E857" s="119"/>
      <c r="F857" s="119"/>
      <c r="G857" s="75"/>
    </row>
    <row r="858" spans="5:7" x14ac:dyDescent="0.2">
      <c r="E858" s="119"/>
      <c r="F858" s="119"/>
      <c r="G858" s="75"/>
    </row>
    <row r="859" spans="5:7" x14ac:dyDescent="0.2">
      <c r="E859" s="119"/>
      <c r="F859" s="119"/>
      <c r="G859" s="75"/>
    </row>
    <row r="860" spans="5:7" x14ac:dyDescent="0.2">
      <c r="E860" s="119"/>
      <c r="F860" s="119"/>
      <c r="G860" s="75"/>
    </row>
    <row r="861" spans="5:7" x14ac:dyDescent="0.2">
      <c r="E861" s="119"/>
      <c r="F861" s="119"/>
      <c r="G861" s="75"/>
    </row>
    <row r="862" spans="5:7" x14ac:dyDescent="0.2">
      <c r="E862" s="119"/>
      <c r="F862" s="119"/>
      <c r="G862" s="75"/>
    </row>
    <row r="863" spans="5:7" x14ac:dyDescent="0.2">
      <c r="E863" s="119"/>
      <c r="F863" s="119"/>
      <c r="G863" s="75"/>
    </row>
    <row r="864" spans="5:7" x14ac:dyDescent="0.2">
      <c r="E864" s="119"/>
      <c r="F864" s="119"/>
      <c r="G864" s="75"/>
    </row>
    <row r="865" spans="5:7" x14ac:dyDescent="0.2">
      <c r="E865" s="119"/>
      <c r="F865" s="119"/>
      <c r="G865" s="75"/>
    </row>
    <row r="866" spans="5:7" x14ac:dyDescent="0.2">
      <c r="E866" s="119"/>
      <c r="F866" s="119"/>
      <c r="G866" s="75"/>
    </row>
    <row r="867" spans="5:7" x14ac:dyDescent="0.2">
      <c r="E867" s="119"/>
      <c r="F867" s="119"/>
      <c r="G867" s="75"/>
    </row>
    <row r="868" spans="5:7" x14ac:dyDescent="0.2">
      <c r="E868" s="119"/>
      <c r="F868" s="119"/>
      <c r="G868" s="75"/>
    </row>
    <row r="869" spans="5:7" x14ac:dyDescent="0.2">
      <c r="E869" s="119"/>
      <c r="F869" s="119"/>
      <c r="G869" s="75"/>
    </row>
    <row r="870" spans="5:7" x14ac:dyDescent="0.2">
      <c r="E870" s="119"/>
      <c r="F870" s="119"/>
      <c r="G870" s="75"/>
    </row>
    <row r="871" spans="5:7" x14ac:dyDescent="0.2">
      <c r="E871" s="119"/>
      <c r="F871" s="119"/>
      <c r="G871" s="75"/>
    </row>
    <row r="872" spans="5:7" x14ac:dyDescent="0.2">
      <c r="E872" s="119"/>
      <c r="F872" s="119"/>
      <c r="G872" s="75"/>
    </row>
    <row r="873" spans="5:7" x14ac:dyDescent="0.2">
      <c r="E873" s="119"/>
      <c r="F873" s="119"/>
      <c r="G873" s="75"/>
    </row>
    <row r="874" spans="5:7" x14ac:dyDescent="0.2">
      <c r="E874" s="119"/>
      <c r="F874" s="119"/>
      <c r="G874" s="75"/>
    </row>
    <row r="875" spans="5:7" x14ac:dyDescent="0.2">
      <c r="E875" s="119"/>
      <c r="F875" s="119"/>
      <c r="G875" s="75"/>
    </row>
    <row r="876" spans="5:7" x14ac:dyDescent="0.2">
      <c r="E876" s="119"/>
      <c r="F876" s="119"/>
      <c r="G876" s="75"/>
    </row>
    <row r="877" spans="5:7" x14ac:dyDescent="0.2">
      <c r="E877" s="119"/>
      <c r="F877" s="119"/>
      <c r="G877" s="75"/>
    </row>
    <row r="878" spans="5:7" x14ac:dyDescent="0.2">
      <c r="E878" s="119"/>
      <c r="F878" s="119"/>
      <c r="G878" s="75"/>
    </row>
    <row r="879" spans="5:7" x14ac:dyDescent="0.2">
      <c r="E879" s="119"/>
      <c r="F879" s="119"/>
      <c r="G879" s="75"/>
    </row>
    <row r="880" spans="5:7" x14ac:dyDescent="0.2">
      <c r="E880" s="119"/>
      <c r="F880" s="119"/>
      <c r="G880" s="75"/>
    </row>
    <row r="881" spans="5:7" x14ac:dyDescent="0.2">
      <c r="E881" s="119"/>
      <c r="F881" s="119"/>
      <c r="G881" s="75"/>
    </row>
    <row r="882" spans="5:7" x14ac:dyDescent="0.2">
      <c r="E882" s="119"/>
      <c r="F882" s="119"/>
      <c r="G882" s="75"/>
    </row>
    <row r="883" spans="5:7" x14ac:dyDescent="0.2">
      <c r="E883" s="119"/>
      <c r="F883" s="119"/>
      <c r="G883" s="75"/>
    </row>
    <row r="884" spans="5:7" x14ac:dyDescent="0.2">
      <c r="E884" s="119"/>
      <c r="F884" s="119"/>
      <c r="G884" s="75"/>
    </row>
    <row r="885" spans="5:7" x14ac:dyDescent="0.2">
      <c r="E885" s="119"/>
      <c r="F885" s="119"/>
      <c r="G885" s="75"/>
    </row>
    <row r="886" spans="5:7" x14ac:dyDescent="0.2">
      <c r="E886" s="119"/>
      <c r="F886" s="119"/>
      <c r="G886" s="75"/>
    </row>
    <row r="887" spans="5:7" x14ac:dyDescent="0.2">
      <c r="E887" s="119"/>
      <c r="F887" s="119"/>
      <c r="G887" s="75"/>
    </row>
    <row r="888" spans="5:7" x14ac:dyDescent="0.2">
      <c r="E888" s="119"/>
      <c r="F888" s="119"/>
      <c r="G888" s="75"/>
    </row>
    <row r="889" spans="5:7" x14ac:dyDescent="0.2">
      <c r="E889" s="119"/>
      <c r="F889" s="119"/>
      <c r="G889" s="75"/>
    </row>
    <row r="890" spans="5:7" x14ac:dyDescent="0.2">
      <c r="E890" s="119"/>
      <c r="F890" s="119"/>
      <c r="G890" s="75"/>
    </row>
  </sheetData>
  <phoneticPr fontId="0" type="noConversion"/>
  <printOptions horizontalCentered="1"/>
  <pageMargins left="0.31496062992125984" right="0.31496062992125984" top="0.74803149606299213" bottom="0.35433070866141736" header="0.31496062992125984" footer="0.31496062992125984"/>
  <pageSetup paperSize="9" scale="70" firstPageNumber="48" fitToHeight="2" orientation="portrait" useFirstPageNumber="1" r:id="rId1"/>
  <headerFooter>
    <oddHeader xml:space="preserve">&amp;L&amp;"Arial,Bold"&amp;9TRANSNET No TNPA/2022/04/0339/RFP
PORT VIEW ROAD UPGRADE
PRELIMINARY ESTIMATE OF COST&amp;R&amp;9SECTION &amp;A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0000"/>
  </sheetPr>
  <dimension ref="A1:I86"/>
  <sheetViews>
    <sheetView showZeros="0" view="pageLayout" zoomScaleNormal="100" zoomScaleSheetLayoutView="100" workbookViewId="0">
      <selection activeCell="G23" sqref="G23"/>
    </sheetView>
  </sheetViews>
  <sheetFormatPr defaultColWidth="9.140625" defaultRowHeight="12.75" x14ac:dyDescent="0.2"/>
  <cols>
    <col min="1" max="1" width="9.7109375" style="59" customWidth="1"/>
    <col min="2" max="2" width="57.7109375" style="48" customWidth="1"/>
    <col min="3" max="3" width="9.7109375" style="99" customWidth="1"/>
    <col min="4" max="4" width="13.7109375" style="74" customWidth="1"/>
    <col min="5" max="5" width="3.85546875" style="125" hidden="1" customWidth="1"/>
    <col min="6" max="6" width="13.7109375" style="125" customWidth="1"/>
    <col min="7" max="7" width="13.7109375" style="102" customWidth="1"/>
    <col min="8" max="16384" width="9.140625" style="83"/>
  </cols>
  <sheetData>
    <row r="1" spans="1:9" s="5" customFormat="1" x14ac:dyDescent="0.2">
      <c r="A1" s="1" t="s">
        <v>44</v>
      </c>
      <c r="B1" s="2" t="s">
        <v>45</v>
      </c>
      <c r="C1" s="1" t="s">
        <v>46</v>
      </c>
      <c r="D1" s="261" t="s">
        <v>47</v>
      </c>
      <c r="E1" s="24" t="s">
        <v>48</v>
      </c>
      <c r="F1" s="24" t="s">
        <v>48</v>
      </c>
      <c r="G1" s="13" t="s">
        <v>49</v>
      </c>
    </row>
    <row r="2" spans="1:9" s="5" customFormat="1" x14ac:dyDescent="0.2">
      <c r="A2" s="6" t="s">
        <v>32</v>
      </c>
      <c r="B2" s="7"/>
      <c r="C2" s="6"/>
      <c r="D2" s="262"/>
      <c r="E2" s="25"/>
      <c r="F2" s="25"/>
      <c r="G2" s="30"/>
    </row>
    <row r="3" spans="1:9" s="5" customFormat="1" x14ac:dyDescent="0.2">
      <c r="A3" s="1"/>
      <c r="B3" s="23"/>
      <c r="C3" s="18"/>
      <c r="D3" s="263"/>
      <c r="E3" s="217"/>
      <c r="F3" s="217"/>
      <c r="G3" s="31"/>
    </row>
    <row r="4" spans="1:9" x14ac:dyDescent="0.2">
      <c r="A4" s="9">
        <v>2200</v>
      </c>
      <c r="B4" s="10" t="s">
        <v>12</v>
      </c>
      <c r="C4" s="35"/>
      <c r="D4" s="264"/>
      <c r="E4" s="115"/>
      <c r="F4" s="115"/>
      <c r="G4" s="38"/>
      <c r="H4" s="34"/>
    </row>
    <row r="5" spans="1:9" x14ac:dyDescent="0.2">
      <c r="A5" s="32"/>
      <c r="B5" s="33"/>
      <c r="C5" s="35"/>
      <c r="D5" s="264"/>
      <c r="E5" s="115"/>
      <c r="F5" s="115"/>
      <c r="G5" s="38"/>
      <c r="H5" s="34"/>
    </row>
    <row r="6" spans="1:9" x14ac:dyDescent="0.2">
      <c r="A6" s="32" t="s">
        <v>162</v>
      </c>
      <c r="B6" s="33" t="s">
        <v>13</v>
      </c>
      <c r="C6" s="35"/>
      <c r="D6" s="264"/>
      <c r="E6" s="115"/>
      <c r="F6" s="115"/>
      <c r="G6" s="38"/>
      <c r="H6" s="34"/>
    </row>
    <row r="7" spans="1:9" x14ac:dyDescent="0.2">
      <c r="A7" s="32"/>
      <c r="B7" s="33"/>
      <c r="C7" s="35"/>
      <c r="D7" s="264"/>
      <c r="E7" s="115"/>
      <c r="F7" s="115"/>
      <c r="G7" s="38"/>
      <c r="H7" s="34"/>
    </row>
    <row r="8" spans="1:9" ht="25.5" x14ac:dyDescent="0.2">
      <c r="A8" s="32"/>
      <c r="B8" s="33" t="s">
        <v>8</v>
      </c>
      <c r="C8" s="35"/>
      <c r="D8" s="264"/>
      <c r="E8" s="115">
        <v>0</v>
      </c>
      <c r="F8" s="115"/>
      <c r="G8" s="38"/>
      <c r="H8" s="34"/>
    </row>
    <row r="9" spans="1:9" x14ac:dyDescent="0.2">
      <c r="A9" s="32"/>
      <c r="B9" s="33"/>
      <c r="C9" s="35"/>
      <c r="D9" s="264"/>
      <c r="E9" s="115"/>
      <c r="F9" s="115"/>
      <c r="G9" s="38"/>
      <c r="H9" s="34"/>
    </row>
    <row r="10" spans="1:9" x14ac:dyDescent="0.2">
      <c r="A10" s="32"/>
      <c r="B10" s="33" t="s">
        <v>14</v>
      </c>
      <c r="C10" s="35" t="s">
        <v>34</v>
      </c>
      <c r="D10" s="74">
        <v>30</v>
      </c>
      <c r="E10" s="115">
        <v>456.25</v>
      </c>
      <c r="F10" s="324"/>
      <c r="G10" s="162"/>
      <c r="H10" s="34"/>
    </row>
    <row r="11" spans="1:9" x14ac:dyDescent="0.2">
      <c r="A11" s="32"/>
      <c r="B11" s="33"/>
      <c r="C11" s="35"/>
      <c r="E11" s="115"/>
      <c r="F11" s="324"/>
      <c r="G11" s="162"/>
      <c r="H11" s="34"/>
    </row>
    <row r="12" spans="1:9" ht="25.5" x14ac:dyDescent="0.2">
      <c r="A12" s="32"/>
      <c r="B12" s="33" t="s">
        <v>78</v>
      </c>
      <c r="C12" s="36" t="s">
        <v>60</v>
      </c>
      <c r="D12" s="74">
        <v>30</v>
      </c>
      <c r="E12" s="117">
        <v>100</v>
      </c>
      <c r="F12" s="324"/>
      <c r="G12" s="162"/>
      <c r="H12" s="34"/>
    </row>
    <row r="13" spans="1:9" x14ac:dyDescent="0.2">
      <c r="A13" s="32"/>
      <c r="B13" s="33"/>
      <c r="C13" s="36"/>
      <c r="E13" s="117"/>
      <c r="F13" s="324"/>
      <c r="G13" s="162"/>
      <c r="H13" s="34"/>
    </row>
    <row r="14" spans="1:9" x14ac:dyDescent="0.2">
      <c r="A14" s="32"/>
      <c r="B14" s="33" t="s">
        <v>163</v>
      </c>
      <c r="C14" s="36" t="s">
        <v>60</v>
      </c>
      <c r="D14" s="74">
        <v>30</v>
      </c>
      <c r="E14" s="117">
        <v>100</v>
      </c>
      <c r="F14" s="324"/>
      <c r="G14" s="162"/>
      <c r="H14" s="34"/>
    </row>
    <row r="15" spans="1:9" x14ac:dyDescent="0.2">
      <c r="A15" s="32"/>
      <c r="B15" s="33"/>
      <c r="C15" s="35"/>
      <c r="E15" s="115"/>
      <c r="F15" s="324"/>
      <c r="G15" s="162"/>
      <c r="H15" s="34"/>
    </row>
    <row r="16" spans="1:9" x14ac:dyDescent="0.2">
      <c r="A16" s="32" t="s">
        <v>116</v>
      </c>
      <c r="B16" s="33" t="s">
        <v>15</v>
      </c>
      <c r="C16" s="35"/>
      <c r="E16" s="115"/>
      <c r="F16" s="324"/>
      <c r="G16" s="162"/>
      <c r="H16" s="101"/>
      <c r="I16" s="102"/>
    </row>
    <row r="17" spans="1:9" x14ac:dyDescent="0.2">
      <c r="A17" s="32"/>
      <c r="B17" s="33"/>
      <c r="C17" s="35"/>
      <c r="E17" s="115"/>
      <c r="F17" s="324"/>
      <c r="G17" s="162"/>
      <c r="H17" s="34"/>
    </row>
    <row r="18" spans="1:9" x14ac:dyDescent="0.2">
      <c r="A18" s="32"/>
      <c r="B18" s="33" t="s">
        <v>16</v>
      </c>
      <c r="C18" s="35" t="s">
        <v>60</v>
      </c>
      <c r="D18" s="234">
        <v>30</v>
      </c>
      <c r="E18" s="115">
        <v>90</v>
      </c>
      <c r="F18" s="324"/>
      <c r="G18" s="162"/>
      <c r="H18" s="34"/>
    </row>
    <row r="19" spans="1:9" x14ac:dyDescent="0.2">
      <c r="A19" s="32"/>
      <c r="B19" s="33"/>
      <c r="C19" s="35"/>
      <c r="D19" s="234"/>
      <c r="E19" s="115"/>
      <c r="F19" s="324"/>
      <c r="G19" s="162"/>
      <c r="H19" s="34"/>
    </row>
    <row r="20" spans="1:9" x14ac:dyDescent="0.2">
      <c r="A20" s="32"/>
      <c r="B20" s="33" t="s">
        <v>228</v>
      </c>
      <c r="C20" s="35" t="s">
        <v>60</v>
      </c>
      <c r="D20" s="234">
        <v>20</v>
      </c>
      <c r="E20" s="115"/>
      <c r="F20" s="324"/>
      <c r="G20" s="162"/>
      <c r="H20" s="34"/>
    </row>
    <row r="21" spans="1:9" x14ac:dyDescent="0.2">
      <c r="A21" s="32"/>
      <c r="B21" s="33"/>
      <c r="C21" s="35"/>
      <c r="E21" s="115"/>
      <c r="F21" s="324"/>
      <c r="G21" s="162"/>
      <c r="H21" s="34"/>
    </row>
    <row r="22" spans="1:9" s="102" customFormat="1" ht="25.5" x14ac:dyDescent="0.2">
      <c r="A22" s="269"/>
      <c r="B22" s="37" t="s">
        <v>17</v>
      </c>
      <c r="C22" s="35" t="s">
        <v>60</v>
      </c>
      <c r="D22" s="206">
        <v>10</v>
      </c>
      <c r="E22" s="115">
        <v>250</v>
      </c>
      <c r="F22" s="324"/>
      <c r="G22" s="162"/>
      <c r="H22" s="34"/>
      <c r="I22" s="34"/>
    </row>
    <row r="23" spans="1:9" x14ac:dyDescent="0.2">
      <c r="A23" s="32"/>
      <c r="B23" s="37"/>
      <c r="C23" s="36"/>
      <c r="E23" s="115"/>
      <c r="F23" s="324"/>
      <c r="G23" s="162"/>
      <c r="H23" s="34"/>
      <c r="I23" s="34"/>
    </row>
    <row r="24" spans="1:9" x14ac:dyDescent="0.2">
      <c r="A24" s="32" t="s">
        <v>130</v>
      </c>
      <c r="B24" s="37" t="s">
        <v>18</v>
      </c>
      <c r="C24" s="36"/>
      <c r="E24" s="115"/>
      <c r="F24" s="324"/>
      <c r="G24" s="162"/>
      <c r="H24" s="34"/>
      <c r="I24" s="34"/>
    </row>
    <row r="25" spans="1:9" x14ac:dyDescent="0.2">
      <c r="A25" s="32"/>
      <c r="B25" s="37"/>
      <c r="C25" s="36"/>
      <c r="E25" s="115"/>
      <c r="F25" s="324"/>
      <c r="G25" s="162"/>
      <c r="H25" s="34"/>
      <c r="I25" s="34"/>
    </row>
    <row r="26" spans="1:9" x14ac:dyDescent="0.2">
      <c r="A26" s="32"/>
      <c r="B26" s="37" t="s">
        <v>164</v>
      </c>
      <c r="C26" s="36"/>
      <c r="D26" s="234"/>
      <c r="E26" s="115"/>
      <c r="F26" s="324"/>
      <c r="G26" s="162"/>
      <c r="H26" s="34"/>
      <c r="I26" s="34"/>
    </row>
    <row r="27" spans="1:9" x14ac:dyDescent="0.2">
      <c r="A27" s="32"/>
      <c r="B27" s="37"/>
      <c r="C27" s="36"/>
      <c r="D27" s="234"/>
      <c r="E27" s="115"/>
      <c r="F27" s="324"/>
      <c r="G27" s="162"/>
      <c r="H27" s="34"/>
      <c r="I27" s="34"/>
    </row>
    <row r="28" spans="1:9" s="34" customFormat="1" x14ac:dyDescent="0.2">
      <c r="A28" s="32"/>
      <c r="B28" s="33" t="s">
        <v>165</v>
      </c>
      <c r="C28" s="36" t="s">
        <v>61</v>
      </c>
      <c r="D28" s="234">
        <v>30</v>
      </c>
      <c r="E28" s="115">
        <v>1781.25</v>
      </c>
      <c r="F28" s="324"/>
      <c r="G28" s="162"/>
    </row>
    <row r="29" spans="1:9" s="34" customFormat="1" x14ac:dyDescent="0.2">
      <c r="A29" s="32"/>
      <c r="B29" s="33"/>
      <c r="C29" s="36"/>
      <c r="D29" s="234"/>
      <c r="E29" s="115"/>
      <c r="F29" s="324"/>
      <c r="G29" s="162"/>
    </row>
    <row r="30" spans="1:9" s="34" customFormat="1" x14ac:dyDescent="0.2">
      <c r="A30" s="32" t="s">
        <v>262</v>
      </c>
      <c r="B30" s="33" t="s">
        <v>19</v>
      </c>
      <c r="C30" s="35"/>
      <c r="D30" s="265"/>
      <c r="E30" s="115"/>
      <c r="F30" s="324"/>
      <c r="G30" s="162"/>
    </row>
    <row r="31" spans="1:9" s="34" customFormat="1" x14ac:dyDescent="0.2">
      <c r="A31" s="32"/>
      <c r="B31" s="33"/>
      <c r="C31" s="35"/>
      <c r="D31" s="265"/>
      <c r="E31" s="115"/>
      <c r="F31" s="324"/>
      <c r="G31" s="162"/>
    </row>
    <row r="32" spans="1:9" s="34" customFormat="1" ht="38.25" x14ac:dyDescent="0.2">
      <c r="A32" s="32"/>
      <c r="B32" s="33" t="s">
        <v>202</v>
      </c>
      <c r="C32" s="35"/>
      <c r="D32" s="265"/>
      <c r="E32" s="115"/>
      <c r="F32" s="324"/>
      <c r="G32" s="162"/>
    </row>
    <row r="33" spans="1:7" s="34" customFormat="1" x14ac:dyDescent="0.2">
      <c r="A33" s="32"/>
      <c r="B33" s="33"/>
      <c r="C33" s="35"/>
      <c r="D33" s="265"/>
      <c r="E33" s="115"/>
      <c r="F33" s="324"/>
      <c r="G33" s="162"/>
    </row>
    <row r="34" spans="1:7" s="34" customFormat="1" x14ac:dyDescent="0.2">
      <c r="A34" s="32"/>
      <c r="B34" s="33" t="s">
        <v>94</v>
      </c>
      <c r="C34" s="35"/>
      <c r="D34" s="266"/>
      <c r="E34" s="115"/>
      <c r="F34" s="324"/>
      <c r="G34" s="162"/>
    </row>
    <row r="35" spans="1:7" s="34" customFormat="1" x14ac:dyDescent="0.2">
      <c r="A35" s="32"/>
      <c r="B35" s="33"/>
      <c r="C35" s="35"/>
      <c r="D35" s="266"/>
      <c r="E35" s="115"/>
      <c r="F35" s="324"/>
      <c r="G35" s="162"/>
    </row>
    <row r="36" spans="1:7" s="34" customFormat="1" x14ac:dyDescent="0.2">
      <c r="A36" s="32"/>
      <c r="B36" s="33" t="s">
        <v>95</v>
      </c>
      <c r="C36" s="35" t="s">
        <v>56</v>
      </c>
      <c r="D36" s="266">
        <v>10</v>
      </c>
      <c r="E36" s="115">
        <v>331.25</v>
      </c>
      <c r="F36" s="324"/>
      <c r="G36" s="162"/>
    </row>
    <row r="37" spans="1:7" s="34" customFormat="1" x14ac:dyDescent="0.2">
      <c r="A37" s="32"/>
      <c r="B37" s="33"/>
      <c r="C37" s="35"/>
      <c r="D37" s="265"/>
      <c r="E37" s="115"/>
      <c r="F37" s="115"/>
      <c r="G37" s="38"/>
    </row>
    <row r="38" spans="1:7" s="34" customFormat="1" x14ac:dyDescent="0.2">
      <c r="A38" s="32" t="s">
        <v>264</v>
      </c>
      <c r="B38" s="33" t="s">
        <v>263</v>
      </c>
      <c r="C38" s="35"/>
      <c r="D38" s="234"/>
      <c r="E38" s="115"/>
      <c r="F38" s="115"/>
      <c r="G38" s="38"/>
    </row>
    <row r="39" spans="1:7" s="34" customFormat="1" x14ac:dyDescent="0.2">
      <c r="A39" s="32"/>
      <c r="B39" s="33"/>
      <c r="C39" s="35"/>
      <c r="D39" s="234"/>
      <c r="E39" s="115"/>
      <c r="F39" s="115"/>
      <c r="G39" s="38"/>
    </row>
    <row r="40" spans="1:7" s="34" customFormat="1" ht="25.5" x14ac:dyDescent="0.2">
      <c r="A40" s="32"/>
      <c r="B40" s="33" t="s">
        <v>265</v>
      </c>
      <c r="C40" s="35"/>
      <c r="D40" s="234"/>
      <c r="E40" s="115"/>
      <c r="F40" s="115"/>
      <c r="G40" s="38"/>
    </row>
    <row r="41" spans="1:7" s="34" customFormat="1" x14ac:dyDescent="0.2">
      <c r="A41" s="32"/>
      <c r="B41" s="33"/>
      <c r="C41" s="35"/>
      <c r="D41" s="234"/>
      <c r="E41" s="115"/>
      <c r="F41" s="115"/>
      <c r="G41" s="38"/>
    </row>
    <row r="42" spans="1:7" s="34" customFormat="1" x14ac:dyDescent="0.2">
      <c r="A42" s="32"/>
      <c r="B42" s="33" t="s">
        <v>266</v>
      </c>
      <c r="C42" s="35" t="s">
        <v>60</v>
      </c>
      <c r="D42" s="234">
        <v>198</v>
      </c>
      <c r="E42" s="115"/>
      <c r="F42" s="115"/>
      <c r="G42" s="38"/>
    </row>
    <row r="43" spans="1:7" s="34" customFormat="1" ht="15.75" customHeight="1" x14ac:dyDescent="0.2">
      <c r="A43" s="32"/>
      <c r="B43" s="33"/>
      <c r="C43" s="35"/>
      <c r="D43" s="234"/>
      <c r="E43" s="115"/>
      <c r="F43" s="115"/>
      <c r="G43" s="38"/>
    </row>
    <row r="44" spans="1:7" s="34" customFormat="1" ht="25.5" x14ac:dyDescent="0.2">
      <c r="A44" s="32"/>
      <c r="B44" s="33" t="s">
        <v>267</v>
      </c>
      <c r="C44" s="35" t="s">
        <v>60</v>
      </c>
      <c r="D44" s="206">
        <v>40</v>
      </c>
      <c r="E44" s="115"/>
      <c r="F44" s="115"/>
      <c r="G44" s="38"/>
    </row>
    <row r="45" spans="1:7" s="34" customFormat="1" x14ac:dyDescent="0.2">
      <c r="A45" s="32"/>
      <c r="B45" s="33"/>
      <c r="C45" s="35"/>
      <c r="D45" s="234"/>
      <c r="E45" s="115"/>
      <c r="F45" s="115"/>
      <c r="G45" s="38"/>
    </row>
    <row r="46" spans="1:7" s="34" customFormat="1" x14ac:dyDescent="0.2">
      <c r="A46" s="32"/>
      <c r="B46" s="33" t="s">
        <v>268</v>
      </c>
      <c r="C46" s="35" t="s">
        <v>61</v>
      </c>
      <c r="D46" s="234">
        <v>880</v>
      </c>
      <c r="E46" s="115"/>
      <c r="F46" s="115"/>
      <c r="G46" s="38"/>
    </row>
    <row r="47" spans="1:7" s="34" customFormat="1" x14ac:dyDescent="0.2">
      <c r="A47" s="32"/>
      <c r="B47" s="33"/>
      <c r="C47" s="35"/>
      <c r="D47" s="234"/>
      <c r="E47" s="115"/>
      <c r="F47" s="115"/>
      <c r="G47" s="38"/>
    </row>
    <row r="48" spans="1:7" s="34" customFormat="1" x14ac:dyDescent="0.2">
      <c r="A48" s="32"/>
      <c r="B48" s="33" t="s">
        <v>269</v>
      </c>
      <c r="C48" s="35" t="s">
        <v>270</v>
      </c>
      <c r="D48" s="234">
        <v>18</v>
      </c>
      <c r="E48" s="115"/>
      <c r="F48" s="115"/>
      <c r="G48" s="38"/>
    </row>
    <row r="49" spans="1:7" s="34" customFormat="1" x14ac:dyDescent="0.2">
      <c r="A49" s="32"/>
      <c r="B49" s="33"/>
      <c r="C49" s="35"/>
      <c r="D49" s="234"/>
      <c r="E49" s="115"/>
      <c r="F49" s="115"/>
      <c r="G49" s="38"/>
    </row>
    <row r="50" spans="1:7" s="34" customFormat="1" x14ac:dyDescent="0.2">
      <c r="A50" s="32"/>
      <c r="B50" s="33" t="s">
        <v>271</v>
      </c>
      <c r="C50" s="35"/>
      <c r="D50" s="234"/>
      <c r="E50" s="115"/>
      <c r="F50" s="115"/>
      <c r="G50" s="38"/>
    </row>
    <row r="51" spans="1:7" s="34" customFormat="1" x14ac:dyDescent="0.2">
      <c r="A51" s="32"/>
      <c r="B51" s="33"/>
      <c r="C51" s="35"/>
      <c r="D51" s="234"/>
      <c r="E51" s="115"/>
      <c r="F51" s="115"/>
      <c r="G51" s="38"/>
    </row>
    <row r="52" spans="1:7" s="34" customFormat="1" x14ac:dyDescent="0.2">
      <c r="A52" s="32"/>
      <c r="B52" s="33" t="s">
        <v>272</v>
      </c>
      <c r="C52" s="35" t="s">
        <v>61</v>
      </c>
      <c r="D52" s="234">
        <v>880</v>
      </c>
      <c r="E52" s="115"/>
      <c r="F52" s="115"/>
      <c r="G52" s="38"/>
    </row>
    <row r="53" spans="1:7" s="34" customFormat="1" x14ac:dyDescent="0.2">
      <c r="A53" s="32"/>
      <c r="B53" s="33"/>
      <c r="C53" s="35"/>
      <c r="D53" s="234"/>
      <c r="E53" s="115"/>
      <c r="F53" s="115"/>
      <c r="G53" s="38"/>
    </row>
    <row r="54" spans="1:7" s="34" customFormat="1" x14ac:dyDescent="0.2">
      <c r="A54" s="32"/>
      <c r="B54" s="33" t="s">
        <v>273</v>
      </c>
      <c r="C54" s="35" t="s">
        <v>61</v>
      </c>
      <c r="D54" s="234">
        <v>880</v>
      </c>
      <c r="E54" s="115"/>
      <c r="F54" s="115"/>
      <c r="G54" s="38"/>
    </row>
    <row r="55" spans="1:7" s="34" customFormat="1" x14ac:dyDescent="0.2">
      <c r="A55" s="32"/>
      <c r="B55" s="33"/>
      <c r="C55" s="35"/>
      <c r="D55" s="234"/>
      <c r="E55" s="115"/>
      <c r="F55" s="115"/>
      <c r="G55" s="38"/>
    </row>
    <row r="56" spans="1:7" s="34" customFormat="1" x14ac:dyDescent="0.2">
      <c r="A56" s="32"/>
      <c r="B56" s="33"/>
      <c r="C56" s="35"/>
      <c r="D56" s="234"/>
      <c r="E56" s="115"/>
      <c r="F56" s="115"/>
      <c r="G56" s="38"/>
    </row>
    <row r="57" spans="1:7" s="34" customFormat="1" x14ac:dyDescent="0.2">
      <c r="A57" s="32"/>
      <c r="B57" s="33"/>
      <c r="C57" s="35"/>
      <c r="D57" s="234"/>
      <c r="E57" s="115"/>
      <c r="F57" s="115"/>
      <c r="G57" s="38"/>
    </row>
    <row r="58" spans="1:7" s="34" customFormat="1" x14ac:dyDescent="0.2">
      <c r="A58" s="32"/>
      <c r="B58" s="33"/>
      <c r="C58" s="35"/>
      <c r="D58" s="234"/>
      <c r="E58" s="115"/>
      <c r="F58" s="115"/>
      <c r="G58" s="38"/>
    </row>
    <row r="59" spans="1:7" s="34" customFormat="1" x14ac:dyDescent="0.2">
      <c r="A59" s="32"/>
      <c r="B59" s="33"/>
      <c r="C59" s="35"/>
      <c r="D59" s="234"/>
      <c r="E59" s="115"/>
      <c r="F59" s="115"/>
      <c r="G59" s="38"/>
    </row>
    <row r="60" spans="1:7" s="34" customFormat="1" x14ac:dyDescent="0.2">
      <c r="A60" s="32"/>
      <c r="B60" s="33"/>
      <c r="C60" s="35"/>
      <c r="D60" s="234"/>
      <c r="E60" s="115"/>
      <c r="F60" s="115"/>
      <c r="G60" s="38"/>
    </row>
    <row r="61" spans="1:7" s="34" customFormat="1" x14ac:dyDescent="0.2">
      <c r="A61" s="32"/>
      <c r="B61" s="33"/>
      <c r="C61" s="35"/>
      <c r="D61" s="234"/>
      <c r="E61" s="115"/>
      <c r="F61" s="115"/>
      <c r="G61" s="38"/>
    </row>
    <row r="62" spans="1:7" s="34" customFormat="1" x14ac:dyDescent="0.2">
      <c r="A62" s="32"/>
      <c r="B62" s="33"/>
      <c r="C62" s="35"/>
      <c r="D62" s="234"/>
      <c r="E62" s="115"/>
      <c r="F62" s="115"/>
      <c r="G62" s="38"/>
    </row>
    <row r="63" spans="1:7" s="34" customFormat="1" x14ac:dyDescent="0.2">
      <c r="A63" s="32"/>
      <c r="B63" s="33"/>
      <c r="C63" s="35"/>
      <c r="D63" s="234"/>
      <c r="E63" s="115"/>
      <c r="F63" s="115"/>
      <c r="G63" s="38"/>
    </row>
    <row r="64" spans="1:7" s="34" customFormat="1" x14ac:dyDescent="0.2">
      <c r="A64" s="32"/>
      <c r="B64" s="33"/>
      <c r="C64" s="35"/>
      <c r="D64" s="234"/>
      <c r="E64" s="115"/>
      <c r="F64" s="115"/>
      <c r="G64" s="38"/>
    </row>
    <row r="65" spans="1:9" s="34" customFormat="1" x14ac:dyDescent="0.2">
      <c r="A65" s="32"/>
      <c r="B65" s="33"/>
      <c r="C65" s="35"/>
      <c r="D65" s="234"/>
      <c r="E65" s="115"/>
      <c r="F65" s="115"/>
      <c r="G65" s="38"/>
    </row>
    <row r="66" spans="1:9" s="34" customFormat="1" x14ac:dyDescent="0.2">
      <c r="A66" s="32"/>
      <c r="B66" s="33"/>
      <c r="C66" s="35"/>
      <c r="D66" s="234"/>
      <c r="E66" s="115"/>
      <c r="F66" s="115"/>
      <c r="G66" s="38"/>
    </row>
    <row r="67" spans="1:9" s="34" customFormat="1" x14ac:dyDescent="0.2">
      <c r="A67" s="32"/>
      <c r="B67" s="33"/>
      <c r="C67" s="35"/>
      <c r="D67" s="234"/>
      <c r="E67" s="115"/>
      <c r="F67" s="115"/>
      <c r="G67" s="38"/>
    </row>
    <row r="68" spans="1:9" s="34" customFormat="1" x14ac:dyDescent="0.2">
      <c r="A68" s="32"/>
      <c r="B68" s="33"/>
      <c r="C68" s="35"/>
      <c r="D68" s="234"/>
      <c r="E68" s="115"/>
      <c r="F68" s="115"/>
      <c r="G68" s="38"/>
    </row>
    <row r="69" spans="1:9" s="34" customFormat="1" x14ac:dyDescent="0.2">
      <c r="A69" s="32"/>
      <c r="B69" s="33"/>
      <c r="C69" s="35"/>
      <c r="D69" s="234"/>
      <c r="E69" s="115"/>
      <c r="F69" s="115"/>
      <c r="G69" s="38"/>
    </row>
    <row r="70" spans="1:9" s="34" customFormat="1" x14ac:dyDescent="0.2">
      <c r="A70" s="32"/>
      <c r="B70" s="33"/>
      <c r="C70" s="35"/>
      <c r="D70" s="234"/>
      <c r="E70" s="115"/>
      <c r="F70" s="115"/>
      <c r="G70" s="38"/>
    </row>
    <row r="71" spans="1:9" s="34" customFormat="1" x14ac:dyDescent="0.2">
      <c r="A71" s="32"/>
      <c r="B71" s="33"/>
      <c r="C71" s="35"/>
      <c r="D71" s="234"/>
      <c r="E71" s="115"/>
      <c r="F71" s="115"/>
      <c r="G71" s="38"/>
    </row>
    <row r="72" spans="1:9" s="34" customFormat="1" x14ac:dyDescent="0.2">
      <c r="A72" s="32"/>
      <c r="B72" s="33"/>
      <c r="C72" s="35"/>
      <c r="D72" s="234"/>
      <c r="E72" s="115"/>
      <c r="F72" s="115"/>
      <c r="G72" s="38"/>
    </row>
    <row r="73" spans="1:9" s="34" customFormat="1" x14ac:dyDescent="0.2">
      <c r="A73" s="32"/>
      <c r="B73" s="33"/>
      <c r="C73" s="35"/>
      <c r="D73" s="234"/>
      <c r="E73" s="115"/>
      <c r="F73" s="115"/>
      <c r="G73" s="38"/>
    </row>
    <row r="74" spans="1:9" s="34" customFormat="1" x14ac:dyDescent="0.2">
      <c r="A74" s="32"/>
      <c r="B74" s="33"/>
      <c r="C74" s="35"/>
      <c r="D74" s="234"/>
      <c r="E74" s="115"/>
      <c r="F74" s="115"/>
      <c r="G74" s="38"/>
    </row>
    <row r="75" spans="1:9" s="34" customFormat="1" x14ac:dyDescent="0.2">
      <c r="A75" s="32"/>
      <c r="B75" s="33"/>
      <c r="C75" s="35"/>
      <c r="D75" s="234"/>
      <c r="E75" s="115"/>
      <c r="F75" s="115"/>
      <c r="G75" s="38"/>
    </row>
    <row r="76" spans="1:9" s="34" customFormat="1" x14ac:dyDescent="0.2">
      <c r="A76" s="32"/>
      <c r="B76" s="33"/>
      <c r="C76" s="35"/>
      <c r="D76" s="234"/>
      <c r="E76" s="115"/>
      <c r="F76" s="115"/>
      <c r="G76" s="38"/>
    </row>
    <row r="77" spans="1:9" s="34" customFormat="1" x14ac:dyDescent="0.2">
      <c r="A77" s="270"/>
      <c r="B77" s="33"/>
      <c r="C77" s="268"/>
      <c r="D77" s="74"/>
      <c r="E77" s="115">
        <v>0</v>
      </c>
      <c r="F77" s="115"/>
      <c r="G77" s="38"/>
    </row>
    <row r="78" spans="1:9" s="34" customFormat="1" ht="38.25" x14ac:dyDescent="0.2">
      <c r="A78" s="271">
        <v>2200</v>
      </c>
      <c r="B78" s="267" t="s">
        <v>73</v>
      </c>
      <c r="C78" s="91"/>
      <c r="D78" s="56">
        <v>0</v>
      </c>
      <c r="E78" s="210">
        <v>0</v>
      </c>
      <c r="F78" s="210"/>
      <c r="G78" s="17"/>
    </row>
    <row r="79" spans="1:9" s="34" customFormat="1" x14ac:dyDescent="0.2">
      <c r="A79" s="59"/>
      <c r="B79" s="48"/>
      <c r="C79" s="99"/>
      <c r="D79" s="74"/>
      <c r="E79" s="125"/>
      <c r="F79" s="125"/>
      <c r="G79" s="102"/>
      <c r="H79" s="83"/>
      <c r="I79" s="83"/>
    </row>
    <row r="80" spans="1:9" s="34" customFormat="1" x14ac:dyDescent="0.2">
      <c r="A80" s="59"/>
      <c r="B80" s="48"/>
      <c r="C80" s="99"/>
      <c r="D80" s="74"/>
      <c r="E80" s="125"/>
      <c r="F80" s="125"/>
      <c r="G80" s="102"/>
      <c r="H80" s="83"/>
      <c r="I80" s="83"/>
    </row>
    <row r="81" spans="1:9" s="34" customFormat="1" x14ac:dyDescent="0.2">
      <c r="A81" s="59"/>
      <c r="B81" s="48"/>
      <c r="C81" s="99"/>
      <c r="D81" s="74"/>
      <c r="E81" s="125"/>
      <c r="F81" s="125"/>
      <c r="G81" s="102"/>
      <c r="H81" s="83"/>
      <c r="I81" s="83"/>
    </row>
    <row r="82" spans="1:9" s="34" customFormat="1" x14ac:dyDescent="0.2">
      <c r="A82" s="59"/>
      <c r="B82" s="48"/>
      <c r="C82" s="99"/>
      <c r="D82" s="74"/>
      <c r="E82" s="125"/>
      <c r="F82" s="125"/>
      <c r="G82" s="102"/>
      <c r="H82" s="83"/>
      <c r="I82" s="83"/>
    </row>
    <row r="83" spans="1:9" s="34" customFormat="1" x14ac:dyDescent="0.2">
      <c r="A83" s="59"/>
      <c r="B83" s="48"/>
      <c r="C83" s="99"/>
      <c r="D83" s="74"/>
      <c r="E83" s="125"/>
      <c r="F83" s="125"/>
      <c r="G83" s="102"/>
      <c r="H83" s="83"/>
      <c r="I83" s="83"/>
    </row>
    <row r="84" spans="1:9" s="34" customFormat="1" x14ac:dyDescent="0.2">
      <c r="A84" s="59"/>
      <c r="B84" s="48"/>
      <c r="C84" s="99"/>
      <c r="D84" s="74"/>
      <c r="E84" s="125"/>
      <c r="F84" s="125"/>
      <c r="G84" s="102"/>
      <c r="H84" s="83"/>
      <c r="I84" s="83"/>
    </row>
    <row r="85" spans="1:9" s="34" customFormat="1" x14ac:dyDescent="0.2">
      <c r="A85" s="59"/>
      <c r="B85" s="48"/>
      <c r="C85" s="99"/>
      <c r="D85" s="74"/>
      <c r="E85" s="125"/>
      <c r="F85" s="125"/>
      <c r="G85" s="102"/>
      <c r="H85" s="83"/>
      <c r="I85" s="83"/>
    </row>
    <row r="86" spans="1:9" s="34" customFormat="1" x14ac:dyDescent="0.2">
      <c r="A86" s="59"/>
      <c r="B86" s="48"/>
      <c r="C86" s="99"/>
      <c r="D86" s="74"/>
      <c r="E86" s="125"/>
      <c r="F86" s="125"/>
      <c r="G86" s="102"/>
      <c r="H86" s="83"/>
      <c r="I86" s="83"/>
    </row>
  </sheetData>
  <phoneticPr fontId="0" type="noConversion"/>
  <printOptions horizontalCentered="1"/>
  <pageMargins left="0.31496062992125984" right="0.31496062992125984" top="0.74803149606299213" bottom="0.35433070866141736" header="0.31496062992125984" footer="0.31496062992125984"/>
  <pageSetup paperSize="9" scale="70" firstPageNumber="48" fitToHeight="4" orientation="portrait" useFirstPageNumber="1" r:id="rId1"/>
  <headerFooter>
    <oddHeader xml:space="preserve">&amp;L&amp;"Arial,Bold"&amp;9TRANSNET No TNPA/2022/04/0339/RFP
PORT VIEW ROAD UPGRADE
PRELIMINARY ESTIMATE OF COST&amp;R&amp;9SECTION &amp;A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822"/>
  <sheetViews>
    <sheetView showZeros="0" view="pageLayout" zoomScaleNormal="100" zoomScaleSheetLayoutView="100" workbookViewId="0">
      <selection activeCell="F8" sqref="F8:G31"/>
    </sheetView>
  </sheetViews>
  <sheetFormatPr defaultColWidth="9.140625" defaultRowHeight="12.75" x14ac:dyDescent="0.2"/>
  <cols>
    <col min="1" max="1" width="9.7109375" style="59" customWidth="1"/>
    <col min="2" max="2" width="57.7109375" style="48" customWidth="1"/>
    <col min="3" max="3" width="9.7109375" style="99" customWidth="1"/>
    <col min="4" max="4" width="13.7109375" style="82" customWidth="1"/>
    <col min="5" max="5" width="13.7109375" style="118" hidden="1" customWidth="1"/>
    <col min="6" max="6" width="13.7109375" style="118" customWidth="1"/>
    <col min="7" max="7" width="13.7109375" style="34" customWidth="1"/>
    <col min="8" max="16384" width="9.140625" style="34"/>
  </cols>
  <sheetData>
    <row r="1" spans="1:7" s="5" customFormat="1" x14ac:dyDescent="0.2">
      <c r="A1" s="1" t="s">
        <v>44</v>
      </c>
      <c r="B1" s="2" t="s">
        <v>45</v>
      </c>
      <c r="C1" s="1" t="s">
        <v>46</v>
      </c>
      <c r="D1" s="70" t="s">
        <v>47</v>
      </c>
      <c r="E1" s="24" t="s">
        <v>48</v>
      </c>
      <c r="F1" s="24" t="s">
        <v>48</v>
      </c>
      <c r="G1" s="4" t="s">
        <v>49</v>
      </c>
    </row>
    <row r="2" spans="1:7" s="5" customFormat="1" x14ac:dyDescent="0.2">
      <c r="A2" s="6" t="s">
        <v>32</v>
      </c>
      <c r="B2" s="7"/>
      <c r="C2" s="6"/>
      <c r="D2" s="8"/>
      <c r="E2" s="207"/>
      <c r="F2" s="207"/>
      <c r="G2" s="29"/>
    </row>
    <row r="3" spans="1:7" ht="19.5" customHeight="1" x14ac:dyDescent="0.2">
      <c r="A3" s="147"/>
      <c r="B3" s="174"/>
      <c r="C3" s="148"/>
      <c r="D3" s="235"/>
      <c r="E3" s="214"/>
      <c r="F3" s="214"/>
      <c r="G3" s="149"/>
    </row>
    <row r="4" spans="1:7" ht="38.25" x14ac:dyDescent="0.2">
      <c r="A4" s="9">
        <v>2300</v>
      </c>
      <c r="B4" s="10" t="s">
        <v>204</v>
      </c>
      <c r="C4" s="35"/>
      <c r="D4" s="86"/>
      <c r="E4" s="115"/>
      <c r="F4" s="115"/>
      <c r="G4" s="79"/>
    </row>
    <row r="5" spans="1:7" ht="12.75" customHeight="1" x14ac:dyDescent="0.2">
      <c r="A5" s="9"/>
      <c r="B5" s="10"/>
      <c r="C5" s="35"/>
      <c r="D5" s="86"/>
      <c r="E5" s="115"/>
      <c r="F5" s="115"/>
      <c r="G5" s="79"/>
    </row>
    <row r="6" spans="1:7" ht="25.5" x14ac:dyDescent="0.2">
      <c r="A6" s="32">
        <v>23.02</v>
      </c>
      <c r="B6" s="33" t="s">
        <v>205</v>
      </c>
      <c r="C6" s="35"/>
      <c r="D6" s="88"/>
      <c r="E6" s="115"/>
      <c r="F6" s="115"/>
      <c r="G6" s="79"/>
    </row>
    <row r="7" spans="1:7" ht="12.75" customHeight="1" x14ac:dyDescent="0.2">
      <c r="A7" s="32"/>
      <c r="B7" s="33"/>
      <c r="C7" s="35"/>
      <c r="D7" s="88"/>
      <c r="E7" s="115"/>
      <c r="F7" s="115"/>
      <c r="G7" s="79"/>
    </row>
    <row r="8" spans="1:7" x14ac:dyDescent="0.2">
      <c r="A8" s="32"/>
      <c r="B8" s="33" t="s">
        <v>206</v>
      </c>
      <c r="C8" s="36" t="s">
        <v>61</v>
      </c>
      <c r="D8" s="88">
        <v>300</v>
      </c>
      <c r="E8" s="115">
        <v>265</v>
      </c>
      <c r="F8" s="324"/>
      <c r="G8" s="162"/>
    </row>
    <row r="9" spans="1:7" ht="12.75" customHeight="1" x14ac:dyDescent="0.2">
      <c r="A9" s="32"/>
      <c r="B9" s="33" t="s">
        <v>207</v>
      </c>
      <c r="C9" s="35"/>
      <c r="D9" s="88"/>
      <c r="E9" s="115"/>
      <c r="F9" s="324"/>
      <c r="G9" s="162"/>
    </row>
    <row r="10" spans="1:7" x14ac:dyDescent="0.2">
      <c r="A10" s="32"/>
      <c r="B10" s="33"/>
      <c r="C10" s="36"/>
      <c r="D10" s="88"/>
      <c r="E10" s="115"/>
      <c r="F10" s="324"/>
      <c r="G10" s="162"/>
    </row>
    <row r="11" spans="1:7" x14ac:dyDescent="0.2">
      <c r="A11" s="32"/>
      <c r="B11" s="33" t="s">
        <v>208</v>
      </c>
      <c r="C11" s="36" t="s">
        <v>61</v>
      </c>
      <c r="D11" s="88">
        <v>60</v>
      </c>
      <c r="E11" s="115">
        <v>665</v>
      </c>
      <c r="F11" s="324"/>
      <c r="G11" s="162"/>
    </row>
    <row r="12" spans="1:7" x14ac:dyDescent="0.2">
      <c r="A12" s="32"/>
      <c r="B12" s="33" t="s">
        <v>207</v>
      </c>
      <c r="C12" s="36"/>
      <c r="D12" s="90"/>
      <c r="E12" s="117"/>
      <c r="F12" s="324"/>
      <c r="G12" s="162"/>
    </row>
    <row r="13" spans="1:7" x14ac:dyDescent="0.2">
      <c r="A13" s="32"/>
      <c r="B13" s="37"/>
      <c r="C13" s="36"/>
      <c r="D13" s="90"/>
      <c r="E13" s="117"/>
      <c r="F13" s="324"/>
      <c r="G13" s="162"/>
    </row>
    <row r="14" spans="1:7" x14ac:dyDescent="0.2">
      <c r="A14" s="32"/>
      <c r="B14" s="40"/>
      <c r="C14" s="36"/>
      <c r="D14" s="90"/>
      <c r="E14" s="121"/>
      <c r="F14" s="324"/>
      <c r="G14" s="162"/>
    </row>
    <row r="15" spans="1:7" x14ac:dyDescent="0.2">
      <c r="A15" s="32">
        <v>23.07</v>
      </c>
      <c r="B15" s="40" t="s">
        <v>209</v>
      </c>
      <c r="C15" s="36"/>
      <c r="D15" s="90"/>
      <c r="E15" s="121"/>
      <c r="F15" s="324"/>
      <c r="G15" s="162"/>
    </row>
    <row r="16" spans="1:7" x14ac:dyDescent="0.2">
      <c r="A16" s="32"/>
      <c r="B16" s="37" t="s">
        <v>212</v>
      </c>
      <c r="C16" s="36" t="s">
        <v>211</v>
      </c>
      <c r="D16" s="90">
        <v>1200</v>
      </c>
      <c r="E16" s="121">
        <v>10</v>
      </c>
      <c r="F16" s="324"/>
      <c r="G16" s="162"/>
    </row>
    <row r="17" spans="1:7" x14ac:dyDescent="0.2">
      <c r="A17" s="32"/>
      <c r="B17" s="37" t="s">
        <v>213</v>
      </c>
      <c r="C17" s="36" t="s">
        <v>211</v>
      </c>
      <c r="D17" s="90">
        <v>400</v>
      </c>
      <c r="E17" s="121">
        <v>400</v>
      </c>
      <c r="F17" s="324"/>
      <c r="G17" s="162"/>
    </row>
    <row r="18" spans="1:7" x14ac:dyDescent="0.2">
      <c r="A18" s="32"/>
      <c r="B18" s="37"/>
      <c r="C18" s="36"/>
      <c r="D18" s="90"/>
      <c r="E18" s="121"/>
      <c r="F18" s="324"/>
      <c r="G18" s="162"/>
    </row>
    <row r="19" spans="1:7" x14ac:dyDescent="0.2">
      <c r="A19" s="81">
        <v>23.08</v>
      </c>
      <c r="B19" s="39" t="s">
        <v>214</v>
      </c>
      <c r="C19" s="76"/>
      <c r="D19" s="90"/>
      <c r="E19" s="117"/>
      <c r="F19" s="324"/>
      <c r="G19" s="162"/>
    </row>
    <row r="20" spans="1:7" ht="25.5" x14ac:dyDescent="0.2">
      <c r="A20" s="81"/>
      <c r="B20" s="37" t="s">
        <v>210</v>
      </c>
      <c r="C20" s="76" t="s">
        <v>215</v>
      </c>
      <c r="D20" s="90">
        <v>170</v>
      </c>
      <c r="E20" s="117">
        <v>1000</v>
      </c>
      <c r="F20" s="324"/>
      <c r="G20" s="162"/>
    </row>
    <row r="21" spans="1:7" x14ac:dyDescent="0.2">
      <c r="A21" s="81"/>
      <c r="B21" s="39"/>
      <c r="C21" s="76"/>
      <c r="D21" s="90"/>
      <c r="E21" s="117"/>
      <c r="F21" s="324"/>
      <c r="G21" s="162"/>
    </row>
    <row r="22" spans="1:7" x14ac:dyDescent="0.2">
      <c r="A22" s="81">
        <v>23.09</v>
      </c>
      <c r="B22" s="39" t="s">
        <v>216</v>
      </c>
      <c r="C22" s="76"/>
      <c r="D22" s="90"/>
      <c r="E22" s="117"/>
      <c r="F22" s="324"/>
      <c r="G22" s="162"/>
    </row>
    <row r="23" spans="1:7" x14ac:dyDescent="0.2">
      <c r="A23" s="81"/>
      <c r="B23" s="39" t="s">
        <v>217</v>
      </c>
      <c r="C23" s="36" t="s">
        <v>211</v>
      </c>
      <c r="D23" s="90">
        <v>10</v>
      </c>
      <c r="E23" s="117">
        <v>650</v>
      </c>
      <c r="F23" s="324"/>
      <c r="G23" s="162"/>
    </row>
    <row r="24" spans="1:7" x14ac:dyDescent="0.2">
      <c r="A24" s="81"/>
      <c r="B24" s="39" t="s">
        <v>218</v>
      </c>
      <c r="C24" s="36" t="s">
        <v>211</v>
      </c>
      <c r="D24" s="90">
        <v>10</v>
      </c>
      <c r="E24" s="117"/>
      <c r="F24" s="324"/>
      <c r="G24" s="162"/>
    </row>
    <row r="25" spans="1:7" x14ac:dyDescent="0.2">
      <c r="A25" s="81"/>
      <c r="B25" s="39" t="s">
        <v>229</v>
      </c>
      <c r="C25" s="36" t="s">
        <v>56</v>
      </c>
      <c r="D25" s="90">
        <v>10</v>
      </c>
      <c r="E25" s="117"/>
      <c r="F25" s="324"/>
      <c r="G25" s="162"/>
    </row>
    <row r="26" spans="1:7" x14ac:dyDescent="0.2">
      <c r="A26" s="81"/>
      <c r="B26" s="39"/>
      <c r="C26" s="76"/>
      <c r="D26" s="90"/>
      <c r="E26" s="117"/>
      <c r="F26" s="324"/>
      <c r="G26" s="162"/>
    </row>
    <row r="27" spans="1:7" x14ac:dyDescent="0.2">
      <c r="A27" s="256">
        <v>23.1</v>
      </c>
      <c r="B27" s="39" t="s">
        <v>219</v>
      </c>
      <c r="C27" s="36" t="s">
        <v>61</v>
      </c>
      <c r="D27" s="90">
        <v>15</v>
      </c>
      <c r="E27" s="117">
        <v>25</v>
      </c>
      <c r="F27" s="324"/>
      <c r="G27" s="162"/>
    </row>
    <row r="28" spans="1:7" x14ac:dyDescent="0.2">
      <c r="A28" s="81"/>
      <c r="B28" s="39"/>
      <c r="C28" s="76"/>
      <c r="D28" s="90"/>
      <c r="E28" s="117"/>
      <c r="F28" s="324"/>
      <c r="G28" s="162"/>
    </row>
    <row r="29" spans="1:7" x14ac:dyDescent="0.2">
      <c r="A29" s="81">
        <v>23.13</v>
      </c>
      <c r="B29" s="39" t="s">
        <v>220</v>
      </c>
      <c r="C29" s="36" t="s">
        <v>211</v>
      </c>
      <c r="D29" s="90">
        <v>1600</v>
      </c>
      <c r="E29" s="117">
        <v>20</v>
      </c>
      <c r="F29" s="324"/>
      <c r="G29" s="162"/>
    </row>
    <row r="30" spans="1:7" x14ac:dyDescent="0.2">
      <c r="A30" s="81"/>
      <c r="B30" s="39"/>
      <c r="C30" s="76"/>
      <c r="D30" s="90"/>
      <c r="E30" s="117"/>
      <c r="F30" s="117"/>
      <c r="G30" s="162"/>
    </row>
    <row r="31" spans="1:7" x14ac:dyDescent="0.2">
      <c r="A31" s="81"/>
      <c r="B31" s="39"/>
      <c r="C31" s="76"/>
      <c r="D31" s="90"/>
      <c r="E31" s="117"/>
      <c r="F31" s="117"/>
      <c r="G31" s="162"/>
    </row>
    <row r="32" spans="1:7" x14ac:dyDescent="0.2">
      <c r="A32" s="81"/>
      <c r="B32" s="39"/>
      <c r="C32" s="76"/>
      <c r="D32" s="90"/>
      <c r="E32" s="117"/>
      <c r="F32" s="117"/>
      <c r="G32" s="162"/>
    </row>
    <row r="33" spans="1:7" x14ac:dyDescent="0.2">
      <c r="A33" s="81"/>
      <c r="B33" s="39"/>
      <c r="C33" s="76"/>
      <c r="D33" s="90"/>
      <c r="E33" s="117"/>
      <c r="F33" s="117"/>
      <c r="G33" s="162"/>
    </row>
    <row r="34" spans="1:7" x14ac:dyDescent="0.2">
      <c r="A34" s="81"/>
      <c r="B34" s="39"/>
      <c r="C34" s="76"/>
      <c r="D34" s="90"/>
      <c r="E34" s="117"/>
      <c r="F34" s="117"/>
      <c r="G34" s="162"/>
    </row>
    <row r="35" spans="1:7" x14ac:dyDescent="0.2">
      <c r="A35" s="81"/>
      <c r="B35" s="39"/>
      <c r="C35" s="76"/>
      <c r="D35" s="90"/>
      <c r="E35" s="117"/>
      <c r="F35" s="117"/>
      <c r="G35" s="162"/>
    </row>
    <row r="36" spans="1:7" x14ac:dyDescent="0.2">
      <c r="A36" s="81"/>
      <c r="B36" s="39"/>
      <c r="C36" s="76"/>
      <c r="D36" s="90"/>
      <c r="E36" s="117"/>
      <c r="F36" s="117"/>
      <c r="G36" s="162"/>
    </row>
    <row r="37" spans="1:7" x14ac:dyDescent="0.2">
      <c r="A37" s="81"/>
      <c r="B37" s="39"/>
      <c r="C37" s="76"/>
      <c r="D37" s="90"/>
      <c r="E37" s="117"/>
      <c r="F37" s="117"/>
      <c r="G37" s="162"/>
    </row>
    <row r="38" spans="1:7" x14ac:dyDescent="0.2">
      <c r="A38" s="81"/>
      <c r="B38" s="39"/>
      <c r="C38" s="76"/>
      <c r="D38" s="90"/>
      <c r="E38" s="117"/>
      <c r="F38" s="117"/>
      <c r="G38" s="162"/>
    </row>
    <row r="39" spans="1:7" x14ac:dyDescent="0.2">
      <c r="A39" s="81"/>
      <c r="B39" s="39"/>
      <c r="C39" s="76"/>
      <c r="D39" s="90"/>
      <c r="E39" s="117"/>
      <c r="F39" s="117"/>
      <c r="G39" s="162"/>
    </row>
    <row r="40" spans="1:7" x14ac:dyDescent="0.2">
      <c r="A40" s="81"/>
      <c r="B40" s="39"/>
      <c r="C40" s="76"/>
      <c r="D40" s="90"/>
      <c r="E40" s="117"/>
      <c r="F40" s="117"/>
      <c r="G40" s="162"/>
    </row>
    <row r="41" spans="1:7" x14ac:dyDescent="0.2">
      <c r="A41" s="81"/>
      <c r="B41" s="39"/>
      <c r="C41" s="76"/>
      <c r="D41" s="90"/>
      <c r="E41" s="117"/>
      <c r="F41" s="117"/>
      <c r="G41" s="162"/>
    </row>
    <row r="42" spans="1:7" x14ac:dyDescent="0.2">
      <c r="A42" s="81"/>
      <c r="B42" s="39"/>
      <c r="C42" s="76"/>
      <c r="D42" s="90"/>
      <c r="E42" s="117"/>
      <c r="F42" s="117"/>
      <c r="G42" s="162"/>
    </row>
    <row r="43" spans="1:7" x14ac:dyDescent="0.2">
      <c r="A43" s="81"/>
      <c r="B43" s="39"/>
      <c r="C43" s="76"/>
      <c r="D43" s="90"/>
      <c r="E43" s="117"/>
      <c r="F43" s="117"/>
      <c r="G43" s="162"/>
    </row>
    <row r="44" spans="1:7" x14ac:dyDescent="0.2">
      <c r="A44" s="81"/>
      <c r="B44" s="39"/>
      <c r="C44" s="76"/>
      <c r="D44" s="90"/>
      <c r="E44" s="117"/>
      <c r="F44" s="117"/>
      <c r="G44" s="162"/>
    </row>
    <row r="45" spans="1:7" x14ac:dyDescent="0.2">
      <c r="A45" s="81"/>
      <c r="B45" s="39"/>
      <c r="C45" s="76"/>
      <c r="D45" s="90"/>
      <c r="E45" s="117"/>
      <c r="F45" s="117"/>
      <c r="G45" s="162"/>
    </row>
    <row r="46" spans="1:7" x14ac:dyDescent="0.2">
      <c r="A46" s="81"/>
      <c r="B46" s="39"/>
      <c r="C46" s="76"/>
      <c r="D46" s="90"/>
      <c r="E46" s="117"/>
      <c r="F46" s="117"/>
      <c r="G46" s="162"/>
    </row>
    <row r="47" spans="1:7" x14ac:dyDescent="0.2">
      <c r="A47" s="81"/>
      <c r="B47" s="39"/>
      <c r="C47" s="76"/>
      <c r="D47" s="90"/>
      <c r="E47" s="117"/>
      <c r="F47" s="117"/>
      <c r="G47" s="162"/>
    </row>
    <row r="48" spans="1:7" x14ac:dyDescent="0.2">
      <c r="A48" s="81"/>
      <c r="B48" s="39"/>
      <c r="C48" s="76"/>
      <c r="D48" s="90"/>
      <c r="E48" s="117"/>
      <c r="F48" s="117"/>
      <c r="G48" s="162"/>
    </row>
    <row r="49" spans="1:7" x14ac:dyDescent="0.2">
      <c r="A49" s="81"/>
      <c r="B49" s="39"/>
      <c r="C49" s="76"/>
      <c r="D49" s="90"/>
      <c r="E49" s="117"/>
      <c r="F49" s="117"/>
      <c r="G49" s="162"/>
    </row>
    <row r="50" spans="1:7" x14ac:dyDescent="0.2">
      <c r="A50" s="81"/>
      <c r="B50" s="39"/>
      <c r="C50" s="76"/>
      <c r="D50" s="90"/>
      <c r="E50" s="117"/>
      <c r="F50" s="117"/>
      <c r="G50" s="162"/>
    </row>
    <row r="51" spans="1:7" x14ac:dyDescent="0.2">
      <c r="A51" s="81"/>
      <c r="B51" s="39"/>
      <c r="C51" s="76"/>
      <c r="D51" s="90"/>
      <c r="E51" s="117"/>
      <c r="F51" s="117"/>
      <c r="G51" s="162"/>
    </row>
    <row r="52" spans="1:7" x14ac:dyDescent="0.2">
      <c r="A52" s="81"/>
      <c r="B52" s="39"/>
      <c r="C52" s="76"/>
      <c r="D52" s="90"/>
      <c r="E52" s="117"/>
      <c r="F52" s="117"/>
      <c r="G52" s="162"/>
    </row>
    <row r="53" spans="1:7" x14ac:dyDescent="0.2">
      <c r="A53" s="81"/>
      <c r="B53" s="39"/>
      <c r="C53" s="76"/>
      <c r="D53" s="90"/>
      <c r="E53" s="117"/>
      <c r="F53" s="117"/>
      <c r="G53" s="162"/>
    </row>
    <row r="54" spans="1:7" x14ac:dyDescent="0.2">
      <c r="A54" s="81"/>
      <c r="B54" s="39"/>
      <c r="C54" s="76"/>
      <c r="D54" s="90"/>
      <c r="E54" s="117"/>
      <c r="F54" s="117"/>
      <c r="G54" s="162"/>
    </row>
    <row r="55" spans="1:7" x14ac:dyDescent="0.2">
      <c r="A55" s="81"/>
      <c r="B55" s="39"/>
      <c r="C55" s="76"/>
      <c r="D55" s="90"/>
      <c r="E55" s="117"/>
      <c r="F55" s="117"/>
      <c r="G55" s="162"/>
    </row>
    <row r="56" spans="1:7" x14ac:dyDescent="0.2">
      <c r="A56" s="81"/>
      <c r="B56" s="39"/>
      <c r="C56" s="76"/>
      <c r="D56" s="90"/>
      <c r="E56" s="117"/>
      <c r="F56" s="117"/>
      <c r="G56" s="162"/>
    </row>
    <row r="57" spans="1:7" x14ac:dyDescent="0.2">
      <c r="A57" s="81"/>
      <c r="B57" s="39"/>
      <c r="C57" s="76"/>
      <c r="D57" s="90"/>
      <c r="E57" s="117"/>
      <c r="F57" s="117"/>
      <c r="G57" s="162"/>
    </row>
    <row r="58" spans="1:7" x14ac:dyDescent="0.2">
      <c r="A58" s="81"/>
      <c r="B58" s="39"/>
      <c r="C58" s="76"/>
      <c r="D58" s="90"/>
      <c r="E58" s="117"/>
      <c r="F58" s="117"/>
      <c r="G58" s="162"/>
    </row>
    <row r="59" spans="1:7" x14ac:dyDescent="0.2">
      <c r="A59" s="81"/>
      <c r="B59" s="39"/>
      <c r="C59" s="76"/>
      <c r="D59" s="90"/>
      <c r="E59" s="117"/>
      <c r="F59" s="117"/>
      <c r="G59" s="162"/>
    </row>
    <row r="60" spans="1:7" x14ac:dyDescent="0.2">
      <c r="A60" s="81"/>
      <c r="B60" s="39"/>
      <c r="C60" s="76"/>
      <c r="D60" s="90"/>
      <c r="E60" s="117"/>
      <c r="F60" s="117"/>
      <c r="G60" s="162"/>
    </row>
    <row r="61" spans="1:7" x14ac:dyDescent="0.2">
      <c r="A61" s="81"/>
      <c r="B61" s="39"/>
      <c r="C61" s="76"/>
      <c r="D61" s="90"/>
      <c r="E61" s="117"/>
      <c r="F61" s="117"/>
      <c r="G61" s="162"/>
    </row>
    <row r="62" spans="1:7" x14ac:dyDescent="0.2">
      <c r="A62" s="81"/>
      <c r="B62" s="39"/>
      <c r="C62" s="76"/>
      <c r="D62" s="90"/>
      <c r="E62" s="117"/>
      <c r="F62" s="117"/>
      <c r="G62" s="162"/>
    </row>
    <row r="63" spans="1:7" x14ac:dyDescent="0.2">
      <c r="A63" s="81"/>
      <c r="B63" s="39"/>
      <c r="C63" s="76"/>
      <c r="D63" s="90"/>
      <c r="E63" s="117"/>
      <c r="F63" s="117"/>
      <c r="G63" s="162"/>
    </row>
    <row r="64" spans="1:7" x14ac:dyDescent="0.2">
      <c r="A64" s="81"/>
      <c r="B64" s="39"/>
      <c r="C64" s="76"/>
      <c r="D64" s="90"/>
      <c r="E64" s="117"/>
      <c r="F64" s="117"/>
      <c r="G64" s="162"/>
    </row>
    <row r="65" spans="1:7" x14ac:dyDescent="0.2">
      <c r="A65" s="81"/>
      <c r="B65" s="39"/>
      <c r="C65" s="76"/>
      <c r="D65" s="90"/>
      <c r="E65" s="117"/>
      <c r="F65" s="117"/>
      <c r="G65" s="162"/>
    </row>
    <row r="66" spans="1:7" x14ac:dyDescent="0.2">
      <c r="A66" s="81"/>
      <c r="B66" s="39"/>
      <c r="C66" s="76"/>
      <c r="D66" s="90"/>
      <c r="E66" s="117"/>
      <c r="F66" s="117"/>
      <c r="G66" s="162"/>
    </row>
    <row r="67" spans="1:7" x14ac:dyDescent="0.2">
      <c r="A67" s="81"/>
      <c r="B67" s="39"/>
      <c r="C67" s="76"/>
      <c r="D67" s="90"/>
      <c r="E67" s="117"/>
      <c r="F67" s="117"/>
      <c r="G67" s="162"/>
    </row>
    <row r="68" spans="1:7" x14ac:dyDescent="0.2">
      <c r="A68" s="81"/>
      <c r="B68" s="39"/>
      <c r="C68" s="76"/>
      <c r="D68" s="90"/>
      <c r="E68" s="117"/>
      <c r="F68" s="117"/>
      <c r="G68" s="162"/>
    </row>
    <row r="69" spans="1:7" x14ac:dyDescent="0.2">
      <c r="A69" s="81"/>
      <c r="B69" s="39"/>
      <c r="C69" s="76"/>
      <c r="D69" s="90"/>
      <c r="E69" s="117"/>
      <c r="F69" s="117"/>
      <c r="G69" s="162"/>
    </row>
    <row r="70" spans="1:7" x14ac:dyDescent="0.2">
      <c r="A70" s="81"/>
      <c r="B70" s="39"/>
      <c r="C70" s="76"/>
      <c r="D70" s="90"/>
      <c r="E70" s="117"/>
      <c r="F70" s="117"/>
      <c r="G70" s="162"/>
    </row>
    <row r="71" spans="1:7" x14ac:dyDescent="0.2">
      <c r="A71" s="81"/>
      <c r="B71" s="39"/>
      <c r="C71" s="76"/>
      <c r="D71" s="90"/>
      <c r="E71" s="117"/>
      <c r="F71" s="117"/>
      <c r="G71" s="162"/>
    </row>
    <row r="72" spans="1:7" x14ac:dyDescent="0.2">
      <c r="A72" s="81"/>
      <c r="B72" s="39"/>
      <c r="C72" s="76"/>
      <c r="D72" s="90"/>
      <c r="E72" s="117"/>
      <c r="F72" s="117"/>
      <c r="G72" s="162"/>
    </row>
    <row r="73" spans="1:7" x14ac:dyDescent="0.2">
      <c r="A73" s="81"/>
      <c r="B73" s="39"/>
      <c r="C73" s="76"/>
      <c r="D73" s="90"/>
      <c r="E73" s="117"/>
      <c r="F73" s="117"/>
      <c r="G73" s="162"/>
    </row>
    <row r="74" spans="1:7" x14ac:dyDescent="0.2">
      <c r="A74" s="81"/>
      <c r="B74" s="39"/>
      <c r="C74" s="76"/>
      <c r="D74" s="90"/>
      <c r="E74" s="117"/>
      <c r="F74" s="117"/>
      <c r="G74" s="162"/>
    </row>
    <row r="75" spans="1:7" x14ac:dyDescent="0.2">
      <c r="A75" s="81"/>
      <c r="B75" s="39"/>
      <c r="C75" s="76"/>
      <c r="D75" s="90"/>
      <c r="E75" s="117"/>
      <c r="F75" s="117"/>
      <c r="G75" s="162"/>
    </row>
    <row r="76" spans="1:7" x14ac:dyDescent="0.2">
      <c r="A76" s="81"/>
      <c r="B76" s="39"/>
      <c r="C76" s="76"/>
      <c r="D76" s="90"/>
      <c r="E76" s="117"/>
      <c r="F76" s="117"/>
      <c r="G76" s="162"/>
    </row>
    <row r="77" spans="1:7" x14ac:dyDescent="0.2">
      <c r="A77" s="81"/>
      <c r="B77" s="39"/>
      <c r="C77" s="76"/>
      <c r="D77" s="90"/>
      <c r="E77" s="117"/>
      <c r="F77" s="117"/>
      <c r="G77" s="162"/>
    </row>
    <row r="78" spans="1:7" x14ac:dyDescent="0.2">
      <c r="A78" s="81"/>
      <c r="B78" s="39"/>
      <c r="C78" s="76"/>
      <c r="D78" s="90"/>
      <c r="E78" s="117"/>
      <c r="F78" s="117"/>
      <c r="G78" s="162"/>
    </row>
    <row r="79" spans="1:7" x14ac:dyDescent="0.2">
      <c r="A79" s="81"/>
      <c r="B79" s="39"/>
      <c r="C79" s="76"/>
      <c r="D79" s="90"/>
      <c r="E79" s="117"/>
      <c r="F79" s="117"/>
      <c r="G79" s="162"/>
    </row>
    <row r="80" spans="1:7" x14ac:dyDescent="0.2">
      <c r="A80" s="81"/>
      <c r="B80" s="39"/>
      <c r="C80" s="76"/>
      <c r="D80" s="90"/>
      <c r="E80" s="117"/>
      <c r="F80" s="117"/>
      <c r="G80" s="38"/>
    </row>
    <row r="81" spans="1:7" ht="38.25" x14ac:dyDescent="0.2">
      <c r="A81" s="236">
        <v>3300</v>
      </c>
      <c r="B81" s="57" t="s">
        <v>73</v>
      </c>
      <c r="C81" s="52"/>
      <c r="D81" s="53"/>
      <c r="E81" s="67">
        <v>0</v>
      </c>
      <c r="F81" s="67"/>
      <c r="G81" s="15">
        <f>SUM(G3:G80)</f>
        <v>0</v>
      </c>
    </row>
    <row r="82" spans="1:7" x14ac:dyDescent="0.2">
      <c r="A82" s="20"/>
      <c r="B82" s="54"/>
      <c r="C82" s="20"/>
      <c r="D82" s="20"/>
      <c r="E82" s="220"/>
      <c r="F82" s="220"/>
      <c r="G82" s="20"/>
    </row>
    <row r="83" spans="1:7" x14ac:dyDescent="0.2">
      <c r="E83" s="119"/>
      <c r="F83" s="119"/>
      <c r="G83" s="75"/>
    </row>
    <row r="84" spans="1:7" x14ac:dyDescent="0.2">
      <c r="E84" s="119"/>
      <c r="F84" s="119"/>
      <c r="G84" s="75"/>
    </row>
    <row r="85" spans="1:7" x14ac:dyDescent="0.2">
      <c r="E85" s="119"/>
      <c r="F85" s="119"/>
      <c r="G85" s="75"/>
    </row>
    <row r="86" spans="1:7" x14ac:dyDescent="0.2">
      <c r="E86" s="119"/>
      <c r="F86" s="119"/>
      <c r="G86" s="75"/>
    </row>
    <row r="87" spans="1:7" x14ac:dyDescent="0.2">
      <c r="E87" s="119"/>
      <c r="F87" s="119"/>
      <c r="G87" s="75"/>
    </row>
    <row r="88" spans="1:7" x14ac:dyDescent="0.2">
      <c r="E88" s="119"/>
      <c r="F88" s="119"/>
      <c r="G88" s="75"/>
    </row>
    <row r="89" spans="1:7" x14ac:dyDescent="0.2">
      <c r="E89" s="119"/>
      <c r="F89" s="119"/>
      <c r="G89" s="75"/>
    </row>
    <row r="90" spans="1:7" x14ac:dyDescent="0.2">
      <c r="E90" s="119"/>
      <c r="F90" s="119"/>
      <c r="G90" s="75"/>
    </row>
    <row r="91" spans="1:7" x14ac:dyDescent="0.2">
      <c r="E91" s="119"/>
      <c r="F91" s="119"/>
      <c r="G91" s="75"/>
    </row>
    <row r="92" spans="1:7" x14ac:dyDescent="0.2">
      <c r="E92" s="119"/>
      <c r="F92" s="119"/>
      <c r="G92" s="75"/>
    </row>
    <row r="93" spans="1:7" x14ac:dyDescent="0.2">
      <c r="E93" s="119"/>
      <c r="F93" s="119"/>
      <c r="G93" s="75"/>
    </row>
    <row r="94" spans="1:7" x14ac:dyDescent="0.2">
      <c r="E94" s="119"/>
      <c r="F94" s="119"/>
      <c r="G94" s="75"/>
    </row>
    <row r="95" spans="1:7" x14ac:dyDescent="0.2">
      <c r="E95" s="119"/>
      <c r="F95" s="119"/>
      <c r="G95" s="75"/>
    </row>
    <row r="96" spans="1:7" x14ac:dyDescent="0.2">
      <c r="E96" s="119"/>
      <c r="F96" s="119"/>
      <c r="G96" s="75"/>
    </row>
    <row r="97" spans="5:7" x14ac:dyDescent="0.2">
      <c r="E97" s="119"/>
      <c r="F97" s="119"/>
      <c r="G97" s="75"/>
    </row>
    <row r="98" spans="5:7" x14ac:dyDescent="0.2">
      <c r="E98" s="119"/>
      <c r="F98" s="119"/>
      <c r="G98" s="75"/>
    </row>
    <row r="99" spans="5:7" x14ac:dyDescent="0.2">
      <c r="E99" s="119"/>
      <c r="F99" s="119"/>
      <c r="G99" s="75"/>
    </row>
    <row r="100" spans="5:7" x14ac:dyDescent="0.2">
      <c r="E100" s="119"/>
      <c r="F100" s="119"/>
      <c r="G100" s="75"/>
    </row>
    <row r="101" spans="5:7" x14ac:dyDescent="0.2">
      <c r="E101" s="119"/>
      <c r="F101" s="119"/>
      <c r="G101" s="75"/>
    </row>
    <row r="102" spans="5:7" x14ac:dyDescent="0.2">
      <c r="E102" s="119"/>
      <c r="F102" s="119"/>
      <c r="G102" s="75"/>
    </row>
    <row r="103" spans="5:7" x14ac:dyDescent="0.2">
      <c r="E103" s="119"/>
      <c r="F103" s="119"/>
      <c r="G103" s="75"/>
    </row>
    <row r="104" spans="5:7" x14ac:dyDescent="0.2">
      <c r="E104" s="119"/>
      <c r="F104" s="119"/>
      <c r="G104" s="75"/>
    </row>
    <row r="105" spans="5:7" x14ac:dyDescent="0.2">
      <c r="E105" s="119"/>
      <c r="F105" s="119"/>
      <c r="G105" s="75"/>
    </row>
    <row r="106" spans="5:7" x14ac:dyDescent="0.2">
      <c r="E106" s="119"/>
      <c r="F106" s="119"/>
      <c r="G106" s="75"/>
    </row>
    <row r="107" spans="5:7" x14ac:dyDescent="0.2">
      <c r="E107" s="119"/>
      <c r="F107" s="119"/>
      <c r="G107" s="75"/>
    </row>
    <row r="108" spans="5:7" x14ac:dyDescent="0.2">
      <c r="E108" s="119"/>
      <c r="F108" s="119"/>
      <c r="G108" s="75"/>
    </row>
    <row r="109" spans="5:7" x14ac:dyDescent="0.2">
      <c r="E109" s="119"/>
      <c r="F109" s="119"/>
      <c r="G109" s="75"/>
    </row>
    <row r="110" spans="5:7" x14ac:dyDescent="0.2">
      <c r="E110" s="119"/>
      <c r="F110" s="119"/>
      <c r="G110" s="75"/>
    </row>
    <row r="111" spans="5:7" x14ac:dyDescent="0.2">
      <c r="E111" s="119"/>
      <c r="F111" s="119"/>
      <c r="G111" s="75"/>
    </row>
    <row r="112" spans="5:7" x14ac:dyDescent="0.2">
      <c r="E112" s="119"/>
      <c r="F112" s="119"/>
      <c r="G112" s="75"/>
    </row>
    <row r="113" spans="5:7" x14ac:dyDescent="0.2">
      <c r="E113" s="119"/>
      <c r="F113" s="119"/>
      <c r="G113" s="75"/>
    </row>
    <row r="114" spans="5:7" x14ac:dyDescent="0.2">
      <c r="E114" s="119"/>
      <c r="F114" s="119"/>
      <c r="G114" s="75"/>
    </row>
    <row r="115" spans="5:7" x14ac:dyDescent="0.2">
      <c r="E115" s="119"/>
      <c r="F115" s="119"/>
      <c r="G115" s="75"/>
    </row>
    <row r="116" spans="5:7" x14ac:dyDescent="0.2">
      <c r="E116" s="119"/>
      <c r="F116" s="119"/>
      <c r="G116" s="75"/>
    </row>
    <row r="117" spans="5:7" x14ac:dyDescent="0.2">
      <c r="E117" s="119"/>
      <c r="F117" s="119"/>
      <c r="G117" s="75"/>
    </row>
    <row r="118" spans="5:7" x14ac:dyDescent="0.2">
      <c r="E118" s="119"/>
      <c r="F118" s="119"/>
      <c r="G118" s="75"/>
    </row>
    <row r="119" spans="5:7" x14ac:dyDescent="0.2">
      <c r="E119" s="119"/>
      <c r="F119" s="119"/>
      <c r="G119" s="75"/>
    </row>
    <row r="120" spans="5:7" x14ac:dyDescent="0.2">
      <c r="E120" s="119"/>
      <c r="F120" s="119"/>
      <c r="G120" s="75"/>
    </row>
    <row r="121" spans="5:7" x14ac:dyDescent="0.2">
      <c r="E121" s="119"/>
      <c r="F121" s="119"/>
      <c r="G121" s="75"/>
    </row>
    <row r="122" spans="5:7" x14ac:dyDescent="0.2">
      <c r="E122" s="119"/>
      <c r="F122" s="119"/>
      <c r="G122" s="75"/>
    </row>
    <row r="123" spans="5:7" x14ac:dyDescent="0.2">
      <c r="E123" s="119"/>
      <c r="F123" s="119"/>
      <c r="G123" s="75"/>
    </row>
    <row r="124" spans="5:7" x14ac:dyDescent="0.2">
      <c r="E124" s="119"/>
      <c r="F124" s="119"/>
      <c r="G124" s="75"/>
    </row>
    <row r="125" spans="5:7" x14ac:dyDescent="0.2">
      <c r="E125" s="119"/>
      <c r="F125" s="119"/>
      <c r="G125" s="75"/>
    </row>
    <row r="126" spans="5:7" x14ac:dyDescent="0.2">
      <c r="E126" s="119"/>
      <c r="F126" s="119"/>
      <c r="G126" s="75"/>
    </row>
    <row r="127" spans="5:7" x14ac:dyDescent="0.2">
      <c r="E127" s="119"/>
      <c r="F127" s="119"/>
      <c r="G127" s="75"/>
    </row>
    <row r="128" spans="5:7" x14ac:dyDescent="0.2">
      <c r="E128" s="119"/>
      <c r="F128" s="119"/>
      <c r="G128" s="75"/>
    </row>
    <row r="129" spans="5:7" x14ac:dyDescent="0.2">
      <c r="E129" s="119"/>
      <c r="F129" s="119"/>
      <c r="G129" s="75"/>
    </row>
    <row r="130" spans="5:7" x14ac:dyDescent="0.2">
      <c r="E130" s="119"/>
      <c r="F130" s="119"/>
      <c r="G130" s="75"/>
    </row>
    <row r="131" spans="5:7" x14ac:dyDescent="0.2">
      <c r="E131" s="119"/>
      <c r="F131" s="119"/>
      <c r="G131" s="75"/>
    </row>
    <row r="132" spans="5:7" x14ac:dyDescent="0.2">
      <c r="E132" s="119"/>
      <c r="F132" s="119"/>
      <c r="G132" s="75"/>
    </row>
    <row r="133" spans="5:7" x14ac:dyDescent="0.2">
      <c r="E133" s="119"/>
      <c r="F133" s="119"/>
      <c r="G133" s="75"/>
    </row>
    <row r="134" spans="5:7" x14ac:dyDescent="0.2">
      <c r="E134" s="119"/>
      <c r="F134" s="119"/>
      <c r="G134" s="75"/>
    </row>
    <row r="135" spans="5:7" x14ac:dyDescent="0.2">
      <c r="E135" s="119"/>
      <c r="F135" s="119"/>
      <c r="G135" s="75"/>
    </row>
    <row r="136" spans="5:7" x14ac:dyDescent="0.2">
      <c r="E136" s="119"/>
      <c r="F136" s="119"/>
      <c r="G136" s="75"/>
    </row>
    <row r="137" spans="5:7" x14ac:dyDescent="0.2">
      <c r="E137" s="119"/>
      <c r="F137" s="119"/>
      <c r="G137" s="75"/>
    </row>
    <row r="138" spans="5:7" x14ac:dyDescent="0.2">
      <c r="E138" s="119"/>
      <c r="F138" s="119"/>
      <c r="G138" s="75"/>
    </row>
    <row r="139" spans="5:7" x14ac:dyDescent="0.2">
      <c r="E139" s="119"/>
      <c r="F139" s="119"/>
      <c r="G139" s="75"/>
    </row>
    <row r="140" spans="5:7" x14ac:dyDescent="0.2">
      <c r="E140" s="119"/>
      <c r="F140" s="119"/>
      <c r="G140" s="75"/>
    </row>
    <row r="141" spans="5:7" x14ac:dyDescent="0.2">
      <c r="E141" s="119"/>
      <c r="F141" s="119"/>
      <c r="G141" s="75"/>
    </row>
    <row r="142" spans="5:7" x14ac:dyDescent="0.2">
      <c r="E142" s="119"/>
      <c r="F142" s="119"/>
      <c r="G142" s="75"/>
    </row>
    <row r="143" spans="5:7" x14ac:dyDescent="0.2">
      <c r="E143" s="119"/>
      <c r="F143" s="119"/>
      <c r="G143" s="75"/>
    </row>
    <row r="144" spans="5:7" x14ac:dyDescent="0.2">
      <c r="E144" s="119"/>
      <c r="F144" s="119"/>
      <c r="G144" s="75"/>
    </row>
    <row r="145" spans="5:7" x14ac:dyDescent="0.2">
      <c r="E145" s="119"/>
      <c r="F145" s="119"/>
      <c r="G145" s="75"/>
    </row>
    <row r="146" spans="5:7" x14ac:dyDescent="0.2">
      <c r="E146" s="119"/>
      <c r="F146" s="119"/>
      <c r="G146" s="75"/>
    </row>
    <row r="147" spans="5:7" x14ac:dyDescent="0.2">
      <c r="E147" s="119"/>
      <c r="F147" s="119"/>
      <c r="G147" s="75"/>
    </row>
    <row r="148" spans="5:7" x14ac:dyDescent="0.2">
      <c r="E148" s="119"/>
      <c r="F148" s="119"/>
      <c r="G148" s="75"/>
    </row>
    <row r="149" spans="5:7" x14ac:dyDescent="0.2">
      <c r="E149" s="119"/>
      <c r="F149" s="119"/>
      <c r="G149" s="75"/>
    </row>
    <row r="150" spans="5:7" x14ac:dyDescent="0.2">
      <c r="E150" s="119"/>
      <c r="F150" s="119"/>
      <c r="G150" s="75"/>
    </row>
    <row r="151" spans="5:7" x14ac:dyDescent="0.2">
      <c r="E151" s="119"/>
      <c r="F151" s="119"/>
      <c r="G151" s="75"/>
    </row>
    <row r="152" spans="5:7" x14ac:dyDescent="0.2">
      <c r="E152" s="119"/>
      <c r="F152" s="119"/>
      <c r="G152" s="75"/>
    </row>
    <row r="153" spans="5:7" x14ac:dyDescent="0.2">
      <c r="E153" s="119"/>
      <c r="F153" s="119"/>
      <c r="G153" s="75"/>
    </row>
    <row r="154" spans="5:7" x14ac:dyDescent="0.2">
      <c r="E154" s="119"/>
      <c r="F154" s="119"/>
      <c r="G154" s="75"/>
    </row>
    <row r="155" spans="5:7" x14ac:dyDescent="0.2">
      <c r="E155" s="119"/>
      <c r="F155" s="119"/>
      <c r="G155" s="75"/>
    </row>
    <row r="156" spans="5:7" x14ac:dyDescent="0.2">
      <c r="E156" s="119"/>
      <c r="F156" s="119"/>
      <c r="G156" s="75"/>
    </row>
    <row r="157" spans="5:7" x14ac:dyDescent="0.2">
      <c r="E157" s="119"/>
      <c r="F157" s="119"/>
      <c r="G157" s="75"/>
    </row>
    <row r="158" spans="5:7" x14ac:dyDescent="0.2">
      <c r="E158" s="119"/>
      <c r="F158" s="119"/>
      <c r="G158" s="75"/>
    </row>
    <row r="159" spans="5:7" x14ac:dyDescent="0.2">
      <c r="E159" s="119"/>
      <c r="F159" s="119"/>
      <c r="G159" s="75"/>
    </row>
    <row r="160" spans="5:7" x14ac:dyDescent="0.2">
      <c r="E160" s="119"/>
      <c r="F160" s="119"/>
      <c r="G160" s="75"/>
    </row>
    <row r="161" spans="5:7" x14ac:dyDescent="0.2">
      <c r="E161" s="119"/>
      <c r="F161" s="119"/>
      <c r="G161" s="75"/>
    </row>
    <row r="162" spans="5:7" x14ac:dyDescent="0.2">
      <c r="E162" s="119"/>
      <c r="F162" s="119"/>
      <c r="G162" s="75"/>
    </row>
    <row r="163" spans="5:7" x14ac:dyDescent="0.2">
      <c r="E163" s="119"/>
      <c r="F163" s="119"/>
      <c r="G163" s="75"/>
    </row>
    <row r="164" spans="5:7" x14ac:dyDescent="0.2">
      <c r="E164" s="119"/>
      <c r="F164" s="119"/>
      <c r="G164" s="75"/>
    </row>
    <row r="165" spans="5:7" x14ac:dyDescent="0.2">
      <c r="E165" s="119"/>
      <c r="F165" s="119"/>
      <c r="G165" s="75"/>
    </row>
    <row r="166" spans="5:7" x14ac:dyDescent="0.2">
      <c r="E166" s="119"/>
      <c r="F166" s="119"/>
      <c r="G166" s="75"/>
    </row>
    <row r="167" spans="5:7" x14ac:dyDescent="0.2">
      <c r="E167" s="119"/>
      <c r="F167" s="119"/>
      <c r="G167" s="75"/>
    </row>
    <row r="168" spans="5:7" x14ac:dyDescent="0.2">
      <c r="E168" s="119"/>
      <c r="F168" s="119"/>
      <c r="G168" s="75"/>
    </row>
    <row r="169" spans="5:7" x14ac:dyDescent="0.2">
      <c r="E169" s="119"/>
      <c r="F169" s="119"/>
      <c r="G169" s="75"/>
    </row>
    <row r="170" spans="5:7" x14ac:dyDescent="0.2">
      <c r="E170" s="119"/>
      <c r="F170" s="119"/>
      <c r="G170" s="75"/>
    </row>
    <row r="171" spans="5:7" x14ac:dyDescent="0.2">
      <c r="E171" s="119"/>
      <c r="F171" s="119"/>
      <c r="G171" s="75"/>
    </row>
    <row r="172" spans="5:7" x14ac:dyDescent="0.2">
      <c r="E172" s="119"/>
      <c r="F172" s="119"/>
      <c r="G172" s="75"/>
    </row>
    <row r="173" spans="5:7" x14ac:dyDescent="0.2">
      <c r="E173" s="119"/>
      <c r="F173" s="119"/>
      <c r="G173" s="75"/>
    </row>
    <row r="174" spans="5:7" x14ac:dyDescent="0.2">
      <c r="E174" s="119"/>
      <c r="F174" s="119"/>
      <c r="G174" s="75"/>
    </row>
    <row r="175" spans="5:7" x14ac:dyDescent="0.2">
      <c r="E175" s="119"/>
      <c r="F175" s="119"/>
      <c r="G175" s="75"/>
    </row>
    <row r="176" spans="5:7" x14ac:dyDescent="0.2">
      <c r="E176" s="119"/>
      <c r="F176" s="119"/>
      <c r="G176" s="75"/>
    </row>
    <row r="177" spans="5:7" x14ac:dyDescent="0.2">
      <c r="E177" s="119"/>
      <c r="F177" s="119"/>
      <c r="G177" s="75"/>
    </row>
    <row r="178" spans="5:7" x14ac:dyDescent="0.2">
      <c r="E178" s="119"/>
      <c r="F178" s="119"/>
      <c r="G178" s="75"/>
    </row>
    <row r="179" spans="5:7" x14ac:dyDescent="0.2">
      <c r="E179" s="119"/>
      <c r="F179" s="119"/>
      <c r="G179" s="75"/>
    </row>
    <row r="180" spans="5:7" x14ac:dyDescent="0.2">
      <c r="E180" s="119"/>
      <c r="F180" s="119"/>
      <c r="G180" s="75"/>
    </row>
    <row r="181" spans="5:7" x14ac:dyDescent="0.2">
      <c r="E181" s="119"/>
      <c r="F181" s="119"/>
      <c r="G181" s="75"/>
    </row>
    <row r="182" spans="5:7" x14ac:dyDescent="0.2">
      <c r="E182" s="119"/>
      <c r="F182" s="119"/>
      <c r="G182" s="75"/>
    </row>
    <row r="183" spans="5:7" x14ac:dyDescent="0.2">
      <c r="E183" s="119"/>
      <c r="F183" s="119"/>
      <c r="G183" s="75"/>
    </row>
    <row r="184" spans="5:7" x14ac:dyDescent="0.2">
      <c r="E184" s="119"/>
      <c r="F184" s="119"/>
      <c r="G184" s="75"/>
    </row>
    <row r="185" spans="5:7" x14ac:dyDescent="0.2">
      <c r="E185" s="119"/>
      <c r="F185" s="119"/>
      <c r="G185" s="75"/>
    </row>
    <row r="186" spans="5:7" x14ac:dyDescent="0.2">
      <c r="E186" s="119"/>
      <c r="F186" s="119"/>
      <c r="G186" s="75"/>
    </row>
    <row r="187" spans="5:7" x14ac:dyDescent="0.2">
      <c r="E187" s="119"/>
      <c r="F187" s="119"/>
      <c r="G187" s="75"/>
    </row>
    <row r="188" spans="5:7" x14ac:dyDescent="0.2">
      <c r="E188" s="119"/>
      <c r="F188" s="119"/>
      <c r="G188" s="75"/>
    </row>
    <row r="189" spans="5:7" x14ac:dyDescent="0.2">
      <c r="E189" s="119"/>
      <c r="F189" s="119"/>
      <c r="G189" s="75"/>
    </row>
    <row r="190" spans="5:7" x14ac:dyDescent="0.2">
      <c r="E190" s="119"/>
      <c r="F190" s="119"/>
      <c r="G190" s="75"/>
    </row>
    <row r="191" spans="5:7" x14ac:dyDescent="0.2">
      <c r="E191" s="119"/>
      <c r="F191" s="119"/>
      <c r="G191" s="75"/>
    </row>
    <row r="192" spans="5:7" x14ac:dyDescent="0.2">
      <c r="E192" s="119"/>
      <c r="F192" s="119"/>
      <c r="G192" s="75"/>
    </row>
    <row r="193" spans="5:7" x14ac:dyDescent="0.2">
      <c r="E193" s="119"/>
      <c r="F193" s="119"/>
      <c r="G193" s="75"/>
    </row>
    <row r="194" spans="5:7" x14ac:dyDescent="0.2">
      <c r="E194" s="119"/>
      <c r="F194" s="119"/>
      <c r="G194" s="75"/>
    </row>
    <row r="195" spans="5:7" x14ac:dyDescent="0.2">
      <c r="E195" s="119"/>
      <c r="F195" s="119"/>
      <c r="G195" s="75"/>
    </row>
    <row r="196" spans="5:7" x14ac:dyDescent="0.2">
      <c r="E196" s="119"/>
      <c r="F196" s="119"/>
      <c r="G196" s="75"/>
    </row>
    <row r="197" spans="5:7" x14ac:dyDescent="0.2">
      <c r="E197" s="119"/>
      <c r="F197" s="119"/>
      <c r="G197" s="75"/>
    </row>
    <row r="198" spans="5:7" x14ac:dyDescent="0.2">
      <c r="E198" s="119"/>
      <c r="F198" s="119"/>
      <c r="G198" s="75"/>
    </row>
    <row r="199" spans="5:7" x14ac:dyDescent="0.2">
      <c r="E199" s="119"/>
      <c r="F199" s="119"/>
      <c r="G199" s="75"/>
    </row>
    <row r="200" spans="5:7" x14ac:dyDescent="0.2">
      <c r="E200" s="119"/>
      <c r="F200" s="119"/>
      <c r="G200" s="75"/>
    </row>
    <row r="201" spans="5:7" x14ac:dyDescent="0.2">
      <c r="E201" s="119"/>
      <c r="F201" s="119"/>
      <c r="G201" s="75"/>
    </row>
    <row r="202" spans="5:7" x14ac:dyDescent="0.2">
      <c r="E202" s="119"/>
      <c r="F202" s="119"/>
      <c r="G202" s="75"/>
    </row>
    <row r="203" spans="5:7" x14ac:dyDescent="0.2">
      <c r="E203" s="119"/>
      <c r="F203" s="119"/>
      <c r="G203" s="75"/>
    </row>
    <row r="204" spans="5:7" x14ac:dyDescent="0.2">
      <c r="E204" s="119"/>
      <c r="F204" s="119"/>
      <c r="G204" s="75"/>
    </row>
    <row r="205" spans="5:7" x14ac:dyDescent="0.2">
      <c r="E205" s="119"/>
      <c r="F205" s="119"/>
      <c r="G205" s="75"/>
    </row>
    <row r="206" spans="5:7" x14ac:dyDescent="0.2">
      <c r="E206" s="119"/>
      <c r="F206" s="119"/>
      <c r="G206" s="75"/>
    </row>
    <row r="207" spans="5:7" x14ac:dyDescent="0.2">
      <c r="E207" s="119"/>
      <c r="F207" s="119"/>
      <c r="G207" s="75"/>
    </row>
    <row r="208" spans="5:7" x14ac:dyDescent="0.2">
      <c r="E208" s="119"/>
      <c r="F208" s="119"/>
      <c r="G208" s="75"/>
    </row>
    <row r="209" spans="5:7" x14ac:dyDescent="0.2">
      <c r="E209" s="119"/>
      <c r="F209" s="119"/>
      <c r="G209" s="75"/>
    </row>
    <row r="210" spans="5:7" x14ac:dyDescent="0.2">
      <c r="E210" s="119"/>
      <c r="F210" s="119"/>
      <c r="G210" s="75"/>
    </row>
    <row r="211" spans="5:7" x14ac:dyDescent="0.2">
      <c r="E211" s="119"/>
      <c r="F211" s="119"/>
      <c r="G211" s="75"/>
    </row>
    <row r="212" spans="5:7" x14ac:dyDescent="0.2">
      <c r="E212" s="119"/>
      <c r="F212" s="119"/>
      <c r="G212" s="75"/>
    </row>
    <row r="213" spans="5:7" x14ac:dyDescent="0.2">
      <c r="E213" s="119"/>
      <c r="F213" s="119"/>
      <c r="G213" s="75"/>
    </row>
    <row r="214" spans="5:7" x14ac:dyDescent="0.2">
      <c r="E214" s="119"/>
      <c r="F214" s="119"/>
      <c r="G214" s="75"/>
    </row>
    <row r="215" spans="5:7" x14ac:dyDescent="0.2">
      <c r="E215" s="119"/>
      <c r="F215" s="119"/>
      <c r="G215" s="75"/>
    </row>
    <row r="216" spans="5:7" x14ac:dyDescent="0.2">
      <c r="E216" s="119"/>
      <c r="F216" s="119"/>
      <c r="G216" s="75"/>
    </row>
    <row r="217" spans="5:7" x14ac:dyDescent="0.2">
      <c r="E217" s="119"/>
      <c r="F217" s="119"/>
      <c r="G217" s="75"/>
    </row>
    <row r="218" spans="5:7" x14ac:dyDescent="0.2">
      <c r="E218" s="119"/>
      <c r="F218" s="119"/>
      <c r="G218" s="75"/>
    </row>
    <row r="219" spans="5:7" x14ac:dyDescent="0.2">
      <c r="E219" s="119"/>
      <c r="F219" s="119"/>
      <c r="G219" s="75"/>
    </row>
    <row r="220" spans="5:7" x14ac:dyDescent="0.2">
      <c r="E220" s="119"/>
      <c r="F220" s="119"/>
      <c r="G220" s="75"/>
    </row>
    <row r="221" spans="5:7" x14ac:dyDescent="0.2">
      <c r="E221" s="119"/>
      <c r="F221" s="119"/>
      <c r="G221" s="75"/>
    </row>
    <row r="222" spans="5:7" x14ac:dyDescent="0.2">
      <c r="E222" s="119"/>
      <c r="F222" s="119"/>
      <c r="G222" s="75"/>
    </row>
    <row r="223" spans="5:7" x14ac:dyDescent="0.2">
      <c r="E223" s="119"/>
      <c r="F223" s="119"/>
      <c r="G223" s="75"/>
    </row>
    <row r="224" spans="5:7" x14ac:dyDescent="0.2">
      <c r="E224" s="119"/>
      <c r="F224" s="119"/>
      <c r="G224" s="75"/>
    </row>
    <row r="225" spans="5:7" x14ac:dyDescent="0.2">
      <c r="E225" s="119"/>
      <c r="F225" s="119"/>
      <c r="G225" s="75"/>
    </row>
    <row r="226" spans="5:7" x14ac:dyDescent="0.2">
      <c r="E226" s="119"/>
      <c r="F226" s="119"/>
      <c r="G226" s="75"/>
    </row>
    <row r="227" spans="5:7" x14ac:dyDescent="0.2">
      <c r="E227" s="119"/>
      <c r="F227" s="119"/>
      <c r="G227" s="75"/>
    </row>
    <row r="228" spans="5:7" x14ac:dyDescent="0.2">
      <c r="E228" s="119"/>
      <c r="F228" s="119"/>
      <c r="G228" s="75"/>
    </row>
    <row r="229" spans="5:7" x14ac:dyDescent="0.2">
      <c r="E229" s="119"/>
      <c r="F229" s="119"/>
      <c r="G229" s="75"/>
    </row>
    <row r="230" spans="5:7" x14ac:dyDescent="0.2">
      <c r="E230" s="119"/>
      <c r="F230" s="119"/>
      <c r="G230" s="75"/>
    </row>
    <row r="231" spans="5:7" x14ac:dyDescent="0.2">
      <c r="E231" s="119"/>
      <c r="F231" s="119"/>
      <c r="G231" s="75"/>
    </row>
    <row r="232" spans="5:7" x14ac:dyDescent="0.2">
      <c r="E232" s="119"/>
      <c r="F232" s="119"/>
      <c r="G232" s="75"/>
    </row>
    <row r="233" spans="5:7" x14ac:dyDescent="0.2">
      <c r="E233" s="119"/>
      <c r="F233" s="119"/>
      <c r="G233" s="75"/>
    </row>
    <row r="234" spans="5:7" x14ac:dyDescent="0.2">
      <c r="E234" s="119"/>
      <c r="F234" s="119"/>
      <c r="G234" s="75"/>
    </row>
    <row r="235" spans="5:7" x14ac:dyDescent="0.2">
      <c r="E235" s="119"/>
      <c r="F235" s="119"/>
      <c r="G235" s="75"/>
    </row>
    <row r="236" spans="5:7" x14ac:dyDescent="0.2">
      <c r="E236" s="119"/>
      <c r="F236" s="119"/>
      <c r="G236" s="75"/>
    </row>
    <row r="237" spans="5:7" x14ac:dyDescent="0.2">
      <c r="E237" s="119"/>
      <c r="F237" s="119"/>
      <c r="G237" s="75"/>
    </row>
    <row r="238" spans="5:7" x14ac:dyDescent="0.2">
      <c r="E238" s="119"/>
      <c r="F238" s="119"/>
      <c r="G238" s="75"/>
    </row>
    <row r="239" spans="5:7" x14ac:dyDescent="0.2">
      <c r="E239" s="119"/>
      <c r="F239" s="119"/>
      <c r="G239" s="75"/>
    </row>
    <row r="240" spans="5:7" x14ac:dyDescent="0.2">
      <c r="E240" s="119"/>
      <c r="F240" s="119"/>
      <c r="G240" s="75"/>
    </row>
    <row r="241" spans="5:7" x14ac:dyDescent="0.2">
      <c r="E241" s="119"/>
      <c r="F241" s="119"/>
      <c r="G241" s="75"/>
    </row>
    <row r="242" spans="5:7" x14ac:dyDescent="0.2">
      <c r="E242" s="119"/>
      <c r="F242" s="119"/>
      <c r="G242" s="75"/>
    </row>
    <row r="243" spans="5:7" x14ac:dyDescent="0.2">
      <c r="E243" s="119"/>
      <c r="F243" s="119"/>
      <c r="G243" s="75"/>
    </row>
    <row r="244" spans="5:7" x14ac:dyDescent="0.2">
      <c r="E244" s="119"/>
      <c r="F244" s="119"/>
      <c r="G244" s="75"/>
    </row>
    <row r="245" spans="5:7" x14ac:dyDescent="0.2">
      <c r="E245" s="119"/>
      <c r="F245" s="119"/>
      <c r="G245" s="75"/>
    </row>
    <row r="246" spans="5:7" x14ac:dyDescent="0.2">
      <c r="E246" s="119"/>
      <c r="F246" s="119"/>
      <c r="G246" s="75"/>
    </row>
    <row r="247" spans="5:7" x14ac:dyDescent="0.2">
      <c r="E247" s="119"/>
      <c r="F247" s="119"/>
      <c r="G247" s="75"/>
    </row>
    <row r="248" spans="5:7" x14ac:dyDescent="0.2">
      <c r="E248" s="119"/>
      <c r="F248" s="119"/>
      <c r="G248" s="75"/>
    </row>
    <row r="249" spans="5:7" x14ac:dyDescent="0.2">
      <c r="E249" s="119"/>
      <c r="F249" s="119"/>
      <c r="G249" s="75"/>
    </row>
    <row r="250" spans="5:7" x14ac:dyDescent="0.2">
      <c r="E250" s="119"/>
      <c r="F250" s="119"/>
      <c r="G250" s="75"/>
    </row>
    <row r="251" spans="5:7" x14ac:dyDescent="0.2">
      <c r="E251" s="119"/>
      <c r="F251" s="119"/>
      <c r="G251" s="75"/>
    </row>
    <row r="252" spans="5:7" x14ac:dyDescent="0.2">
      <c r="E252" s="119"/>
      <c r="F252" s="119"/>
      <c r="G252" s="75"/>
    </row>
    <row r="253" spans="5:7" x14ac:dyDescent="0.2">
      <c r="E253" s="119"/>
      <c r="F253" s="119"/>
      <c r="G253" s="75"/>
    </row>
    <row r="254" spans="5:7" x14ac:dyDescent="0.2">
      <c r="E254" s="119"/>
      <c r="F254" s="119"/>
      <c r="G254" s="75"/>
    </row>
    <row r="255" spans="5:7" x14ac:dyDescent="0.2">
      <c r="E255" s="119"/>
      <c r="F255" s="119"/>
      <c r="G255" s="75"/>
    </row>
    <row r="256" spans="5:7" x14ac:dyDescent="0.2">
      <c r="E256" s="119"/>
      <c r="F256" s="119"/>
      <c r="G256" s="75"/>
    </row>
    <row r="257" spans="5:7" x14ac:dyDescent="0.2">
      <c r="E257" s="119"/>
      <c r="F257" s="119"/>
      <c r="G257" s="75"/>
    </row>
    <row r="258" spans="5:7" x14ac:dyDescent="0.2">
      <c r="E258" s="119"/>
      <c r="F258" s="119"/>
      <c r="G258" s="75"/>
    </row>
    <row r="259" spans="5:7" x14ac:dyDescent="0.2">
      <c r="E259" s="119"/>
      <c r="F259" s="119"/>
      <c r="G259" s="75"/>
    </row>
    <row r="260" spans="5:7" x14ac:dyDescent="0.2">
      <c r="E260" s="119"/>
      <c r="F260" s="119"/>
      <c r="G260" s="75"/>
    </row>
    <row r="261" spans="5:7" x14ac:dyDescent="0.2">
      <c r="E261" s="119"/>
      <c r="F261" s="119"/>
      <c r="G261" s="75"/>
    </row>
    <row r="262" spans="5:7" x14ac:dyDescent="0.2">
      <c r="E262" s="119"/>
      <c r="F262" s="119"/>
      <c r="G262" s="75"/>
    </row>
    <row r="263" spans="5:7" x14ac:dyDescent="0.2">
      <c r="E263" s="119"/>
      <c r="F263" s="119"/>
      <c r="G263" s="75"/>
    </row>
    <row r="264" spans="5:7" x14ac:dyDescent="0.2">
      <c r="E264" s="119"/>
      <c r="F264" s="119"/>
      <c r="G264" s="75"/>
    </row>
    <row r="265" spans="5:7" x14ac:dyDescent="0.2">
      <c r="E265" s="119"/>
      <c r="F265" s="119"/>
      <c r="G265" s="75"/>
    </row>
    <row r="266" spans="5:7" x14ac:dyDescent="0.2">
      <c r="E266" s="119"/>
      <c r="F266" s="119"/>
      <c r="G266" s="75"/>
    </row>
    <row r="267" spans="5:7" x14ac:dyDescent="0.2">
      <c r="E267" s="119"/>
      <c r="F267" s="119"/>
      <c r="G267" s="75"/>
    </row>
    <row r="268" spans="5:7" x14ac:dyDescent="0.2">
      <c r="E268" s="119"/>
      <c r="F268" s="119"/>
      <c r="G268" s="75"/>
    </row>
    <row r="269" spans="5:7" x14ac:dyDescent="0.2">
      <c r="E269" s="119"/>
      <c r="F269" s="119"/>
      <c r="G269" s="75"/>
    </row>
    <row r="270" spans="5:7" x14ac:dyDescent="0.2">
      <c r="E270" s="119"/>
      <c r="F270" s="119"/>
      <c r="G270" s="75"/>
    </row>
    <row r="271" spans="5:7" x14ac:dyDescent="0.2">
      <c r="E271" s="119"/>
      <c r="F271" s="119"/>
      <c r="G271" s="75"/>
    </row>
    <row r="272" spans="5:7" x14ac:dyDescent="0.2">
      <c r="E272" s="119"/>
      <c r="F272" s="119"/>
      <c r="G272" s="75"/>
    </row>
    <row r="273" spans="5:7" x14ac:dyDescent="0.2">
      <c r="E273" s="119"/>
      <c r="F273" s="119"/>
      <c r="G273" s="75"/>
    </row>
    <row r="274" spans="5:7" x14ac:dyDescent="0.2">
      <c r="E274" s="119"/>
      <c r="F274" s="119"/>
      <c r="G274" s="75"/>
    </row>
    <row r="275" spans="5:7" x14ac:dyDescent="0.2">
      <c r="E275" s="119"/>
      <c r="F275" s="119"/>
      <c r="G275" s="75"/>
    </row>
    <row r="276" spans="5:7" x14ac:dyDescent="0.2">
      <c r="E276" s="119"/>
      <c r="F276" s="119"/>
      <c r="G276" s="75"/>
    </row>
    <row r="277" spans="5:7" x14ac:dyDescent="0.2">
      <c r="E277" s="119"/>
      <c r="F277" s="119"/>
      <c r="G277" s="75"/>
    </row>
    <row r="278" spans="5:7" x14ac:dyDescent="0.2">
      <c r="E278" s="119"/>
      <c r="F278" s="119"/>
      <c r="G278" s="75"/>
    </row>
    <row r="279" spans="5:7" x14ac:dyDescent="0.2">
      <c r="E279" s="119"/>
      <c r="F279" s="119"/>
      <c r="G279" s="75"/>
    </row>
    <row r="280" spans="5:7" x14ac:dyDescent="0.2">
      <c r="E280" s="119"/>
      <c r="F280" s="119"/>
      <c r="G280" s="75"/>
    </row>
    <row r="281" spans="5:7" x14ac:dyDescent="0.2">
      <c r="E281" s="119"/>
      <c r="F281" s="119"/>
      <c r="G281" s="75"/>
    </row>
    <row r="282" spans="5:7" x14ac:dyDescent="0.2">
      <c r="E282" s="119"/>
      <c r="F282" s="119"/>
      <c r="G282" s="75"/>
    </row>
    <row r="283" spans="5:7" x14ac:dyDescent="0.2">
      <c r="E283" s="119"/>
      <c r="F283" s="119"/>
      <c r="G283" s="75"/>
    </row>
    <row r="284" spans="5:7" x14ac:dyDescent="0.2">
      <c r="E284" s="119"/>
      <c r="F284" s="119"/>
      <c r="G284" s="75"/>
    </row>
    <row r="285" spans="5:7" x14ac:dyDescent="0.2">
      <c r="E285" s="119"/>
      <c r="F285" s="119"/>
      <c r="G285" s="75"/>
    </row>
    <row r="286" spans="5:7" x14ac:dyDescent="0.2">
      <c r="E286" s="119"/>
      <c r="F286" s="119"/>
      <c r="G286" s="75"/>
    </row>
    <row r="287" spans="5:7" x14ac:dyDescent="0.2">
      <c r="E287" s="119"/>
      <c r="F287" s="119"/>
      <c r="G287" s="75"/>
    </row>
    <row r="288" spans="5:7" x14ac:dyDescent="0.2">
      <c r="E288" s="119"/>
      <c r="F288" s="119"/>
      <c r="G288" s="75"/>
    </row>
    <row r="289" spans="5:7" x14ac:dyDescent="0.2">
      <c r="E289" s="119"/>
      <c r="F289" s="119"/>
      <c r="G289" s="75"/>
    </row>
    <row r="290" spans="5:7" x14ac:dyDescent="0.2">
      <c r="E290" s="119"/>
      <c r="F290" s="119"/>
      <c r="G290" s="75"/>
    </row>
    <row r="291" spans="5:7" x14ac:dyDescent="0.2">
      <c r="E291" s="119"/>
      <c r="F291" s="119"/>
      <c r="G291" s="75"/>
    </row>
    <row r="292" spans="5:7" x14ac:dyDescent="0.2">
      <c r="E292" s="119"/>
      <c r="F292" s="119"/>
      <c r="G292" s="75"/>
    </row>
    <row r="293" spans="5:7" x14ac:dyDescent="0.2">
      <c r="E293" s="119"/>
      <c r="F293" s="119"/>
      <c r="G293" s="75"/>
    </row>
    <row r="294" spans="5:7" x14ac:dyDescent="0.2">
      <c r="E294" s="119"/>
      <c r="F294" s="119"/>
      <c r="G294" s="75"/>
    </row>
    <row r="295" spans="5:7" x14ac:dyDescent="0.2">
      <c r="E295" s="119"/>
      <c r="F295" s="119"/>
      <c r="G295" s="75"/>
    </row>
    <row r="296" spans="5:7" x14ac:dyDescent="0.2">
      <c r="E296" s="119"/>
      <c r="F296" s="119"/>
      <c r="G296" s="75"/>
    </row>
    <row r="297" spans="5:7" x14ac:dyDescent="0.2">
      <c r="E297" s="119"/>
      <c r="F297" s="119"/>
      <c r="G297" s="75"/>
    </row>
    <row r="298" spans="5:7" x14ac:dyDescent="0.2">
      <c r="E298" s="119"/>
      <c r="F298" s="119"/>
      <c r="G298" s="75"/>
    </row>
    <row r="299" spans="5:7" x14ac:dyDescent="0.2">
      <c r="E299" s="119"/>
      <c r="F299" s="119"/>
      <c r="G299" s="75"/>
    </row>
    <row r="300" spans="5:7" x14ac:dyDescent="0.2">
      <c r="E300" s="119"/>
      <c r="F300" s="119"/>
      <c r="G300" s="75"/>
    </row>
    <row r="301" spans="5:7" x14ac:dyDescent="0.2">
      <c r="E301" s="119"/>
      <c r="F301" s="119"/>
      <c r="G301" s="75"/>
    </row>
    <row r="302" spans="5:7" x14ac:dyDescent="0.2">
      <c r="E302" s="119"/>
      <c r="F302" s="119"/>
      <c r="G302" s="75"/>
    </row>
    <row r="303" spans="5:7" x14ac:dyDescent="0.2">
      <c r="E303" s="119"/>
      <c r="F303" s="119"/>
      <c r="G303" s="75"/>
    </row>
    <row r="304" spans="5:7" x14ac:dyDescent="0.2">
      <c r="E304" s="119"/>
      <c r="F304" s="119"/>
      <c r="G304" s="75"/>
    </row>
    <row r="305" spans="5:7" x14ac:dyDescent="0.2">
      <c r="E305" s="119"/>
      <c r="F305" s="119"/>
      <c r="G305" s="75"/>
    </row>
    <row r="306" spans="5:7" x14ac:dyDescent="0.2">
      <c r="E306" s="119"/>
      <c r="F306" s="119"/>
      <c r="G306" s="75"/>
    </row>
    <row r="307" spans="5:7" x14ac:dyDescent="0.2">
      <c r="E307" s="119"/>
      <c r="F307" s="119"/>
      <c r="G307" s="75"/>
    </row>
    <row r="308" spans="5:7" x14ac:dyDescent="0.2">
      <c r="E308" s="119"/>
      <c r="F308" s="119"/>
      <c r="G308" s="75"/>
    </row>
    <row r="309" spans="5:7" x14ac:dyDescent="0.2">
      <c r="E309" s="119"/>
      <c r="F309" s="119"/>
      <c r="G309" s="75"/>
    </row>
    <row r="310" spans="5:7" x14ac:dyDescent="0.2">
      <c r="E310" s="119"/>
      <c r="F310" s="119"/>
      <c r="G310" s="75"/>
    </row>
    <row r="311" spans="5:7" x14ac:dyDescent="0.2">
      <c r="E311" s="119"/>
      <c r="F311" s="119"/>
      <c r="G311" s="75"/>
    </row>
    <row r="312" spans="5:7" x14ac:dyDescent="0.2">
      <c r="E312" s="119"/>
      <c r="F312" s="119"/>
      <c r="G312" s="75"/>
    </row>
    <row r="313" spans="5:7" x14ac:dyDescent="0.2">
      <c r="E313" s="119"/>
      <c r="F313" s="119"/>
      <c r="G313" s="75"/>
    </row>
    <row r="314" spans="5:7" x14ac:dyDescent="0.2">
      <c r="E314" s="119"/>
      <c r="F314" s="119"/>
      <c r="G314" s="75"/>
    </row>
    <row r="315" spans="5:7" x14ac:dyDescent="0.2">
      <c r="E315" s="119"/>
      <c r="F315" s="119"/>
      <c r="G315" s="75"/>
    </row>
    <row r="316" spans="5:7" x14ac:dyDescent="0.2">
      <c r="E316" s="119"/>
      <c r="F316" s="119"/>
      <c r="G316" s="75"/>
    </row>
    <row r="317" spans="5:7" x14ac:dyDescent="0.2">
      <c r="E317" s="119"/>
      <c r="F317" s="119"/>
      <c r="G317" s="75"/>
    </row>
    <row r="318" spans="5:7" x14ac:dyDescent="0.2">
      <c r="E318" s="119"/>
      <c r="F318" s="119"/>
      <c r="G318" s="75"/>
    </row>
    <row r="319" spans="5:7" x14ac:dyDescent="0.2">
      <c r="E319" s="119"/>
      <c r="F319" s="119"/>
      <c r="G319" s="75"/>
    </row>
    <row r="320" spans="5:7" x14ac:dyDescent="0.2">
      <c r="E320" s="119"/>
      <c r="F320" s="119"/>
      <c r="G320" s="75"/>
    </row>
    <row r="321" spans="5:7" x14ac:dyDescent="0.2">
      <c r="E321" s="119"/>
      <c r="F321" s="119"/>
      <c r="G321" s="75"/>
    </row>
    <row r="322" spans="5:7" x14ac:dyDescent="0.2">
      <c r="E322" s="119"/>
      <c r="F322" s="119"/>
      <c r="G322" s="75"/>
    </row>
    <row r="323" spans="5:7" x14ac:dyDescent="0.2">
      <c r="E323" s="119"/>
      <c r="F323" s="119"/>
      <c r="G323" s="75"/>
    </row>
    <row r="324" spans="5:7" x14ac:dyDescent="0.2">
      <c r="E324" s="119"/>
      <c r="F324" s="119"/>
      <c r="G324" s="75"/>
    </row>
    <row r="325" spans="5:7" x14ac:dyDescent="0.2">
      <c r="E325" s="119"/>
      <c r="F325" s="119"/>
      <c r="G325" s="75"/>
    </row>
    <row r="326" spans="5:7" x14ac:dyDescent="0.2">
      <c r="E326" s="119"/>
      <c r="F326" s="119"/>
      <c r="G326" s="75"/>
    </row>
    <row r="327" spans="5:7" x14ac:dyDescent="0.2">
      <c r="E327" s="119"/>
      <c r="F327" s="119"/>
      <c r="G327" s="75"/>
    </row>
    <row r="328" spans="5:7" x14ac:dyDescent="0.2">
      <c r="E328" s="119"/>
      <c r="F328" s="119"/>
      <c r="G328" s="75"/>
    </row>
    <row r="329" spans="5:7" x14ac:dyDescent="0.2">
      <c r="E329" s="119"/>
      <c r="F329" s="119"/>
      <c r="G329" s="75"/>
    </row>
    <row r="330" spans="5:7" x14ac:dyDescent="0.2">
      <c r="E330" s="119"/>
      <c r="F330" s="119"/>
      <c r="G330" s="75"/>
    </row>
    <row r="331" spans="5:7" x14ac:dyDescent="0.2">
      <c r="E331" s="119"/>
      <c r="F331" s="119"/>
      <c r="G331" s="75"/>
    </row>
    <row r="332" spans="5:7" x14ac:dyDescent="0.2">
      <c r="E332" s="119"/>
      <c r="F332" s="119"/>
      <c r="G332" s="75"/>
    </row>
    <row r="333" spans="5:7" x14ac:dyDescent="0.2">
      <c r="E333" s="119"/>
      <c r="F333" s="119"/>
      <c r="G333" s="75"/>
    </row>
    <row r="334" spans="5:7" x14ac:dyDescent="0.2">
      <c r="E334" s="119"/>
      <c r="F334" s="119"/>
      <c r="G334" s="75"/>
    </row>
    <row r="335" spans="5:7" x14ac:dyDescent="0.2">
      <c r="E335" s="119"/>
      <c r="F335" s="119"/>
      <c r="G335" s="75"/>
    </row>
    <row r="336" spans="5:7" x14ac:dyDescent="0.2">
      <c r="E336" s="119"/>
      <c r="F336" s="119"/>
      <c r="G336" s="75"/>
    </row>
    <row r="337" spans="5:7" x14ac:dyDescent="0.2">
      <c r="E337" s="119"/>
      <c r="F337" s="119"/>
      <c r="G337" s="75"/>
    </row>
    <row r="338" spans="5:7" x14ac:dyDescent="0.2">
      <c r="E338" s="119"/>
      <c r="F338" s="119"/>
      <c r="G338" s="75"/>
    </row>
    <row r="339" spans="5:7" x14ac:dyDescent="0.2">
      <c r="E339" s="119"/>
      <c r="F339" s="119"/>
      <c r="G339" s="75"/>
    </row>
    <row r="340" spans="5:7" x14ac:dyDescent="0.2">
      <c r="E340" s="119"/>
      <c r="F340" s="119"/>
      <c r="G340" s="75"/>
    </row>
    <row r="341" spans="5:7" x14ac:dyDescent="0.2">
      <c r="E341" s="119"/>
      <c r="F341" s="119"/>
      <c r="G341" s="75"/>
    </row>
    <row r="342" spans="5:7" x14ac:dyDescent="0.2">
      <c r="E342" s="119"/>
      <c r="F342" s="119"/>
      <c r="G342" s="75"/>
    </row>
    <row r="343" spans="5:7" x14ac:dyDescent="0.2">
      <c r="E343" s="119"/>
      <c r="F343" s="119"/>
      <c r="G343" s="75"/>
    </row>
    <row r="344" spans="5:7" x14ac:dyDescent="0.2">
      <c r="E344" s="119"/>
      <c r="F344" s="119"/>
      <c r="G344" s="75"/>
    </row>
    <row r="345" spans="5:7" x14ac:dyDescent="0.2">
      <c r="E345" s="119"/>
      <c r="F345" s="119"/>
      <c r="G345" s="75"/>
    </row>
    <row r="346" spans="5:7" x14ac:dyDescent="0.2">
      <c r="E346" s="119"/>
      <c r="F346" s="119"/>
      <c r="G346" s="75"/>
    </row>
    <row r="347" spans="5:7" x14ac:dyDescent="0.2">
      <c r="E347" s="119"/>
      <c r="F347" s="119"/>
      <c r="G347" s="75"/>
    </row>
    <row r="348" spans="5:7" x14ac:dyDescent="0.2">
      <c r="E348" s="119"/>
      <c r="F348" s="119"/>
      <c r="G348" s="75"/>
    </row>
    <row r="349" spans="5:7" x14ac:dyDescent="0.2">
      <c r="E349" s="119"/>
      <c r="F349" s="119"/>
      <c r="G349" s="75"/>
    </row>
    <row r="350" spans="5:7" x14ac:dyDescent="0.2">
      <c r="E350" s="119"/>
      <c r="F350" s="119"/>
      <c r="G350" s="75"/>
    </row>
    <row r="351" spans="5:7" x14ac:dyDescent="0.2">
      <c r="E351" s="119"/>
      <c r="F351" s="119"/>
      <c r="G351" s="75"/>
    </row>
    <row r="352" spans="5:7" x14ac:dyDescent="0.2">
      <c r="E352" s="119"/>
      <c r="F352" s="119"/>
      <c r="G352" s="75"/>
    </row>
    <row r="353" spans="5:7" x14ac:dyDescent="0.2">
      <c r="E353" s="119"/>
      <c r="F353" s="119"/>
      <c r="G353" s="75"/>
    </row>
    <row r="354" spans="5:7" x14ac:dyDescent="0.2">
      <c r="E354" s="119"/>
      <c r="F354" s="119"/>
      <c r="G354" s="75"/>
    </row>
    <row r="355" spans="5:7" x14ac:dyDescent="0.2">
      <c r="E355" s="119"/>
      <c r="F355" s="119"/>
      <c r="G355" s="75"/>
    </row>
    <row r="356" spans="5:7" x14ac:dyDescent="0.2">
      <c r="E356" s="119"/>
      <c r="F356" s="119"/>
      <c r="G356" s="75"/>
    </row>
    <row r="357" spans="5:7" x14ac:dyDescent="0.2">
      <c r="E357" s="119"/>
      <c r="F357" s="119"/>
      <c r="G357" s="75"/>
    </row>
    <row r="358" spans="5:7" x14ac:dyDescent="0.2">
      <c r="E358" s="119"/>
      <c r="F358" s="119"/>
      <c r="G358" s="75"/>
    </row>
    <row r="359" spans="5:7" x14ac:dyDescent="0.2">
      <c r="E359" s="119"/>
      <c r="F359" s="119"/>
      <c r="G359" s="75"/>
    </row>
    <row r="360" spans="5:7" x14ac:dyDescent="0.2">
      <c r="E360" s="119"/>
      <c r="F360" s="119"/>
      <c r="G360" s="75"/>
    </row>
    <row r="361" spans="5:7" x14ac:dyDescent="0.2">
      <c r="E361" s="119"/>
      <c r="F361" s="119"/>
      <c r="G361" s="75"/>
    </row>
    <row r="362" spans="5:7" x14ac:dyDescent="0.2">
      <c r="E362" s="119"/>
      <c r="F362" s="119"/>
      <c r="G362" s="75"/>
    </row>
    <row r="363" spans="5:7" x14ac:dyDescent="0.2">
      <c r="E363" s="119"/>
      <c r="F363" s="119"/>
      <c r="G363" s="75"/>
    </row>
    <row r="364" spans="5:7" x14ac:dyDescent="0.2">
      <c r="E364" s="119"/>
      <c r="F364" s="119"/>
      <c r="G364" s="75"/>
    </row>
    <row r="365" spans="5:7" x14ac:dyDescent="0.2">
      <c r="E365" s="119"/>
      <c r="F365" s="119"/>
      <c r="G365" s="75"/>
    </row>
    <row r="366" spans="5:7" x14ac:dyDescent="0.2">
      <c r="E366" s="119"/>
      <c r="F366" s="119"/>
      <c r="G366" s="75"/>
    </row>
    <row r="367" spans="5:7" x14ac:dyDescent="0.2">
      <c r="E367" s="119"/>
      <c r="F367" s="119"/>
      <c r="G367" s="75"/>
    </row>
    <row r="368" spans="5:7" x14ac:dyDescent="0.2">
      <c r="E368" s="119"/>
      <c r="F368" s="119"/>
      <c r="G368" s="75"/>
    </row>
    <row r="369" spans="5:7" x14ac:dyDescent="0.2">
      <c r="E369" s="119"/>
      <c r="F369" s="119"/>
      <c r="G369" s="75"/>
    </row>
    <row r="370" spans="5:7" x14ac:dyDescent="0.2">
      <c r="E370" s="119"/>
      <c r="F370" s="119"/>
      <c r="G370" s="75"/>
    </row>
    <row r="371" spans="5:7" x14ac:dyDescent="0.2">
      <c r="E371" s="119"/>
      <c r="F371" s="119"/>
      <c r="G371" s="75"/>
    </row>
    <row r="372" spans="5:7" x14ac:dyDescent="0.2">
      <c r="E372" s="119"/>
      <c r="F372" s="119"/>
      <c r="G372" s="75"/>
    </row>
    <row r="373" spans="5:7" x14ac:dyDescent="0.2">
      <c r="E373" s="119"/>
      <c r="F373" s="119"/>
      <c r="G373" s="75"/>
    </row>
    <row r="374" spans="5:7" x14ac:dyDescent="0.2">
      <c r="E374" s="119"/>
      <c r="F374" s="119"/>
      <c r="G374" s="75"/>
    </row>
    <row r="375" spans="5:7" x14ac:dyDescent="0.2">
      <c r="E375" s="119"/>
      <c r="F375" s="119"/>
      <c r="G375" s="75"/>
    </row>
    <row r="376" spans="5:7" x14ac:dyDescent="0.2">
      <c r="E376" s="119"/>
      <c r="F376" s="119"/>
      <c r="G376" s="75"/>
    </row>
    <row r="377" spans="5:7" x14ac:dyDescent="0.2">
      <c r="E377" s="119"/>
      <c r="F377" s="119"/>
      <c r="G377" s="75"/>
    </row>
    <row r="378" spans="5:7" x14ac:dyDescent="0.2">
      <c r="E378" s="119"/>
      <c r="F378" s="119"/>
      <c r="G378" s="75"/>
    </row>
    <row r="379" spans="5:7" x14ac:dyDescent="0.2">
      <c r="E379" s="119"/>
      <c r="F379" s="119"/>
      <c r="G379" s="75"/>
    </row>
    <row r="380" spans="5:7" x14ac:dyDescent="0.2">
      <c r="E380" s="119"/>
      <c r="F380" s="119"/>
      <c r="G380" s="75"/>
    </row>
    <row r="381" spans="5:7" x14ac:dyDescent="0.2">
      <c r="E381" s="119"/>
      <c r="F381" s="119"/>
      <c r="G381" s="75"/>
    </row>
    <row r="382" spans="5:7" x14ac:dyDescent="0.2">
      <c r="E382" s="119"/>
      <c r="F382" s="119"/>
      <c r="G382" s="75"/>
    </row>
    <row r="383" spans="5:7" x14ac:dyDescent="0.2">
      <c r="E383" s="119"/>
      <c r="F383" s="119"/>
      <c r="G383" s="75"/>
    </row>
    <row r="384" spans="5:7" x14ac:dyDescent="0.2">
      <c r="E384" s="119"/>
      <c r="F384" s="119"/>
      <c r="G384" s="75"/>
    </row>
    <row r="385" spans="5:7" x14ac:dyDescent="0.2">
      <c r="E385" s="119"/>
      <c r="F385" s="119"/>
      <c r="G385" s="75"/>
    </row>
    <row r="386" spans="5:7" x14ac:dyDescent="0.2">
      <c r="E386" s="119"/>
      <c r="F386" s="119"/>
      <c r="G386" s="75"/>
    </row>
    <row r="387" spans="5:7" x14ac:dyDescent="0.2">
      <c r="E387" s="119"/>
      <c r="F387" s="119"/>
      <c r="G387" s="75"/>
    </row>
    <row r="388" spans="5:7" x14ac:dyDescent="0.2">
      <c r="E388" s="119"/>
      <c r="F388" s="119"/>
      <c r="G388" s="75"/>
    </row>
    <row r="389" spans="5:7" x14ac:dyDescent="0.2">
      <c r="E389" s="119"/>
      <c r="F389" s="119"/>
      <c r="G389" s="75"/>
    </row>
    <row r="390" spans="5:7" x14ac:dyDescent="0.2">
      <c r="E390" s="119"/>
      <c r="F390" s="119"/>
      <c r="G390" s="75"/>
    </row>
    <row r="391" spans="5:7" x14ac:dyDescent="0.2">
      <c r="E391" s="119"/>
      <c r="F391" s="119"/>
      <c r="G391" s="75"/>
    </row>
    <row r="392" spans="5:7" x14ac:dyDescent="0.2">
      <c r="E392" s="119"/>
      <c r="F392" s="119"/>
      <c r="G392" s="75"/>
    </row>
    <row r="393" spans="5:7" x14ac:dyDescent="0.2">
      <c r="E393" s="119"/>
      <c r="F393" s="119"/>
      <c r="G393" s="75"/>
    </row>
    <row r="394" spans="5:7" x14ac:dyDescent="0.2">
      <c r="E394" s="119"/>
      <c r="F394" s="119"/>
      <c r="G394" s="75"/>
    </row>
    <row r="395" spans="5:7" x14ac:dyDescent="0.2">
      <c r="E395" s="119"/>
      <c r="F395" s="119"/>
      <c r="G395" s="75"/>
    </row>
    <row r="396" spans="5:7" x14ac:dyDescent="0.2">
      <c r="E396" s="119"/>
      <c r="F396" s="119"/>
      <c r="G396" s="75"/>
    </row>
    <row r="397" spans="5:7" x14ac:dyDescent="0.2">
      <c r="E397" s="119"/>
      <c r="F397" s="119"/>
      <c r="G397" s="75"/>
    </row>
    <row r="398" spans="5:7" x14ac:dyDescent="0.2">
      <c r="E398" s="119"/>
      <c r="F398" s="119"/>
      <c r="G398" s="75"/>
    </row>
    <row r="399" spans="5:7" x14ac:dyDescent="0.2">
      <c r="E399" s="119"/>
      <c r="F399" s="119"/>
      <c r="G399" s="75"/>
    </row>
    <row r="400" spans="5:7" x14ac:dyDescent="0.2">
      <c r="E400" s="119"/>
      <c r="F400" s="119"/>
      <c r="G400" s="75"/>
    </row>
    <row r="401" spans="5:7" x14ac:dyDescent="0.2">
      <c r="E401" s="119"/>
      <c r="F401" s="119"/>
      <c r="G401" s="75"/>
    </row>
    <row r="402" spans="5:7" x14ac:dyDescent="0.2">
      <c r="E402" s="119"/>
      <c r="F402" s="119"/>
      <c r="G402" s="75"/>
    </row>
    <row r="403" spans="5:7" x14ac:dyDescent="0.2">
      <c r="E403" s="119"/>
      <c r="F403" s="119"/>
      <c r="G403" s="75"/>
    </row>
    <row r="404" spans="5:7" x14ac:dyDescent="0.2">
      <c r="E404" s="119"/>
      <c r="F404" s="119"/>
      <c r="G404" s="75"/>
    </row>
    <row r="405" spans="5:7" x14ac:dyDescent="0.2">
      <c r="E405" s="119"/>
      <c r="F405" s="119"/>
      <c r="G405" s="75"/>
    </row>
    <row r="406" spans="5:7" x14ac:dyDescent="0.2">
      <c r="E406" s="119"/>
      <c r="F406" s="119"/>
      <c r="G406" s="75"/>
    </row>
    <row r="407" spans="5:7" x14ac:dyDescent="0.2">
      <c r="E407" s="119"/>
      <c r="F407" s="119"/>
      <c r="G407" s="75"/>
    </row>
    <row r="408" spans="5:7" x14ac:dyDescent="0.2">
      <c r="E408" s="119"/>
      <c r="F408" s="119"/>
      <c r="G408" s="75"/>
    </row>
    <row r="409" spans="5:7" x14ac:dyDescent="0.2">
      <c r="E409" s="119"/>
      <c r="F409" s="119"/>
      <c r="G409" s="75"/>
    </row>
    <row r="410" spans="5:7" x14ac:dyDescent="0.2">
      <c r="E410" s="119"/>
      <c r="F410" s="119"/>
      <c r="G410" s="75"/>
    </row>
    <row r="411" spans="5:7" x14ac:dyDescent="0.2">
      <c r="E411" s="119"/>
      <c r="F411" s="119"/>
      <c r="G411" s="75"/>
    </row>
    <row r="412" spans="5:7" x14ac:dyDescent="0.2">
      <c r="E412" s="119"/>
      <c r="F412" s="119"/>
      <c r="G412" s="75"/>
    </row>
    <row r="413" spans="5:7" x14ac:dyDescent="0.2">
      <c r="E413" s="119"/>
      <c r="F413" s="119"/>
      <c r="G413" s="75"/>
    </row>
    <row r="414" spans="5:7" x14ac:dyDescent="0.2">
      <c r="E414" s="119"/>
      <c r="F414" s="119"/>
      <c r="G414" s="75"/>
    </row>
    <row r="415" spans="5:7" x14ac:dyDescent="0.2">
      <c r="E415" s="119"/>
      <c r="F415" s="119"/>
      <c r="G415" s="75"/>
    </row>
    <row r="416" spans="5:7" x14ac:dyDescent="0.2">
      <c r="E416" s="119"/>
      <c r="F416" s="119"/>
      <c r="G416" s="75"/>
    </row>
    <row r="417" spans="5:7" x14ac:dyDescent="0.2">
      <c r="E417" s="119"/>
      <c r="F417" s="119"/>
      <c r="G417" s="75"/>
    </row>
    <row r="418" spans="5:7" x14ac:dyDescent="0.2">
      <c r="E418" s="119"/>
      <c r="F418" s="119"/>
      <c r="G418" s="75"/>
    </row>
    <row r="419" spans="5:7" x14ac:dyDescent="0.2">
      <c r="E419" s="119"/>
      <c r="F419" s="119"/>
      <c r="G419" s="75"/>
    </row>
    <row r="420" spans="5:7" x14ac:dyDescent="0.2">
      <c r="E420" s="119"/>
      <c r="F420" s="119"/>
      <c r="G420" s="75"/>
    </row>
    <row r="421" spans="5:7" x14ac:dyDescent="0.2">
      <c r="E421" s="119"/>
      <c r="F421" s="119"/>
      <c r="G421" s="75"/>
    </row>
    <row r="422" spans="5:7" x14ac:dyDescent="0.2">
      <c r="E422" s="119"/>
      <c r="F422" s="119"/>
      <c r="G422" s="75"/>
    </row>
    <row r="423" spans="5:7" x14ac:dyDescent="0.2">
      <c r="E423" s="119"/>
      <c r="F423" s="119"/>
      <c r="G423" s="75"/>
    </row>
    <row r="424" spans="5:7" x14ac:dyDescent="0.2">
      <c r="E424" s="119"/>
      <c r="F424" s="119"/>
      <c r="G424" s="75"/>
    </row>
    <row r="425" spans="5:7" x14ac:dyDescent="0.2">
      <c r="E425" s="119"/>
      <c r="F425" s="119"/>
      <c r="G425" s="75"/>
    </row>
    <row r="426" spans="5:7" x14ac:dyDescent="0.2">
      <c r="E426" s="119"/>
      <c r="F426" s="119"/>
      <c r="G426" s="75"/>
    </row>
    <row r="427" spans="5:7" x14ac:dyDescent="0.2">
      <c r="E427" s="119"/>
      <c r="F427" s="119"/>
      <c r="G427" s="75"/>
    </row>
    <row r="428" spans="5:7" x14ac:dyDescent="0.2">
      <c r="E428" s="119"/>
      <c r="F428" s="119"/>
      <c r="G428" s="75"/>
    </row>
    <row r="429" spans="5:7" x14ac:dyDescent="0.2">
      <c r="E429" s="119"/>
      <c r="F429" s="119"/>
      <c r="G429" s="75"/>
    </row>
    <row r="430" spans="5:7" x14ac:dyDescent="0.2">
      <c r="E430" s="119"/>
      <c r="F430" s="119"/>
      <c r="G430" s="75"/>
    </row>
    <row r="431" spans="5:7" x14ac:dyDescent="0.2">
      <c r="E431" s="119"/>
      <c r="F431" s="119"/>
      <c r="G431" s="75"/>
    </row>
    <row r="432" spans="5:7" x14ac:dyDescent="0.2">
      <c r="E432" s="119"/>
      <c r="F432" s="119"/>
      <c r="G432" s="75"/>
    </row>
    <row r="433" spans="5:7" x14ac:dyDescent="0.2">
      <c r="E433" s="119"/>
      <c r="F433" s="119"/>
      <c r="G433" s="75"/>
    </row>
    <row r="434" spans="5:7" x14ac:dyDescent="0.2">
      <c r="E434" s="119"/>
      <c r="F434" s="119"/>
      <c r="G434" s="75"/>
    </row>
    <row r="435" spans="5:7" x14ac:dyDescent="0.2">
      <c r="E435" s="119"/>
      <c r="F435" s="119"/>
      <c r="G435" s="75"/>
    </row>
    <row r="436" spans="5:7" x14ac:dyDescent="0.2">
      <c r="E436" s="119"/>
      <c r="F436" s="119"/>
      <c r="G436" s="75"/>
    </row>
    <row r="437" spans="5:7" x14ac:dyDescent="0.2">
      <c r="E437" s="119"/>
      <c r="F437" s="119"/>
      <c r="G437" s="75"/>
    </row>
    <row r="438" spans="5:7" x14ac:dyDescent="0.2">
      <c r="E438" s="119"/>
      <c r="F438" s="119"/>
      <c r="G438" s="75"/>
    </row>
    <row r="439" spans="5:7" x14ac:dyDescent="0.2">
      <c r="E439" s="119"/>
      <c r="F439" s="119"/>
      <c r="G439" s="75"/>
    </row>
    <row r="440" spans="5:7" x14ac:dyDescent="0.2">
      <c r="E440" s="119"/>
      <c r="F440" s="119"/>
      <c r="G440" s="75"/>
    </row>
    <row r="441" spans="5:7" x14ac:dyDescent="0.2">
      <c r="E441" s="119"/>
      <c r="F441" s="119"/>
      <c r="G441" s="75"/>
    </row>
    <row r="442" spans="5:7" x14ac:dyDescent="0.2">
      <c r="E442" s="119"/>
      <c r="F442" s="119"/>
      <c r="G442" s="75"/>
    </row>
    <row r="443" spans="5:7" x14ac:dyDescent="0.2">
      <c r="E443" s="119"/>
      <c r="F443" s="119"/>
      <c r="G443" s="75"/>
    </row>
    <row r="444" spans="5:7" x14ac:dyDescent="0.2">
      <c r="E444" s="119"/>
      <c r="F444" s="119"/>
      <c r="G444" s="75"/>
    </row>
    <row r="445" spans="5:7" x14ac:dyDescent="0.2">
      <c r="E445" s="119"/>
      <c r="F445" s="119"/>
      <c r="G445" s="75"/>
    </row>
    <row r="446" spans="5:7" x14ac:dyDescent="0.2">
      <c r="E446" s="119"/>
      <c r="F446" s="119"/>
      <c r="G446" s="75"/>
    </row>
    <row r="447" spans="5:7" x14ac:dyDescent="0.2">
      <c r="E447" s="119"/>
      <c r="F447" s="119"/>
      <c r="G447" s="75"/>
    </row>
    <row r="448" spans="5:7" x14ac:dyDescent="0.2">
      <c r="E448" s="119"/>
      <c r="F448" s="119"/>
      <c r="G448" s="75"/>
    </row>
    <row r="449" spans="5:7" x14ac:dyDescent="0.2">
      <c r="E449" s="119"/>
      <c r="F449" s="119"/>
      <c r="G449" s="75"/>
    </row>
    <row r="450" spans="5:7" x14ac:dyDescent="0.2">
      <c r="E450" s="119"/>
      <c r="F450" s="119"/>
      <c r="G450" s="75"/>
    </row>
    <row r="451" spans="5:7" x14ac:dyDescent="0.2">
      <c r="E451" s="119"/>
      <c r="F451" s="119"/>
      <c r="G451" s="75"/>
    </row>
    <row r="452" spans="5:7" x14ac:dyDescent="0.2">
      <c r="E452" s="119"/>
      <c r="F452" s="119"/>
      <c r="G452" s="75"/>
    </row>
    <row r="453" spans="5:7" x14ac:dyDescent="0.2">
      <c r="E453" s="119"/>
      <c r="F453" s="119"/>
      <c r="G453" s="75"/>
    </row>
    <row r="454" spans="5:7" x14ac:dyDescent="0.2">
      <c r="E454" s="119"/>
      <c r="F454" s="119"/>
      <c r="G454" s="75"/>
    </row>
    <row r="455" spans="5:7" x14ac:dyDescent="0.2">
      <c r="E455" s="119"/>
      <c r="F455" s="119"/>
      <c r="G455" s="75"/>
    </row>
    <row r="456" spans="5:7" x14ac:dyDescent="0.2">
      <c r="E456" s="119"/>
      <c r="F456" s="119"/>
      <c r="G456" s="75"/>
    </row>
    <row r="457" spans="5:7" x14ac:dyDescent="0.2">
      <c r="E457" s="119"/>
      <c r="F457" s="119"/>
      <c r="G457" s="75"/>
    </row>
    <row r="458" spans="5:7" x14ac:dyDescent="0.2">
      <c r="E458" s="119"/>
      <c r="F458" s="119"/>
      <c r="G458" s="75"/>
    </row>
    <row r="459" spans="5:7" x14ac:dyDescent="0.2">
      <c r="E459" s="119"/>
      <c r="F459" s="119"/>
      <c r="G459" s="75"/>
    </row>
    <row r="460" spans="5:7" x14ac:dyDescent="0.2">
      <c r="E460" s="119"/>
      <c r="F460" s="119"/>
      <c r="G460" s="75"/>
    </row>
    <row r="461" spans="5:7" x14ac:dyDescent="0.2">
      <c r="E461" s="119"/>
      <c r="F461" s="119"/>
      <c r="G461" s="75"/>
    </row>
    <row r="462" spans="5:7" x14ac:dyDescent="0.2">
      <c r="E462" s="119"/>
      <c r="F462" s="119"/>
      <c r="G462" s="75"/>
    </row>
    <row r="463" spans="5:7" x14ac:dyDescent="0.2">
      <c r="E463" s="119"/>
      <c r="F463" s="119"/>
      <c r="G463" s="75"/>
    </row>
    <row r="464" spans="5:7" x14ac:dyDescent="0.2">
      <c r="E464" s="119"/>
      <c r="F464" s="119"/>
      <c r="G464" s="75"/>
    </row>
    <row r="465" spans="5:7" x14ac:dyDescent="0.2">
      <c r="E465" s="119"/>
      <c r="F465" s="119"/>
      <c r="G465" s="75"/>
    </row>
    <row r="466" spans="5:7" x14ac:dyDescent="0.2">
      <c r="E466" s="119"/>
      <c r="F466" s="119"/>
      <c r="G466" s="75"/>
    </row>
    <row r="467" spans="5:7" x14ac:dyDescent="0.2">
      <c r="E467" s="119"/>
      <c r="F467" s="119"/>
      <c r="G467" s="75"/>
    </row>
    <row r="468" spans="5:7" x14ac:dyDescent="0.2">
      <c r="E468" s="119"/>
      <c r="F468" s="119"/>
      <c r="G468" s="75"/>
    </row>
    <row r="469" spans="5:7" x14ac:dyDescent="0.2">
      <c r="E469" s="119"/>
      <c r="F469" s="119"/>
      <c r="G469" s="75"/>
    </row>
    <row r="470" spans="5:7" x14ac:dyDescent="0.2">
      <c r="E470" s="119"/>
      <c r="F470" s="119"/>
      <c r="G470" s="75"/>
    </row>
    <row r="471" spans="5:7" x14ac:dyDescent="0.2">
      <c r="E471" s="119"/>
      <c r="F471" s="119"/>
      <c r="G471" s="75"/>
    </row>
    <row r="472" spans="5:7" x14ac:dyDescent="0.2">
      <c r="E472" s="119"/>
      <c r="F472" s="119"/>
      <c r="G472" s="75"/>
    </row>
    <row r="473" spans="5:7" x14ac:dyDescent="0.2">
      <c r="E473" s="119"/>
      <c r="F473" s="119"/>
      <c r="G473" s="75"/>
    </row>
    <row r="474" spans="5:7" x14ac:dyDescent="0.2">
      <c r="E474" s="119"/>
      <c r="F474" s="119"/>
      <c r="G474" s="75"/>
    </row>
    <row r="475" spans="5:7" x14ac:dyDescent="0.2">
      <c r="E475" s="119"/>
      <c r="F475" s="119"/>
      <c r="G475" s="75"/>
    </row>
    <row r="476" spans="5:7" x14ac:dyDescent="0.2">
      <c r="E476" s="119"/>
      <c r="F476" s="119"/>
      <c r="G476" s="75"/>
    </row>
    <row r="477" spans="5:7" x14ac:dyDescent="0.2">
      <c r="E477" s="119"/>
      <c r="F477" s="119"/>
      <c r="G477" s="75"/>
    </row>
    <row r="478" spans="5:7" x14ac:dyDescent="0.2">
      <c r="E478" s="119"/>
      <c r="F478" s="119"/>
      <c r="G478" s="75"/>
    </row>
    <row r="479" spans="5:7" x14ac:dyDescent="0.2">
      <c r="E479" s="119"/>
      <c r="F479" s="119"/>
      <c r="G479" s="75"/>
    </row>
    <row r="480" spans="5:7" x14ac:dyDescent="0.2">
      <c r="E480" s="119"/>
      <c r="F480" s="119"/>
      <c r="G480" s="75"/>
    </row>
    <row r="481" spans="5:7" x14ac:dyDescent="0.2">
      <c r="E481" s="119"/>
      <c r="F481" s="119"/>
      <c r="G481" s="75"/>
    </row>
    <row r="482" spans="5:7" x14ac:dyDescent="0.2">
      <c r="E482" s="119"/>
      <c r="F482" s="119"/>
      <c r="G482" s="75"/>
    </row>
    <row r="483" spans="5:7" x14ac:dyDescent="0.2">
      <c r="E483" s="119"/>
      <c r="F483" s="119"/>
      <c r="G483" s="75"/>
    </row>
    <row r="484" spans="5:7" x14ac:dyDescent="0.2">
      <c r="E484" s="119"/>
      <c r="F484" s="119"/>
      <c r="G484" s="75"/>
    </row>
    <row r="485" spans="5:7" x14ac:dyDescent="0.2">
      <c r="E485" s="119"/>
      <c r="F485" s="119"/>
      <c r="G485" s="75"/>
    </row>
    <row r="486" spans="5:7" x14ac:dyDescent="0.2">
      <c r="E486" s="119"/>
      <c r="F486" s="119"/>
      <c r="G486" s="75"/>
    </row>
    <row r="487" spans="5:7" x14ac:dyDescent="0.2">
      <c r="E487" s="119"/>
      <c r="F487" s="119"/>
      <c r="G487" s="75"/>
    </row>
    <row r="488" spans="5:7" x14ac:dyDescent="0.2">
      <c r="E488" s="119"/>
      <c r="F488" s="119"/>
      <c r="G488" s="75"/>
    </row>
    <row r="489" spans="5:7" x14ac:dyDescent="0.2">
      <c r="E489" s="119"/>
      <c r="F489" s="119"/>
      <c r="G489" s="75"/>
    </row>
    <row r="490" spans="5:7" x14ac:dyDescent="0.2">
      <c r="E490" s="119"/>
      <c r="F490" s="119"/>
      <c r="G490" s="75"/>
    </row>
    <row r="491" spans="5:7" x14ac:dyDescent="0.2">
      <c r="E491" s="119"/>
      <c r="F491" s="119"/>
      <c r="G491" s="75"/>
    </row>
    <row r="492" spans="5:7" x14ac:dyDescent="0.2">
      <c r="E492" s="119"/>
      <c r="F492" s="119"/>
      <c r="G492" s="75"/>
    </row>
    <row r="493" spans="5:7" x14ac:dyDescent="0.2">
      <c r="E493" s="119"/>
      <c r="F493" s="119"/>
      <c r="G493" s="75"/>
    </row>
    <row r="494" spans="5:7" x14ac:dyDescent="0.2">
      <c r="E494" s="119"/>
      <c r="F494" s="119"/>
      <c r="G494" s="75"/>
    </row>
    <row r="495" spans="5:7" x14ac:dyDescent="0.2">
      <c r="E495" s="119"/>
      <c r="F495" s="119"/>
      <c r="G495" s="75"/>
    </row>
    <row r="496" spans="5:7" x14ac:dyDescent="0.2">
      <c r="E496" s="119"/>
      <c r="F496" s="119"/>
      <c r="G496" s="75"/>
    </row>
    <row r="497" spans="5:7" x14ac:dyDescent="0.2">
      <c r="E497" s="119"/>
      <c r="F497" s="119"/>
      <c r="G497" s="75"/>
    </row>
    <row r="498" spans="5:7" x14ac:dyDescent="0.2">
      <c r="E498" s="119"/>
      <c r="F498" s="119"/>
      <c r="G498" s="75"/>
    </row>
    <row r="499" spans="5:7" x14ac:dyDescent="0.2">
      <c r="E499" s="119"/>
      <c r="F499" s="119"/>
      <c r="G499" s="75"/>
    </row>
    <row r="500" spans="5:7" x14ac:dyDescent="0.2">
      <c r="E500" s="119"/>
      <c r="F500" s="119"/>
      <c r="G500" s="75"/>
    </row>
    <row r="501" spans="5:7" x14ac:dyDescent="0.2">
      <c r="E501" s="119"/>
      <c r="F501" s="119"/>
      <c r="G501" s="75"/>
    </row>
    <row r="502" spans="5:7" x14ac:dyDescent="0.2">
      <c r="E502" s="119"/>
      <c r="F502" s="119"/>
      <c r="G502" s="75"/>
    </row>
    <row r="503" spans="5:7" x14ac:dyDescent="0.2">
      <c r="E503" s="119"/>
      <c r="F503" s="119"/>
      <c r="G503" s="75"/>
    </row>
    <row r="504" spans="5:7" x14ac:dyDescent="0.2">
      <c r="E504" s="119"/>
      <c r="F504" s="119"/>
      <c r="G504" s="75"/>
    </row>
    <row r="505" spans="5:7" x14ac:dyDescent="0.2">
      <c r="E505" s="119"/>
      <c r="F505" s="119"/>
      <c r="G505" s="75"/>
    </row>
    <row r="506" spans="5:7" x14ac:dyDescent="0.2">
      <c r="E506" s="119"/>
      <c r="F506" s="119"/>
      <c r="G506" s="75"/>
    </row>
    <row r="507" spans="5:7" x14ac:dyDescent="0.2">
      <c r="E507" s="119"/>
      <c r="F507" s="119"/>
      <c r="G507" s="75"/>
    </row>
    <row r="508" spans="5:7" x14ac:dyDescent="0.2">
      <c r="E508" s="119"/>
      <c r="F508" s="119"/>
      <c r="G508" s="75"/>
    </row>
    <row r="509" spans="5:7" x14ac:dyDescent="0.2">
      <c r="E509" s="119"/>
      <c r="F509" s="119"/>
      <c r="G509" s="75"/>
    </row>
    <row r="510" spans="5:7" x14ac:dyDescent="0.2">
      <c r="E510" s="119"/>
      <c r="F510" s="119"/>
      <c r="G510" s="75"/>
    </row>
    <row r="511" spans="5:7" x14ac:dyDescent="0.2">
      <c r="E511" s="119"/>
      <c r="F511" s="119"/>
      <c r="G511" s="75"/>
    </row>
    <row r="512" spans="5:7" x14ac:dyDescent="0.2">
      <c r="E512" s="119"/>
      <c r="F512" s="119"/>
      <c r="G512" s="75"/>
    </row>
    <row r="513" spans="5:7" x14ac:dyDescent="0.2">
      <c r="E513" s="119"/>
      <c r="F513" s="119"/>
      <c r="G513" s="75"/>
    </row>
    <row r="514" spans="5:7" x14ac:dyDescent="0.2">
      <c r="E514" s="119"/>
      <c r="F514" s="119"/>
      <c r="G514" s="75"/>
    </row>
    <row r="515" spans="5:7" x14ac:dyDescent="0.2">
      <c r="E515" s="119"/>
      <c r="F515" s="119"/>
      <c r="G515" s="75"/>
    </row>
    <row r="516" spans="5:7" x14ac:dyDescent="0.2">
      <c r="E516" s="119"/>
      <c r="F516" s="119"/>
      <c r="G516" s="75"/>
    </row>
    <row r="517" spans="5:7" x14ac:dyDescent="0.2">
      <c r="E517" s="119"/>
      <c r="F517" s="119"/>
      <c r="G517" s="75"/>
    </row>
    <row r="518" spans="5:7" x14ac:dyDescent="0.2">
      <c r="E518" s="119"/>
      <c r="F518" s="119"/>
      <c r="G518" s="75"/>
    </row>
    <row r="519" spans="5:7" x14ac:dyDescent="0.2">
      <c r="E519" s="119"/>
      <c r="F519" s="119"/>
      <c r="G519" s="75"/>
    </row>
    <row r="520" spans="5:7" x14ac:dyDescent="0.2">
      <c r="E520" s="119"/>
      <c r="F520" s="119"/>
      <c r="G520" s="75"/>
    </row>
    <row r="521" spans="5:7" x14ac:dyDescent="0.2">
      <c r="E521" s="119"/>
      <c r="F521" s="119"/>
      <c r="G521" s="75"/>
    </row>
    <row r="522" spans="5:7" x14ac:dyDescent="0.2">
      <c r="E522" s="119"/>
      <c r="F522" s="119"/>
      <c r="G522" s="75"/>
    </row>
    <row r="523" spans="5:7" x14ac:dyDescent="0.2">
      <c r="E523" s="119"/>
      <c r="F523" s="119"/>
      <c r="G523" s="75"/>
    </row>
    <row r="524" spans="5:7" x14ac:dyDescent="0.2">
      <c r="E524" s="119"/>
      <c r="F524" s="119"/>
      <c r="G524" s="75"/>
    </row>
    <row r="525" spans="5:7" x14ac:dyDescent="0.2">
      <c r="E525" s="119"/>
      <c r="F525" s="119"/>
      <c r="G525" s="75"/>
    </row>
    <row r="526" spans="5:7" x14ac:dyDescent="0.2">
      <c r="E526" s="119"/>
      <c r="F526" s="119"/>
      <c r="G526" s="75"/>
    </row>
    <row r="527" spans="5:7" x14ac:dyDescent="0.2">
      <c r="E527" s="119"/>
      <c r="F527" s="119"/>
      <c r="G527" s="75"/>
    </row>
    <row r="528" spans="5:7" x14ac:dyDescent="0.2">
      <c r="E528" s="119"/>
      <c r="F528" s="119"/>
      <c r="G528" s="75"/>
    </row>
    <row r="529" spans="5:7" x14ac:dyDescent="0.2">
      <c r="E529" s="119"/>
      <c r="F529" s="119"/>
      <c r="G529" s="75"/>
    </row>
    <row r="530" spans="5:7" x14ac:dyDescent="0.2">
      <c r="E530" s="119"/>
      <c r="F530" s="119"/>
      <c r="G530" s="75"/>
    </row>
    <row r="531" spans="5:7" x14ac:dyDescent="0.2">
      <c r="E531" s="119"/>
      <c r="F531" s="119"/>
      <c r="G531" s="75"/>
    </row>
    <row r="532" spans="5:7" x14ac:dyDescent="0.2">
      <c r="E532" s="119"/>
      <c r="F532" s="119"/>
      <c r="G532" s="75"/>
    </row>
    <row r="533" spans="5:7" x14ac:dyDescent="0.2">
      <c r="E533" s="119"/>
      <c r="F533" s="119"/>
      <c r="G533" s="75"/>
    </row>
    <row r="534" spans="5:7" x14ac:dyDescent="0.2">
      <c r="E534" s="119"/>
      <c r="F534" s="119"/>
      <c r="G534" s="75"/>
    </row>
    <row r="535" spans="5:7" x14ac:dyDescent="0.2">
      <c r="E535" s="119"/>
      <c r="F535" s="119"/>
      <c r="G535" s="75"/>
    </row>
    <row r="536" spans="5:7" x14ac:dyDescent="0.2">
      <c r="E536" s="119"/>
      <c r="F536" s="119"/>
      <c r="G536" s="75"/>
    </row>
    <row r="537" spans="5:7" x14ac:dyDescent="0.2">
      <c r="E537" s="119"/>
      <c r="F537" s="119"/>
      <c r="G537" s="75"/>
    </row>
    <row r="538" spans="5:7" x14ac:dyDescent="0.2">
      <c r="E538" s="119"/>
      <c r="F538" s="119"/>
      <c r="G538" s="75"/>
    </row>
    <row r="539" spans="5:7" x14ac:dyDescent="0.2">
      <c r="E539" s="119"/>
      <c r="F539" s="119"/>
      <c r="G539" s="75"/>
    </row>
    <row r="540" spans="5:7" x14ac:dyDescent="0.2">
      <c r="E540" s="119"/>
      <c r="F540" s="119"/>
      <c r="G540" s="75"/>
    </row>
    <row r="541" spans="5:7" x14ac:dyDescent="0.2">
      <c r="E541" s="119"/>
      <c r="F541" s="119"/>
      <c r="G541" s="75"/>
    </row>
    <row r="542" spans="5:7" x14ac:dyDescent="0.2">
      <c r="E542" s="119"/>
      <c r="F542" s="119"/>
      <c r="G542" s="75"/>
    </row>
    <row r="543" spans="5:7" x14ac:dyDescent="0.2">
      <c r="E543" s="119"/>
      <c r="F543" s="119"/>
      <c r="G543" s="75"/>
    </row>
    <row r="544" spans="5:7" x14ac:dyDescent="0.2">
      <c r="E544" s="119"/>
      <c r="F544" s="119"/>
      <c r="G544" s="75"/>
    </row>
    <row r="545" spans="5:7" x14ac:dyDescent="0.2">
      <c r="E545" s="119"/>
      <c r="F545" s="119"/>
      <c r="G545" s="75"/>
    </row>
    <row r="546" spans="5:7" x14ac:dyDescent="0.2">
      <c r="E546" s="119"/>
      <c r="F546" s="119"/>
      <c r="G546" s="75"/>
    </row>
    <row r="547" spans="5:7" x14ac:dyDescent="0.2">
      <c r="E547" s="119"/>
      <c r="F547" s="119"/>
      <c r="G547" s="75"/>
    </row>
    <row r="548" spans="5:7" x14ac:dyDescent="0.2">
      <c r="E548" s="119"/>
      <c r="F548" s="119"/>
      <c r="G548" s="75"/>
    </row>
    <row r="549" spans="5:7" x14ac:dyDescent="0.2">
      <c r="E549" s="119"/>
      <c r="F549" s="119"/>
      <c r="G549" s="75"/>
    </row>
    <row r="550" spans="5:7" x14ac:dyDescent="0.2">
      <c r="E550" s="119"/>
      <c r="F550" s="119"/>
      <c r="G550" s="75"/>
    </row>
    <row r="551" spans="5:7" x14ac:dyDescent="0.2">
      <c r="E551" s="119"/>
      <c r="F551" s="119"/>
      <c r="G551" s="75"/>
    </row>
    <row r="552" spans="5:7" x14ac:dyDescent="0.2">
      <c r="E552" s="119"/>
      <c r="F552" s="119"/>
      <c r="G552" s="75"/>
    </row>
    <row r="553" spans="5:7" x14ac:dyDescent="0.2">
      <c r="E553" s="119"/>
      <c r="F553" s="119"/>
      <c r="G553" s="75"/>
    </row>
    <row r="554" spans="5:7" x14ac:dyDescent="0.2">
      <c r="E554" s="119"/>
      <c r="F554" s="119"/>
      <c r="G554" s="75"/>
    </row>
    <row r="555" spans="5:7" x14ac:dyDescent="0.2">
      <c r="E555" s="119"/>
      <c r="F555" s="119"/>
      <c r="G555" s="75"/>
    </row>
    <row r="556" spans="5:7" x14ac:dyDescent="0.2">
      <c r="E556" s="119"/>
      <c r="F556" s="119"/>
      <c r="G556" s="75"/>
    </row>
    <row r="557" spans="5:7" x14ac:dyDescent="0.2">
      <c r="E557" s="119"/>
      <c r="F557" s="119"/>
      <c r="G557" s="75"/>
    </row>
    <row r="558" spans="5:7" x14ac:dyDescent="0.2">
      <c r="E558" s="119"/>
      <c r="F558" s="119"/>
      <c r="G558" s="75"/>
    </row>
    <row r="559" spans="5:7" x14ac:dyDescent="0.2">
      <c r="E559" s="119"/>
      <c r="F559" s="119"/>
      <c r="G559" s="75"/>
    </row>
    <row r="560" spans="5:7" x14ac:dyDescent="0.2">
      <c r="E560" s="119"/>
      <c r="F560" s="119"/>
      <c r="G560" s="75"/>
    </row>
    <row r="561" spans="5:7" x14ac:dyDescent="0.2">
      <c r="E561" s="119"/>
      <c r="F561" s="119"/>
      <c r="G561" s="75"/>
    </row>
    <row r="562" spans="5:7" x14ac:dyDescent="0.2">
      <c r="E562" s="119"/>
      <c r="F562" s="119"/>
      <c r="G562" s="75"/>
    </row>
    <row r="563" spans="5:7" x14ac:dyDescent="0.2">
      <c r="E563" s="119"/>
      <c r="F563" s="119"/>
      <c r="G563" s="75"/>
    </row>
    <row r="564" spans="5:7" x14ac:dyDescent="0.2">
      <c r="E564" s="119"/>
      <c r="F564" s="119"/>
      <c r="G564" s="75"/>
    </row>
    <row r="565" spans="5:7" x14ac:dyDescent="0.2">
      <c r="E565" s="119"/>
      <c r="F565" s="119"/>
      <c r="G565" s="75"/>
    </row>
    <row r="566" spans="5:7" x14ac:dyDescent="0.2">
      <c r="E566" s="119"/>
      <c r="F566" s="119"/>
      <c r="G566" s="75"/>
    </row>
    <row r="567" spans="5:7" x14ac:dyDescent="0.2">
      <c r="E567" s="119"/>
      <c r="F567" s="119"/>
      <c r="G567" s="75"/>
    </row>
    <row r="568" spans="5:7" x14ac:dyDescent="0.2">
      <c r="E568" s="119"/>
      <c r="F568" s="119"/>
      <c r="G568" s="75"/>
    </row>
    <row r="569" spans="5:7" x14ac:dyDescent="0.2">
      <c r="E569" s="119"/>
      <c r="F569" s="119"/>
      <c r="G569" s="75"/>
    </row>
    <row r="570" spans="5:7" x14ac:dyDescent="0.2">
      <c r="E570" s="119"/>
      <c r="F570" s="119"/>
      <c r="G570" s="75"/>
    </row>
    <row r="571" spans="5:7" x14ac:dyDescent="0.2">
      <c r="E571" s="119"/>
      <c r="F571" s="119"/>
      <c r="G571" s="75"/>
    </row>
    <row r="572" spans="5:7" x14ac:dyDescent="0.2">
      <c r="E572" s="119"/>
      <c r="F572" s="119"/>
      <c r="G572" s="75"/>
    </row>
    <row r="573" spans="5:7" x14ac:dyDescent="0.2">
      <c r="E573" s="119"/>
      <c r="F573" s="119"/>
      <c r="G573" s="75"/>
    </row>
    <row r="574" spans="5:7" x14ac:dyDescent="0.2">
      <c r="E574" s="119"/>
      <c r="F574" s="119"/>
      <c r="G574" s="75"/>
    </row>
    <row r="575" spans="5:7" x14ac:dyDescent="0.2">
      <c r="E575" s="119"/>
      <c r="F575" s="119"/>
      <c r="G575" s="75"/>
    </row>
    <row r="576" spans="5:7" x14ac:dyDescent="0.2">
      <c r="E576" s="119"/>
      <c r="F576" s="119"/>
      <c r="G576" s="75"/>
    </row>
    <row r="577" spans="5:7" x14ac:dyDescent="0.2">
      <c r="E577" s="119"/>
      <c r="F577" s="119"/>
      <c r="G577" s="75"/>
    </row>
    <row r="578" spans="5:7" x14ac:dyDescent="0.2">
      <c r="E578" s="119"/>
      <c r="F578" s="119"/>
      <c r="G578" s="75"/>
    </row>
    <row r="579" spans="5:7" x14ac:dyDescent="0.2">
      <c r="E579" s="119"/>
      <c r="F579" s="119"/>
      <c r="G579" s="75"/>
    </row>
    <row r="580" spans="5:7" x14ac:dyDescent="0.2">
      <c r="E580" s="119"/>
      <c r="F580" s="119"/>
      <c r="G580" s="75"/>
    </row>
    <row r="581" spans="5:7" x14ac:dyDescent="0.2">
      <c r="E581" s="119"/>
      <c r="F581" s="119"/>
      <c r="G581" s="75"/>
    </row>
    <row r="582" spans="5:7" x14ac:dyDescent="0.2">
      <c r="E582" s="119"/>
      <c r="F582" s="119"/>
      <c r="G582" s="75"/>
    </row>
    <row r="583" spans="5:7" x14ac:dyDescent="0.2">
      <c r="E583" s="119"/>
      <c r="F583" s="119"/>
      <c r="G583" s="75"/>
    </row>
    <row r="584" spans="5:7" x14ac:dyDescent="0.2">
      <c r="E584" s="119"/>
      <c r="F584" s="119"/>
      <c r="G584" s="75"/>
    </row>
    <row r="585" spans="5:7" x14ac:dyDescent="0.2">
      <c r="E585" s="119"/>
      <c r="F585" s="119"/>
      <c r="G585" s="75"/>
    </row>
    <row r="586" spans="5:7" x14ac:dyDescent="0.2">
      <c r="E586" s="119"/>
      <c r="F586" s="119"/>
      <c r="G586" s="75"/>
    </row>
    <row r="587" spans="5:7" x14ac:dyDescent="0.2">
      <c r="E587" s="119"/>
      <c r="F587" s="119"/>
      <c r="G587" s="75"/>
    </row>
    <row r="588" spans="5:7" x14ac:dyDescent="0.2">
      <c r="E588" s="119"/>
      <c r="F588" s="119"/>
      <c r="G588" s="75"/>
    </row>
    <row r="589" spans="5:7" x14ac:dyDescent="0.2">
      <c r="E589" s="119"/>
      <c r="F589" s="119"/>
      <c r="G589" s="75"/>
    </row>
    <row r="590" spans="5:7" x14ac:dyDescent="0.2">
      <c r="E590" s="119"/>
      <c r="F590" s="119"/>
      <c r="G590" s="75"/>
    </row>
    <row r="591" spans="5:7" x14ac:dyDescent="0.2">
      <c r="E591" s="119"/>
      <c r="F591" s="119"/>
      <c r="G591" s="75"/>
    </row>
    <row r="592" spans="5:7" x14ac:dyDescent="0.2">
      <c r="E592" s="119"/>
      <c r="F592" s="119"/>
      <c r="G592" s="75"/>
    </row>
    <row r="593" spans="5:7" x14ac:dyDescent="0.2">
      <c r="E593" s="119"/>
      <c r="F593" s="119"/>
      <c r="G593" s="75"/>
    </row>
    <row r="594" spans="5:7" x14ac:dyDescent="0.2">
      <c r="E594" s="119"/>
      <c r="F594" s="119"/>
      <c r="G594" s="75"/>
    </row>
    <row r="595" spans="5:7" x14ac:dyDescent="0.2">
      <c r="E595" s="119"/>
      <c r="F595" s="119"/>
      <c r="G595" s="75"/>
    </row>
    <row r="596" spans="5:7" x14ac:dyDescent="0.2">
      <c r="E596" s="119"/>
      <c r="F596" s="119"/>
      <c r="G596" s="75"/>
    </row>
    <row r="597" spans="5:7" x14ac:dyDescent="0.2">
      <c r="E597" s="119"/>
      <c r="F597" s="119"/>
      <c r="G597" s="75"/>
    </row>
    <row r="598" spans="5:7" x14ac:dyDescent="0.2">
      <c r="E598" s="119"/>
      <c r="F598" s="119"/>
      <c r="G598" s="75"/>
    </row>
    <row r="599" spans="5:7" x14ac:dyDescent="0.2">
      <c r="E599" s="119"/>
      <c r="F599" s="119"/>
      <c r="G599" s="75"/>
    </row>
    <row r="600" spans="5:7" x14ac:dyDescent="0.2">
      <c r="E600" s="119"/>
      <c r="F600" s="119"/>
      <c r="G600" s="75"/>
    </row>
    <row r="601" spans="5:7" x14ac:dyDescent="0.2">
      <c r="E601" s="119"/>
      <c r="F601" s="119"/>
      <c r="G601" s="75"/>
    </row>
    <row r="602" spans="5:7" x14ac:dyDescent="0.2">
      <c r="E602" s="119"/>
      <c r="F602" s="119"/>
      <c r="G602" s="75"/>
    </row>
    <row r="603" spans="5:7" x14ac:dyDescent="0.2">
      <c r="E603" s="119"/>
      <c r="F603" s="119"/>
      <c r="G603" s="75"/>
    </row>
    <row r="604" spans="5:7" x14ac:dyDescent="0.2">
      <c r="E604" s="119"/>
      <c r="F604" s="119"/>
      <c r="G604" s="75"/>
    </row>
    <row r="605" spans="5:7" x14ac:dyDescent="0.2">
      <c r="E605" s="119"/>
      <c r="F605" s="119"/>
      <c r="G605" s="75"/>
    </row>
    <row r="606" spans="5:7" x14ac:dyDescent="0.2">
      <c r="E606" s="119"/>
      <c r="F606" s="119"/>
      <c r="G606" s="75"/>
    </row>
    <row r="607" spans="5:7" x14ac:dyDescent="0.2">
      <c r="E607" s="119"/>
      <c r="F607" s="119"/>
      <c r="G607" s="75"/>
    </row>
    <row r="608" spans="5:7" x14ac:dyDescent="0.2">
      <c r="E608" s="119"/>
      <c r="F608" s="119"/>
      <c r="G608" s="75"/>
    </row>
    <row r="609" spans="5:7" x14ac:dyDescent="0.2">
      <c r="E609" s="119"/>
      <c r="F609" s="119"/>
      <c r="G609" s="75"/>
    </row>
    <row r="610" spans="5:7" x14ac:dyDescent="0.2">
      <c r="E610" s="119"/>
      <c r="F610" s="119"/>
      <c r="G610" s="75"/>
    </row>
    <row r="611" spans="5:7" x14ac:dyDescent="0.2">
      <c r="E611" s="119"/>
      <c r="F611" s="119"/>
      <c r="G611" s="75"/>
    </row>
    <row r="612" spans="5:7" x14ac:dyDescent="0.2">
      <c r="E612" s="119"/>
      <c r="F612" s="119"/>
      <c r="G612" s="75"/>
    </row>
    <row r="613" spans="5:7" x14ac:dyDescent="0.2">
      <c r="E613" s="119"/>
      <c r="F613" s="119"/>
      <c r="G613" s="75"/>
    </row>
    <row r="614" spans="5:7" x14ac:dyDescent="0.2">
      <c r="E614" s="119"/>
      <c r="F614" s="119"/>
      <c r="G614" s="75"/>
    </row>
    <row r="615" spans="5:7" x14ac:dyDescent="0.2">
      <c r="E615" s="119"/>
      <c r="F615" s="119"/>
      <c r="G615" s="75"/>
    </row>
    <row r="616" spans="5:7" x14ac:dyDescent="0.2">
      <c r="E616" s="119"/>
      <c r="F616" s="119"/>
      <c r="G616" s="75"/>
    </row>
    <row r="617" spans="5:7" x14ac:dyDescent="0.2">
      <c r="E617" s="119"/>
      <c r="F617" s="119"/>
      <c r="G617" s="75"/>
    </row>
    <row r="618" spans="5:7" x14ac:dyDescent="0.2">
      <c r="E618" s="119"/>
      <c r="F618" s="119"/>
      <c r="G618" s="75"/>
    </row>
    <row r="619" spans="5:7" x14ac:dyDescent="0.2">
      <c r="E619" s="119"/>
      <c r="F619" s="119"/>
      <c r="G619" s="75"/>
    </row>
    <row r="620" spans="5:7" x14ac:dyDescent="0.2">
      <c r="E620" s="119"/>
      <c r="F620" s="119"/>
      <c r="G620" s="75"/>
    </row>
    <row r="621" spans="5:7" x14ac:dyDescent="0.2">
      <c r="E621" s="119"/>
      <c r="F621" s="119"/>
      <c r="G621" s="75"/>
    </row>
    <row r="622" spans="5:7" x14ac:dyDescent="0.2">
      <c r="E622" s="119"/>
      <c r="F622" s="119"/>
      <c r="G622" s="75"/>
    </row>
    <row r="623" spans="5:7" x14ac:dyDescent="0.2">
      <c r="E623" s="119"/>
      <c r="F623" s="119"/>
      <c r="G623" s="75"/>
    </row>
    <row r="624" spans="5:7" x14ac:dyDescent="0.2">
      <c r="E624" s="119"/>
      <c r="F624" s="119"/>
      <c r="G624" s="75"/>
    </row>
    <row r="625" spans="5:7" x14ac:dyDescent="0.2">
      <c r="E625" s="119"/>
      <c r="F625" s="119"/>
      <c r="G625" s="75"/>
    </row>
    <row r="626" spans="5:7" x14ac:dyDescent="0.2">
      <c r="E626" s="119"/>
      <c r="F626" s="119"/>
      <c r="G626" s="75"/>
    </row>
    <row r="627" spans="5:7" x14ac:dyDescent="0.2">
      <c r="E627" s="119"/>
      <c r="F627" s="119"/>
      <c r="G627" s="75"/>
    </row>
    <row r="628" spans="5:7" x14ac:dyDescent="0.2">
      <c r="E628" s="119"/>
      <c r="F628" s="119"/>
      <c r="G628" s="75"/>
    </row>
    <row r="629" spans="5:7" x14ac:dyDescent="0.2">
      <c r="E629" s="119"/>
      <c r="F629" s="119"/>
      <c r="G629" s="75"/>
    </row>
    <row r="630" spans="5:7" x14ac:dyDescent="0.2">
      <c r="E630" s="119"/>
      <c r="F630" s="119"/>
      <c r="G630" s="75"/>
    </row>
    <row r="631" spans="5:7" x14ac:dyDescent="0.2">
      <c r="E631" s="119"/>
      <c r="F631" s="119"/>
      <c r="G631" s="75"/>
    </row>
    <row r="632" spans="5:7" x14ac:dyDescent="0.2">
      <c r="E632" s="119"/>
      <c r="F632" s="119"/>
      <c r="G632" s="75"/>
    </row>
    <row r="633" spans="5:7" x14ac:dyDescent="0.2">
      <c r="E633" s="119"/>
      <c r="F633" s="119"/>
      <c r="G633" s="75"/>
    </row>
    <row r="634" spans="5:7" x14ac:dyDescent="0.2">
      <c r="E634" s="119"/>
      <c r="F634" s="119"/>
      <c r="G634" s="75"/>
    </row>
    <row r="635" spans="5:7" x14ac:dyDescent="0.2">
      <c r="E635" s="119"/>
      <c r="F635" s="119"/>
      <c r="G635" s="75"/>
    </row>
    <row r="636" spans="5:7" x14ac:dyDescent="0.2">
      <c r="E636" s="119"/>
      <c r="F636" s="119"/>
      <c r="G636" s="75"/>
    </row>
    <row r="637" spans="5:7" x14ac:dyDescent="0.2">
      <c r="E637" s="119"/>
      <c r="F637" s="119"/>
      <c r="G637" s="75"/>
    </row>
    <row r="638" spans="5:7" x14ac:dyDescent="0.2">
      <c r="E638" s="119"/>
      <c r="F638" s="119"/>
      <c r="G638" s="75"/>
    </row>
    <row r="639" spans="5:7" x14ac:dyDescent="0.2">
      <c r="E639" s="119"/>
      <c r="F639" s="119"/>
      <c r="G639" s="75"/>
    </row>
    <row r="640" spans="5:7" x14ac:dyDescent="0.2">
      <c r="E640" s="119"/>
      <c r="F640" s="119"/>
      <c r="G640" s="75"/>
    </row>
    <row r="641" spans="5:7" x14ac:dyDescent="0.2">
      <c r="E641" s="119"/>
      <c r="F641" s="119"/>
      <c r="G641" s="75"/>
    </row>
    <row r="642" spans="5:7" x14ac:dyDescent="0.2">
      <c r="E642" s="119"/>
      <c r="F642" s="119"/>
      <c r="G642" s="75"/>
    </row>
    <row r="643" spans="5:7" x14ac:dyDescent="0.2">
      <c r="E643" s="119"/>
      <c r="F643" s="119"/>
      <c r="G643" s="75"/>
    </row>
    <row r="644" spans="5:7" x14ac:dyDescent="0.2">
      <c r="E644" s="119"/>
      <c r="F644" s="119"/>
      <c r="G644" s="75"/>
    </row>
    <row r="645" spans="5:7" x14ac:dyDescent="0.2">
      <c r="E645" s="119"/>
      <c r="F645" s="119"/>
      <c r="G645" s="75"/>
    </row>
    <row r="646" spans="5:7" x14ac:dyDescent="0.2">
      <c r="E646" s="119"/>
      <c r="F646" s="119"/>
      <c r="G646" s="75"/>
    </row>
    <row r="647" spans="5:7" x14ac:dyDescent="0.2">
      <c r="E647" s="119"/>
      <c r="F647" s="119"/>
      <c r="G647" s="75"/>
    </row>
    <row r="648" spans="5:7" x14ac:dyDescent="0.2">
      <c r="E648" s="119"/>
      <c r="F648" s="119"/>
      <c r="G648" s="75"/>
    </row>
    <row r="649" spans="5:7" x14ac:dyDescent="0.2">
      <c r="E649" s="119"/>
      <c r="F649" s="119"/>
      <c r="G649" s="75"/>
    </row>
    <row r="650" spans="5:7" x14ac:dyDescent="0.2">
      <c r="E650" s="119"/>
      <c r="F650" s="119"/>
      <c r="G650" s="75"/>
    </row>
    <row r="651" spans="5:7" x14ac:dyDescent="0.2">
      <c r="E651" s="119"/>
      <c r="F651" s="119"/>
      <c r="G651" s="75"/>
    </row>
    <row r="652" spans="5:7" x14ac:dyDescent="0.2">
      <c r="E652" s="119"/>
      <c r="F652" s="119"/>
      <c r="G652" s="75"/>
    </row>
    <row r="653" spans="5:7" x14ac:dyDescent="0.2">
      <c r="E653" s="119"/>
      <c r="F653" s="119"/>
      <c r="G653" s="75"/>
    </row>
    <row r="654" spans="5:7" x14ac:dyDescent="0.2">
      <c r="E654" s="119"/>
      <c r="F654" s="119"/>
      <c r="G654" s="75"/>
    </row>
    <row r="655" spans="5:7" x14ac:dyDescent="0.2">
      <c r="E655" s="119"/>
      <c r="F655" s="119"/>
      <c r="G655" s="75"/>
    </row>
    <row r="656" spans="5:7" x14ac:dyDescent="0.2">
      <c r="E656" s="119"/>
      <c r="F656" s="119"/>
      <c r="G656" s="75"/>
    </row>
    <row r="657" spans="5:7" x14ac:dyDescent="0.2">
      <c r="E657" s="119"/>
      <c r="F657" s="119"/>
      <c r="G657" s="75"/>
    </row>
    <row r="658" spans="5:7" x14ac:dyDescent="0.2">
      <c r="E658" s="119"/>
      <c r="F658" s="119"/>
      <c r="G658" s="75"/>
    </row>
    <row r="659" spans="5:7" x14ac:dyDescent="0.2">
      <c r="E659" s="119"/>
      <c r="F659" s="119"/>
      <c r="G659" s="75"/>
    </row>
    <row r="660" spans="5:7" x14ac:dyDescent="0.2">
      <c r="E660" s="119"/>
      <c r="F660" s="119"/>
      <c r="G660" s="75"/>
    </row>
    <row r="661" spans="5:7" x14ac:dyDescent="0.2">
      <c r="E661" s="119"/>
      <c r="F661" s="119"/>
      <c r="G661" s="75"/>
    </row>
    <row r="662" spans="5:7" x14ac:dyDescent="0.2">
      <c r="E662" s="119"/>
      <c r="F662" s="119"/>
      <c r="G662" s="75"/>
    </row>
    <row r="663" spans="5:7" x14ac:dyDescent="0.2">
      <c r="E663" s="119"/>
      <c r="F663" s="119"/>
      <c r="G663" s="75"/>
    </row>
    <row r="664" spans="5:7" x14ac:dyDescent="0.2">
      <c r="E664" s="119"/>
      <c r="F664" s="119"/>
      <c r="G664" s="75"/>
    </row>
    <row r="665" spans="5:7" x14ac:dyDescent="0.2">
      <c r="E665" s="119"/>
      <c r="F665" s="119"/>
      <c r="G665" s="75"/>
    </row>
    <row r="666" spans="5:7" x14ac:dyDescent="0.2">
      <c r="E666" s="119"/>
      <c r="F666" s="119"/>
      <c r="G666" s="75"/>
    </row>
    <row r="667" spans="5:7" x14ac:dyDescent="0.2">
      <c r="E667" s="119"/>
      <c r="F667" s="119"/>
      <c r="G667" s="75"/>
    </row>
    <row r="668" spans="5:7" x14ac:dyDescent="0.2">
      <c r="E668" s="119"/>
      <c r="F668" s="119"/>
      <c r="G668" s="75"/>
    </row>
    <row r="669" spans="5:7" x14ac:dyDescent="0.2">
      <c r="E669" s="119"/>
      <c r="F669" s="119"/>
      <c r="G669" s="75"/>
    </row>
    <row r="670" spans="5:7" x14ac:dyDescent="0.2">
      <c r="E670" s="119"/>
      <c r="F670" s="119"/>
      <c r="G670" s="75"/>
    </row>
    <row r="671" spans="5:7" x14ac:dyDescent="0.2">
      <c r="E671" s="119"/>
      <c r="F671" s="119"/>
      <c r="G671" s="75"/>
    </row>
    <row r="672" spans="5:7" x14ac:dyDescent="0.2">
      <c r="E672" s="119"/>
      <c r="F672" s="119"/>
      <c r="G672" s="75"/>
    </row>
    <row r="673" spans="5:7" x14ac:dyDescent="0.2">
      <c r="E673" s="119"/>
      <c r="F673" s="119"/>
      <c r="G673" s="75"/>
    </row>
    <row r="674" spans="5:7" x14ac:dyDescent="0.2">
      <c r="E674" s="119"/>
      <c r="F674" s="119"/>
      <c r="G674" s="75"/>
    </row>
    <row r="675" spans="5:7" x14ac:dyDescent="0.2">
      <c r="E675" s="119"/>
      <c r="F675" s="119"/>
      <c r="G675" s="75"/>
    </row>
    <row r="676" spans="5:7" x14ac:dyDescent="0.2">
      <c r="E676" s="119"/>
      <c r="F676" s="119"/>
      <c r="G676" s="75"/>
    </row>
    <row r="677" spans="5:7" x14ac:dyDescent="0.2">
      <c r="E677" s="119"/>
      <c r="F677" s="119"/>
      <c r="G677" s="75"/>
    </row>
    <row r="678" spans="5:7" x14ac:dyDescent="0.2">
      <c r="E678" s="119"/>
      <c r="F678" s="119"/>
      <c r="G678" s="75"/>
    </row>
    <row r="679" spans="5:7" x14ac:dyDescent="0.2">
      <c r="E679" s="119"/>
      <c r="F679" s="119"/>
      <c r="G679" s="75"/>
    </row>
    <row r="680" spans="5:7" x14ac:dyDescent="0.2">
      <c r="E680" s="119"/>
      <c r="F680" s="119"/>
      <c r="G680" s="75"/>
    </row>
    <row r="681" spans="5:7" x14ac:dyDescent="0.2">
      <c r="E681" s="119"/>
      <c r="F681" s="119"/>
      <c r="G681" s="75"/>
    </row>
    <row r="682" spans="5:7" x14ac:dyDescent="0.2">
      <c r="E682" s="119"/>
      <c r="F682" s="119"/>
      <c r="G682" s="75"/>
    </row>
    <row r="683" spans="5:7" x14ac:dyDescent="0.2">
      <c r="E683" s="119"/>
      <c r="F683" s="119"/>
      <c r="G683" s="75"/>
    </row>
    <row r="684" spans="5:7" x14ac:dyDescent="0.2">
      <c r="E684" s="119"/>
      <c r="F684" s="119"/>
      <c r="G684" s="75"/>
    </row>
    <row r="685" spans="5:7" x14ac:dyDescent="0.2">
      <c r="E685" s="119"/>
      <c r="F685" s="119"/>
      <c r="G685" s="75"/>
    </row>
    <row r="686" spans="5:7" x14ac:dyDescent="0.2">
      <c r="E686" s="119"/>
      <c r="F686" s="119"/>
      <c r="G686" s="75"/>
    </row>
    <row r="687" spans="5:7" x14ac:dyDescent="0.2">
      <c r="E687" s="119"/>
      <c r="F687" s="119"/>
      <c r="G687" s="75"/>
    </row>
    <row r="688" spans="5:7" x14ac:dyDescent="0.2">
      <c r="E688" s="119"/>
      <c r="F688" s="119"/>
      <c r="G688" s="75"/>
    </row>
    <row r="689" spans="5:7" x14ac:dyDescent="0.2">
      <c r="E689" s="119"/>
      <c r="F689" s="119"/>
      <c r="G689" s="75"/>
    </row>
    <row r="690" spans="5:7" x14ac:dyDescent="0.2">
      <c r="E690" s="119"/>
      <c r="F690" s="119"/>
      <c r="G690" s="75"/>
    </row>
    <row r="691" spans="5:7" x14ac:dyDescent="0.2">
      <c r="E691" s="119"/>
      <c r="F691" s="119"/>
      <c r="G691" s="75"/>
    </row>
    <row r="692" spans="5:7" x14ac:dyDescent="0.2">
      <c r="E692" s="119"/>
      <c r="F692" s="119"/>
      <c r="G692" s="75"/>
    </row>
    <row r="693" spans="5:7" x14ac:dyDescent="0.2">
      <c r="E693" s="119"/>
      <c r="F693" s="119"/>
      <c r="G693" s="75"/>
    </row>
    <row r="694" spans="5:7" x14ac:dyDescent="0.2">
      <c r="E694" s="119"/>
      <c r="F694" s="119"/>
      <c r="G694" s="75"/>
    </row>
    <row r="695" spans="5:7" x14ac:dyDescent="0.2">
      <c r="E695" s="119"/>
      <c r="F695" s="119"/>
      <c r="G695" s="75"/>
    </row>
    <row r="696" spans="5:7" x14ac:dyDescent="0.2">
      <c r="E696" s="119"/>
      <c r="F696" s="119"/>
      <c r="G696" s="75"/>
    </row>
    <row r="697" spans="5:7" x14ac:dyDescent="0.2">
      <c r="E697" s="119"/>
      <c r="F697" s="119"/>
      <c r="G697" s="75"/>
    </row>
    <row r="698" spans="5:7" x14ac:dyDescent="0.2">
      <c r="E698" s="119"/>
      <c r="F698" s="119"/>
      <c r="G698" s="75"/>
    </row>
    <row r="699" spans="5:7" x14ac:dyDescent="0.2">
      <c r="E699" s="119"/>
      <c r="F699" s="119"/>
      <c r="G699" s="75"/>
    </row>
    <row r="700" spans="5:7" x14ac:dyDescent="0.2">
      <c r="E700" s="119"/>
      <c r="F700" s="119"/>
      <c r="G700" s="75"/>
    </row>
    <row r="701" spans="5:7" x14ac:dyDescent="0.2">
      <c r="E701" s="119"/>
      <c r="F701" s="119"/>
      <c r="G701" s="75"/>
    </row>
    <row r="702" spans="5:7" x14ac:dyDescent="0.2">
      <c r="E702" s="119"/>
      <c r="F702" s="119"/>
      <c r="G702" s="75"/>
    </row>
    <row r="703" spans="5:7" x14ac:dyDescent="0.2">
      <c r="E703" s="119"/>
      <c r="F703" s="119"/>
      <c r="G703" s="75"/>
    </row>
    <row r="704" spans="5:7" x14ac:dyDescent="0.2">
      <c r="E704" s="119"/>
      <c r="F704" s="119"/>
      <c r="G704" s="75"/>
    </row>
    <row r="705" spans="5:7" x14ac:dyDescent="0.2">
      <c r="E705" s="119"/>
      <c r="F705" s="119"/>
      <c r="G705" s="75"/>
    </row>
    <row r="706" spans="5:7" x14ac:dyDescent="0.2">
      <c r="E706" s="119"/>
      <c r="F706" s="119"/>
      <c r="G706" s="75"/>
    </row>
    <row r="707" spans="5:7" x14ac:dyDescent="0.2">
      <c r="E707" s="119"/>
      <c r="F707" s="119"/>
      <c r="G707" s="75"/>
    </row>
    <row r="708" spans="5:7" x14ac:dyDescent="0.2">
      <c r="E708" s="119"/>
      <c r="F708" s="119"/>
      <c r="G708" s="75"/>
    </row>
    <row r="709" spans="5:7" x14ac:dyDescent="0.2">
      <c r="E709" s="119"/>
      <c r="F709" s="119"/>
      <c r="G709" s="75"/>
    </row>
    <row r="710" spans="5:7" x14ac:dyDescent="0.2">
      <c r="E710" s="119"/>
      <c r="F710" s="119"/>
      <c r="G710" s="75"/>
    </row>
    <row r="711" spans="5:7" x14ac:dyDescent="0.2">
      <c r="E711" s="119"/>
      <c r="F711" s="119"/>
      <c r="G711" s="75"/>
    </row>
    <row r="712" spans="5:7" x14ac:dyDescent="0.2">
      <c r="E712" s="119"/>
      <c r="F712" s="119"/>
      <c r="G712" s="75"/>
    </row>
    <row r="713" spans="5:7" x14ac:dyDescent="0.2">
      <c r="E713" s="119"/>
      <c r="F713" s="119"/>
      <c r="G713" s="75"/>
    </row>
    <row r="714" spans="5:7" x14ac:dyDescent="0.2">
      <c r="E714" s="119"/>
      <c r="F714" s="119"/>
      <c r="G714" s="75"/>
    </row>
    <row r="715" spans="5:7" x14ac:dyDescent="0.2">
      <c r="E715" s="119"/>
      <c r="F715" s="119"/>
      <c r="G715" s="75"/>
    </row>
    <row r="716" spans="5:7" x14ac:dyDescent="0.2">
      <c r="E716" s="119"/>
      <c r="F716" s="119"/>
      <c r="G716" s="75"/>
    </row>
    <row r="717" spans="5:7" x14ac:dyDescent="0.2">
      <c r="E717" s="119"/>
      <c r="F717" s="119"/>
      <c r="G717" s="75"/>
    </row>
    <row r="718" spans="5:7" x14ac:dyDescent="0.2">
      <c r="E718" s="119"/>
      <c r="F718" s="119"/>
      <c r="G718" s="75"/>
    </row>
    <row r="719" spans="5:7" x14ac:dyDescent="0.2">
      <c r="E719" s="119"/>
      <c r="F719" s="119"/>
      <c r="G719" s="75"/>
    </row>
    <row r="720" spans="5:7" x14ac:dyDescent="0.2">
      <c r="E720" s="119"/>
      <c r="F720" s="119"/>
      <c r="G720" s="75"/>
    </row>
    <row r="721" spans="5:7" x14ac:dyDescent="0.2">
      <c r="E721" s="119"/>
      <c r="F721" s="119"/>
      <c r="G721" s="75"/>
    </row>
    <row r="722" spans="5:7" x14ac:dyDescent="0.2">
      <c r="E722" s="119"/>
      <c r="F722" s="119"/>
      <c r="G722" s="75"/>
    </row>
    <row r="723" spans="5:7" x14ac:dyDescent="0.2">
      <c r="E723" s="119"/>
      <c r="F723" s="119"/>
      <c r="G723" s="75"/>
    </row>
    <row r="724" spans="5:7" x14ac:dyDescent="0.2">
      <c r="E724" s="119"/>
      <c r="F724" s="119"/>
      <c r="G724" s="75"/>
    </row>
    <row r="725" spans="5:7" x14ac:dyDescent="0.2">
      <c r="E725" s="119"/>
      <c r="F725" s="119"/>
      <c r="G725" s="75"/>
    </row>
    <row r="726" spans="5:7" x14ac:dyDescent="0.2">
      <c r="E726" s="119"/>
      <c r="F726" s="119"/>
      <c r="G726" s="75"/>
    </row>
    <row r="727" spans="5:7" x14ac:dyDescent="0.2">
      <c r="E727" s="119"/>
      <c r="F727" s="119"/>
      <c r="G727" s="75"/>
    </row>
    <row r="728" spans="5:7" x14ac:dyDescent="0.2">
      <c r="E728" s="119"/>
      <c r="F728" s="119"/>
      <c r="G728" s="75"/>
    </row>
    <row r="729" spans="5:7" x14ac:dyDescent="0.2">
      <c r="E729" s="119"/>
      <c r="F729" s="119"/>
      <c r="G729" s="75"/>
    </row>
    <row r="730" spans="5:7" x14ac:dyDescent="0.2">
      <c r="E730" s="119"/>
      <c r="F730" s="119"/>
      <c r="G730" s="75"/>
    </row>
    <row r="731" spans="5:7" x14ac:dyDescent="0.2">
      <c r="E731" s="119"/>
      <c r="F731" s="119"/>
      <c r="G731" s="75"/>
    </row>
    <row r="732" spans="5:7" x14ac:dyDescent="0.2">
      <c r="E732" s="119"/>
      <c r="F732" s="119"/>
      <c r="G732" s="75"/>
    </row>
    <row r="733" spans="5:7" x14ac:dyDescent="0.2">
      <c r="E733" s="119"/>
      <c r="F733" s="119"/>
      <c r="G733" s="75"/>
    </row>
    <row r="734" spans="5:7" x14ac:dyDescent="0.2">
      <c r="E734" s="119"/>
      <c r="F734" s="119"/>
      <c r="G734" s="75"/>
    </row>
    <row r="735" spans="5:7" x14ac:dyDescent="0.2">
      <c r="E735" s="119"/>
      <c r="F735" s="119"/>
      <c r="G735" s="75"/>
    </row>
    <row r="736" spans="5:7" x14ac:dyDescent="0.2">
      <c r="E736" s="119"/>
      <c r="F736" s="119"/>
      <c r="G736" s="75"/>
    </row>
    <row r="737" spans="5:7" x14ac:dyDescent="0.2">
      <c r="E737" s="119"/>
      <c r="F737" s="119"/>
      <c r="G737" s="75"/>
    </row>
    <row r="738" spans="5:7" x14ac:dyDescent="0.2">
      <c r="E738" s="119"/>
      <c r="F738" s="119"/>
      <c r="G738" s="75"/>
    </row>
    <row r="739" spans="5:7" x14ac:dyDescent="0.2">
      <c r="E739" s="119"/>
      <c r="F739" s="119"/>
      <c r="G739" s="75"/>
    </row>
    <row r="740" spans="5:7" x14ac:dyDescent="0.2">
      <c r="E740" s="119"/>
      <c r="F740" s="119"/>
      <c r="G740" s="75"/>
    </row>
    <row r="741" spans="5:7" x14ac:dyDescent="0.2">
      <c r="E741" s="119"/>
      <c r="F741" s="119"/>
      <c r="G741" s="75"/>
    </row>
    <row r="742" spans="5:7" x14ac:dyDescent="0.2">
      <c r="E742" s="119"/>
      <c r="F742" s="119"/>
      <c r="G742" s="75"/>
    </row>
    <row r="743" spans="5:7" x14ac:dyDescent="0.2">
      <c r="E743" s="119"/>
      <c r="F743" s="119"/>
      <c r="G743" s="75"/>
    </row>
    <row r="744" spans="5:7" x14ac:dyDescent="0.2">
      <c r="E744" s="119"/>
      <c r="F744" s="119"/>
      <c r="G744" s="75"/>
    </row>
    <row r="745" spans="5:7" x14ac:dyDescent="0.2">
      <c r="E745" s="119"/>
      <c r="F745" s="119"/>
      <c r="G745" s="75"/>
    </row>
    <row r="746" spans="5:7" x14ac:dyDescent="0.2">
      <c r="E746" s="119"/>
      <c r="F746" s="119"/>
      <c r="G746" s="75"/>
    </row>
    <row r="747" spans="5:7" x14ac:dyDescent="0.2">
      <c r="E747" s="119"/>
      <c r="F747" s="119"/>
      <c r="G747" s="75"/>
    </row>
    <row r="748" spans="5:7" x14ac:dyDescent="0.2">
      <c r="E748" s="119"/>
      <c r="F748" s="119"/>
      <c r="G748" s="75"/>
    </row>
    <row r="749" spans="5:7" x14ac:dyDescent="0.2">
      <c r="E749" s="119"/>
      <c r="F749" s="119"/>
      <c r="G749" s="75"/>
    </row>
    <row r="750" spans="5:7" x14ac:dyDescent="0.2">
      <c r="E750" s="119"/>
      <c r="F750" s="119"/>
      <c r="G750" s="75"/>
    </row>
    <row r="751" spans="5:7" x14ac:dyDescent="0.2">
      <c r="E751" s="119"/>
      <c r="F751" s="119"/>
      <c r="G751" s="75"/>
    </row>
    <row r="752" spans="5:7" x14ac:dyDescent="0.2">
      <c r="E752" s="119"/>
      <c r="F752" s="119"/>
      <c r="G752" s="75"/>
    </row>
    <row r="753" spans="5:7" x14ac:dyDescent="0.2">
      <c r="E753" s="119"/>
      <c r="F753" s="119"/>
      <c r="G753" s="75"/>
    </row>
    <row r="754" spans="5:7" x14ac:dyDescent="0.2">
      <c r="E754" s="119"/>
      <c r="F754" s="119"/>
      <c r="G754" s="75"/>
    </row>
    <row r="755" spans="5:7" x14ac:dyDescent="0.2">
      <c r="E755" s="119"/>
      <c r="F755" s="119"/>
      <c r="G755" s="75"/>
    </row>
    <row r="756" spans="5:7" x14ac:dyDescent="0.2">
      <c r="E756" s="119"/>
      <c r="F756" s="119"/>
      <c r="G756" s="75"/>
    </row>
    <row r="757" spans="5:7" x14ac:dyDescent="0.2">
      <c r="E757" s="119"/>
      <c r="F757" s="119"/>
      <c r="G757" s="75"/>
    </row>
    <row r="758" spans="5:7" x14ac:dyDescent="0.2">
      <c r="E758" s="119"/>
      <c r="F758" s="119"/>
      <c r="G758" s="75"/>
    </row>
    <row r="759" spans="5:7" x14ac:dyDescent="0.2">
      <c r="E759" s="119"/>
      <c r="F759" s="119"/>
      <c r="G759" s="75"/>
    </row>
    <row r="760" spans="5:7" x14ac:dyDescent="0.2">
      <c r="E760" s="119"/>
      <c r="F760" s="119"/>
      <c r="G760" s="75"/>
    </row>
    <row r="761" spans="5:7" x14ac:dyDescent="0.2">
      <c r="E761" s="119"/>
      <c r="F761" s="119"/>
      <c r="G761" s="75"/>
    </row>
    <row r="762" spans="5:7" x14ac:dyDescent="0.2">
      <c r="E762" s="119"/>
      <c r="F762" s="119"/>
      <c r="G762" s="75"/>
    </row>
    <row r="763" spans="5:7" x14ac:dyDescent="0.2">
      <c r="E763" s="119"/>
      <c r="F763" s="119"/>
      <c r="G763" s="75"/>
    </row>
    <row r="764" spans="5:7" x14ac:dyDescent="0.2">
      <c r="E764" s="119"/>
      <c r="F764" s="119"/>
      <c r="G764" s="75"/>
    </row>
    <row r="765" spans="5:7" x14ac:dyDescent="0.2">
      <c r="E765" s="119"/>
      <c r="F765" s="119"/>
      <c r="G765" s="75"/>
    </row>
    <row r="766" spans="5:7" x14ac:dyDescent="0.2">
      <c r="E766" s="119"/>
      <c r="F766" s="119"/>
      <c r="G766" s="75"/>
    </row>
    <row r="767" spans="5:7" x14ac:dyDescent="0.2">
      <c r="E767" s="119"/>
      <c r="F767" s="119"/>
      <c r="G767" s="75"/>
    </row>
    <row r="768" spans="5:7" x14ac:dyDescent="0.2">
      <c r="E768" s="119"/>
      <c r="F768" s="119"/>
      <c r="G768" s="75"/>
    </row>
    <row r="769" spans="5:7" x14ac:dyDescent="0.2">
      <c r="E769" s="119"/>
      <c r="F769" s="119"/>
      <c r="G769" s="75"/>
    </row>
    <row r="770" spans="5:7" x14ac:dyDescent="0.2">
      <c r="E770" s="119"/>
      <c r="F770" s="119"/>
      <c r="G770" s="75"/>
    </row>
    <row r="771" spans="5:7" x14ac:dyDescent="0.2">
      <c r="E771" s="119"/>
      <c r="F771" s="119"/>
      <c r="G771" s="75"/>
    </row>
    <row r="772" spans="5:7" x14ac:dyDescent="0.2">
      <c r="E772" s="119"/>
      <c r="F772" s="119"/>
      <c r="G772" s="75"/>
    </row>
    <row r="773" spans="5:7" x14ac:dyDescent="0.2">
      <c r="E773" s="119"/>
      <c r="F773" s="119"/>
      <c r="G773" s="75"/>
    </row>
    <row r="774" spans="5:7" x14ac:dyDescent="0.2">
      <c r="E774" s="119"/>
      <c r="F774" s="119"/>
      <c r="G774" s="75"/>
    </row>
    <row r="775" spans="5:7" x14ac:dyDescent="0.2">
      <c r="E775" s="119"/>
      <c r="F775" s="119"/>
      <c r="G775" s="75"/>
    </row>
    <row r="776" spans="5:7" x14ac:dyDescent="0.2">
      <c r="E776" s="119"/>
      <c r="F776" s="119"/>
      <c r="G776" s="75"/>
    </row>
    <row r="777" spans="5:7" x14ac:dyDescent="0.2">
      <c r="E777" s="119"/>
      <c r="F777" s="119"/>
      <c r="G777" s="75"/>
    </row>
    <row r="778" spans="5:7" x14ac:dyDescent="0.2">
      <c r="E778" s="119"/>
      <c r="F778" s="119"/>
      <c r="G778" s="75"/>
    </row>
    <row r="779" spans="5:7" x14ac:dyDescent="0.2">
      <c r="E779" s="119"/>
      <c r="F779" s="119"/>
      <c r="G779" s="75"/>
    </row>
    <row r="780" spans="5:7" x14ac:dyDescent="0.2">
      <c r="E780" s="119"/>
      <c r="F780" s="119"/>
      <c r="G780" s="75"/>
    </row>
    <row r="781" spans="5:7" x14ac:dyDescent="0.2">
      <c r="E781" s="119"/>
      <c r="F781" s="119"/>
      <c r="G781" s="75"/>
    </row>
    <row r="782" spans="5:7" x14ac:dyDescent="0.2">
      <c r="E782" s="119"/>
      <c r="F782" s="119"/>
      <c r="G782" s="75"/>
    </row>
    <row r="783" spans="5:7" x14ac:dyDescent="0.2">
      <c r="E783" s="119"/>
      <c r="F783" s="119"/>
      <c r="G783" s="75"/>
    </row>
    <row r="784" spans="5:7" x14ac:dyDescent="0.2">
      <c r="E784" s="119"/>
      <c r="F784" s="119"/>
      <c r="G784" s="75"/>
    </row>
    <row r="785" spans="5:7" x14ac:dyDescent="0.2">
      <c r="E785" s="119"/>
      <c r="F785" s="119"/>
      <c r="G785" s="75"/>
    </row>
    <row r="786" spans="5:7" x14ac:dyDescent="0.2">
      <c r="E786" s="119"/>
      <c r="F786" s="119"/>
      <c r="G786" s="75"/>
    </row>
    <row r="787" spans="5:7" x14ac:dyDescent="0.2">
      <c r="E787" s="119"/>
      <c r="F787" s="119"/>
      <c r="G787" s="75"/>
    </row>
    <row r="788" spans="5:7" x14ac:dyDescent="0.2">
      <c r="E788" s="119"/>
      <c r="F788" s="119"/>
      <c r="G788" s="75"/>
    </row>
    <row r="789" spans="5:7" x14ac:dyDescent="0.2">
      <c r="E789" s="119"/>
      <c r="F789" s="119"/>
      <c r="G789" s="75"/>
    </row>
    <row r="790" spans="5:7" x14ac:dyDescent="0.2">
      <c r="E790" s="119"/>
      <c r="F790" s="119"/>
      <c r="G790" s="75"/>
    </row>
    <row r="791" spans="5:7" x14ac:dyDescent="0.2">
      <c r="E791" s="119"/>
      <c r="F791" s="119"/>
      <c r="G791" s="75"/>
    </row>
    <row r="792" spans="5:7" x14ac:dyDescent="0.2">
      <c r="E792" s="119"/>
      <c r="F792" s="119"/>
      <c r="G792" s="75"/>
    </row>
    <row r="793" spans="5:7" x14ac:dyDescent="0.2">
      <c r="E793" s="119"/>
      <c r="F793" s="119"/>
      <c r="G793" s="75"/>
    </row>
    <row r="794" spans="5:7" x14ac:dyDescent="0.2">
      <c r="E794" s="119"/>
      <c r="F794" s="119"/>
      <c r="G794" s="75"/>
    </row>
    <row r="795" spans="5:7" x14ac:dyDescent="0.2">
      <c r="E795" s="119"/>
      <c r="F795" s="119"/>
      <c r="G795" s="75"/>
    </row>
    <row r="796" spans="5:7" x14ac:dyDescent="0.2">
      <c r="E796" s="119"/>
      <c r="F796" s="119"/>
      <c r="G796" s="75"/>
    </row>
    <row r="797" spans="5:7" x14ac:dyDescent="0.2">
      <c r="E797" s="119"/>
      <c r="F797" s="119"/>
      <c r="G797" s="75"/>
    </row>
    <row r="798" spans="5:7" x14ac:dyDescent="0.2">
      <c r="E798" s="119"/>
      <c r="F798" s="119"/>
      <c r="G798" s="75"/>
    </row>
    <row r="799" spans="5:7" x14ac:dyDescent="0.2">
      <c r="E799" s="119"/>
      <c r="F799" s="119"/>
      <c r="G799" s="75"/>
    </row>
    <row r="800" spans="5:7" x14ac:dyDescent="0.2">
      <c r="E800" s="119"/>
      <c r="F800" s="119"/>
      <c r="G800" s="75"/>
    </row>
    <row r="801" spans="5:7" x14ac:dyDescent="0.2">
      <c r="E801" s="119"/>
      <c r="F801" s="119"/>
      <c r="G801" s="75"/>
    </row>
    <row r="802" spans="5:7" x14ac:dyDescent="0.2">
      <c r="E802" s="119"/>
      <c r="F802" s="119"/>
      <c r="G802" s="75"/>
    </row>
    <row r="803" spans="5:7" x14ac:dyDescent="0.2">
      <c r="E803" s="119"/>
      <c r="F803" s="119"/>
      <c r="G803" s="75"/>
    </row>
    <row r="804" spans="5:7" x14ac:dyDescent="0.2">
      <c r="E804" s="119"/>
      <c r="F804" s="119"/>
      <c r="G804" s="75"/>
    </row>
    <row r="805" spans="5:7" x14ac:dyDescent="0.2">
      <c r="E805" s="119"/>
      <c r="F805" s="119"/>
      <c r="G805" s="75"/>
    </row>
    <row r="806" spans="5:7" x14ac:dyDescent="0.2">
      <c r="E806" s="119"/>
      <c r="F806" s="119"/>
      <c r="G806" s="75"/>
    </row>
    <row r="807" spans="5:7" x14ac:dyDescent="0.2">
      <c r="E807" s="119"/>
      <c r="F807" s="119"/>
      <c r="G807" s="75"/>
    </row>
    <row r="808" spans="5:7" x14ac:dyDescent="0.2">
      <c r="E808" s="119"/>
      <c r="F808" s="119"/>
      <c r="G808" s="75"/>
    </row>
    <row r="809" spans="5:7" x14ac:dyDescent="0.2">
      <c r="E809" s="119"/>
      <c r="F809" s="119"/>
      <c r="G809" s="75"/>
    </row>
    <row r="810" spans="5:7" x14ac:dyDescent="0.2">
      <c r="E810" s="119"/>
      <c r="F810" s="119"/>
      <c r="G810" s="75"/>
    </row>
    <row r="811" spans="5:7" x14ac:dyDescent="0.2">
      <c r="E811" s="119"/>
      <c r="F811" s="119"/>
      <c r="G811" s="75"/>
    </row>
    <row r="812" spans="5:7" x14ac:dyDescent="0.2">
      <c r="E812" s="119"/>
      <c r="F812" s="119"/>
      <c r="G812" s="75"/>
    </row>
    <row r="813" spans="5:7" x14ac:dyDescent="0.2">
      <c r="E813" s="119"/>
      <c r="F813" s="119"/>
      <c r="G813" s="75"/>
    </row>
    <row r="814" spans="5:7" x14ac:dyDescent="0.2">
      <c r="E814" s="119"/>
      <c r="F814" s="119"/>
      <c r="G814" s="75"/>
    </row>
    <row r="815" spans="5:7" x14ac:dyDescent="0.2">
      <c r="E815" s="119"/>
      <c r="F815" s="119"/>
      <c r="G815" s="75"/>
    </row>
    <row r="816" spans="5:7" x14ac:dyDescent="0.2">
      <c r="E816" s="119"/>
      <c r="F816" s="119"/>
      <c r="G816" s="75"/>
    </row>
    <row r="817" spans="5:7" x14ac:dyDescent="0.2">
      <c r="E817" s="119"/>
      <c r="F817" s="119"/>
      <c r="G817" s="75"/>
    </row>
    <row r="818" spans="5:7" x14ac:dyDescent="0.2">
      <c r="E818" s="119"/>
      <c r="F818" s="119"/>
      <c r="G818" s="75"/>
    </row>
    <row r="819" spans="5:7" x14ac:dyDescent="0.2">
      <c r="E819" s="119"/>
      <c r="F819" s="119"/>
      <c r="G819" s="75"/>
    </row>
    <row r="820" spans="5:7" x14ac:dyDescent="0.2">
      <c r="E820" s="119"/>
      <c r="F820" s="119"/>
      <c r="G820" s="75"/>
    </row>
    <row r="821" spans="5:7" x14ac:dyDescent="0.2">
      <c r="E821" s="119"/>
      <c r="F821" s="119"/>
      <c r="G821" s="75"/>
    </row>
    <row r="822" spans="5:7" x14ac:dyDescent="0.2">
      <c r="E822" s="119"/>
      <c r="F822" s="119"/>
      <c r="G822" s="75"/>
    </row>
  </sheetData>
  <printOptions horizontalCentered="1"/>
  <pageMargins left="0.31496062992125984" right="0.31496062992125984" top="0.74803149606299213" bottom="0.35433070866141736" header="0.31496062992125984" footer="0.31496062992125984"/>
  <pageSetup paperSize="9" scale="70" firstPageNumber="48" fitToHeight="3" orientation="portrait" useFirstPageNumber="1" r:id="rId1"/>
  <headerFooter>
    <oddHeader xml:space="preserve">&amp;L&amp;"Arial,Bold"&amp;9TRANSNET No TNPA/2022/04/0339/RFP
PORT VIEW ROAD UPGRADE
PRELIMINARY ESTIMATE OF COST&amp;R&amp;9SECTION &amp;A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0000"/>
  </sheetPr>
  <dimension ref="A1:G825"/>
  <sheetViews>
    <sheetView showZeros="0" view="pageLayout" zoomScaleNormal="100" zoomScaleSheetLayoutView="100" workbookViewId="0">
      <selection activeCell="F8" sqref="F8:G24"/>
    </sheetView>
  </sheetViews>
  <sheetFormatPr defaultColWidth="9.140625" defaultRowHeight="12.75" x14ac:dyDescent="0.2"/>
  <cols>
    <col min="1" max="1" width="9.7109375" style="59" customWidth="1"/>
    <col min="2" max="2" width="57.7109375" style="48" customWidth="1"/>
    <col min="3" max="3" width="9.7109375" style="99" customWidth="1"/>
    <col min="4" max="4" width="13.7109375" style="82" customWidth="1"/>
    <col min="5" max="5" width="0.140625" style="118" hidden="1" customWidth="1"/>
    <col min="6" max="6" width="13.7109375" style="118" customWidth="1"/>
    <col min="7" max="7" width="13.7109375" style="34" customWidth="1"/>
    <col min="8" max="16384" width="9.140625" style="34"/>
  </cols>
  <sheetData>
    <row r="1" spans="1:7" s="5" customFormat="1" x14ac:dyDescent="0.2">
      <c r="A1" s="1" t="s">
        <v>44</v>
      </c>
      <c r="B1" s="2" t="s">
        <v>45</v>
      </c>
      <c r="C1" s="1" t="s">
        <v>46</v>
      </c>
      <c r="D1" s="70" t="s">
        <v>47</v>
      </c>
      <c r="E1" s="24" t="s">
        <v>48</v>
      </c>
      <c r="F1" s="24" t="s">
        <v>48</v>
      </c>
      <c r="G1" s="4" t="s">
        <v>49</v>
      </c>
    </row>
    <row r="2" spans="1:7" s="5" customFormat="1" x14ac:dyDescent="0.2">
      <c r="A2" s="6" t="s">
        <v>32</v>
      </c>
      <c r="B2" s="7"/>
      <c r="C2" s="6"/>
      <c r="D2" s="8"/>
      <c r="E2" s="207"/>
      <c r="F2" s="207"/>
      <c r="G2" s="29"/>
    </row>
    <row r="3" spans="1:7" ht="19.5" customHeight="1" x14ac:dyDescent="0.2">
      <c r="A3" s="147"/>
      <c r="B3" s="174"/>
      <c r="C3" s="148"/>
      <c r="D3" s="235"/>
      <c r="E3" s="214"/>
      <c r="F3" s="214"/>
      <c r="G3" s="149"/>
    </row>
    <row r="4" spans="1:7" x14ac:dyDescent="0.2">
      <c r="A4" s="9">
        <v>3300</v>
      </c>
      <c r="B4" s="10" t="s">
        <v>66</v>
      </c>
      <c r="C4" s="35"/>
      <c r="D4" s="86"/>
      <c r="E4" s="115"/>
      <c r="F4" s="115"/>
      <c r="G4" s="79"/>
    </row>
    <row r="5" spans="1:7" ht="12.75" customHeight="1" x14ac:dyDescent="0.2">
      <c r="A5" s="9"/>
      <c r="B5" s="10"/>
      <c r="C5" s="35"/>
      <c r="D5" s="86"/>
      <c r="E5" s="115"/>
      <c r="F5" s="115"/>
      <c r="G5" s="79"/>
    </row>
    <row r="6" spans="1:7" ht="12.75" customHeight="1" x14ac:dyDescent="0.2">
      <c r="A6" s="32" t="s">
        <v>256</v>
      </c>
      <c r="B6" s="33" t="s">
        <v>257</v>
      </c>
      <c r="C6" s="35"/>
      <c r="D6" s="86"/>
      <c r="E6" s="115"/>
      <c r="F6" s="115"/>
      <c r="G6" s="79"/>
    </row>
    <row r="7" spans="1:7" ht="12.75" customHeight="1" x14ac:dyDescent="0.2">
      <c r="A7" s="32"/>
      <c r="B7" s="33"/>
      <c r="C7" s="35"/>
      <c r="D7" s="86"/>
      <c r="E7" s="115"/>
      <c r="F7" s="115"/>
      <c r="G7" s="79"/>
    </row>
    <row r="8" spans="1:7" ht="12.75" customHeight="1" x14ac:dyDescent="0.2">
      <c r="A8" s="32"/>
      <c r="B8" s="33" t="s">
        <v>258</v>
      </c>
      <c r="C8" s="35" t="s">
        <v>138</v>
      </c>
      <c r="D8" s="86">
        <v>560</v>
      </c>
      <c r="E8" s="115"/>
      <c r="F8" s="115"/>
      <c r="G8" s="79"/>
    </row>
    <row r="9" spans="1:7" ht="12.75" customHeight="1" x14ac:dyDescent="0.2">
      <c r="A9" s="9"/>
      <c r="B9" s="10"/>
      <c r="C9" s="35"/>
      <c r="D9" s="86"/>
      <c r="E9" s="115"/>
      <c r="F9" s="115"/>
      <c r="G9" s="79"/>
    </row>
    <row r="10" spans="1:7" ht="12.75" customHeight="1" x14ac:dyDescent="0.2">
      <c r="A10" s="32" t="s">
        <v>150</v>
      </c>
      <c r="B10" s="33" t="s">
        <v>83</v>
      </c>
      <c r="C10" s="35"/>
      <c r="D10" s="88"/>
      <c r="E10" s="115"/>
      <c r="F10" s="115"/>
      <c r="G10" s="79"/>
    </row>
    <row r="11" spans="1:7" ht="12.75" customHeight="1" x14ac:dyDescent="0.2">
      <c r="A11" s="32"/>
      <c r="B11" s="33"/>
      <c r="C11" s="35"/>
      <c r="D11" s="88"/>
      <c r="E11" s="115"/>
      <c r="F11" s="115"/>
      <c r="G11" s="79"/>
    </row>
    <row r="12" spans="1:7" ht="12.75" customHeight="1" x14ac:dyDescent="0.2">
      <c r="A12" s="32"/>
      <c r="B12" s="37" t="s">
        <v>151</v>
      </c>
      <c r="C12" s="36" t="s">
        <v>60</v>
      </c>
      <c r="D12" s="88">
        <v>1520</v>
      </c>
      <c r="E12" s="115">
        <v>116</v>
      </c>
      <c r="F12" s="324"/>
      <c r="G12" s="162"/>
    </row>
    <row r="13" spans="1:7" ht="12.75" customHeight="1" x14ac:dyDescent="0.2">
      <c r="A13" s="32"/>
      <c r="B13" s="33"/>
      <c r="C13" s="35"/>
      <c r="D13" s="88"/>
      <c r="E13" s="115"/>
      <c r="F13" s="324"/>
      <c r="G13" s="162"/>
    </row>
    <row r="14" spans="1:7" x14ac:dyDescent="0.2">
      <c r="A14" s="32" t="s">
        <v>152</v>
      </c>
      <c r="B14" s="33" t="s">
        <v>84</v>
      </c>
      <c r="C14" s="36"/>
      <c r="D14" s="90"/>
      <c r="E14" s="117"/>
      <c r="F14" s="324"/>
      <c r="G14" s="162"/>
    </row>
    <row r="15" spans="1:7" x14ac:dyDescent="0.2">
      <c r="A15" s="32"/>
      <c r="B15" s="37"/>
      <c r="C15" s="36"/>
      <c r="D15" s="90"/>
      <c r="E15" s="117"/>
      <c r="F15" s="324"/>
      <c r="G15" s="162"/>
    </row>
    <row r="16" spans="1:7" x14ac:dyDescent="0.2">
      <c r="A16" s="32"/>
      <c r="B16" s="37" t="s">
        <v>21</v>
      </c>
      <c r="C16" s="36"/>
      <c r="D16" s="90"/>
      <c r="E16" s="117"/>
      <c r="F16" s="324"/>
      <c r="G16" s="162"/>
    </row>
    <row r="17" spans="1:7" x14ac:dyDescent="0.2">
      <c r="A17" s="32"/>
      <c r="B17" s="37"/>
      <c r="C17" s="36"/>
      <c r="D17" s="90"/>
      <c r="E17" s="117"/>
      <c r="F17" s="324"/>
      <c r="G17" s="162"/>
    </row>
    <row r="18" spans="1:7" x14ac:dyDescent="0.2">
      <c r="A18" s="32"/>
      <c r="B18" s="40" t="s">
        <v>22</v>
      </c>
      <c r="C18" s="36" t="s">
        <v>60</v>
      </c>
      <c r="D18" s="90">
        <v>120</v>
      </c>
      <c r="E18" s="121">
        <v>120</v>
      </c>
      <c r="F18" s="324"/>
      <c r="G18" s="162"/>
    </row>
    <row r="19" spans="1:7" x14ac:dyDescent="0.2">
      <c r="A19" s="32"/>
      <c r="B19" s="40"/>
      <c r="C19" s="36"/>
      <c r="D19" s="90"/>
      <c r="E19" s="121"/>
      <c r="F19" s="324"/>
      <c r="G19" s="162"/>
    </row>
    <row r="20" spans="1:7" x14ac:dyDescent="0.2">
      <c r="A20" s="96">
        <v>33.1</v>
      </c>
      <c r="B20" s="37" t="s">
        <v>177</v>
      </c>
      <c r="C20" s="36"/>
      <c r="D20" s="90"/>
      <c r="E20" s="121"/>
      <c r="F20" s="324"/>
      <c r="G20" s="162"/>
    </row>
    <row r="21" spans="1:7" x14ac:dyDescent="0.2">
      <c r="A21" s="32"/>
      <c r="B21" s="37"/>
      <c r="C21" s="36"/>
      <c r="D21" s="90"/>
      <c r="E21" s="121"/>
      <c r="F21" s="324"/>
      <c r="G21" s="162"/>
    </row>
    <row r="22" spans="1:7" x14ac:dyDescent="0.2">
      <c r="A22" s="32"/>
      <c r="B22" s="37" t="s">
        <v>178</v>
      </c>
      <c r="C22" s="36" t="s">
        <v>60</v>
      </c>
      <c r="D22" s="90">
        <v>610</v>
      </c>
      <c r="E22" s="121">
        <v>150</v>
      </c>
      <c r="F22" s="324"/>
      <c r="G22" s="162"/>
    </row>
    <row r="23" spans="1:7" x14ac:dyDescent="0.2">
      <c r="A23" s="32"/>
      <c r="B23" s="37"/>
      <c r="C23" s="36"/>
      <c r="D23" s="90"/>
      <c r="E23" s="121"/>
      <c r="F23" s="324"/>
      <c r="G23" s="162"/>
    </row>
    <row r="24" spans="1:7" ht="25.5" x14ac:dyDescent="0.2">
      <c r="A24" s="81" t="s">
        <v>37</v>
      </c>
      <c r="B24" s="39" t="s">
        <v>23</v>
      </c>
      <c r="C24" s="260" t="s">
        <v>62</v>
      </c>
      <c r="D24" s="346">
        <v>9000</v>
      </c>
      <c r="E24" s="115">
        <v>14.5</v>
      </c>
      <c r="F24" s="324"/>
      <c r="G24" s="162"/>
    </row>
    <row r="25" spans="1:7" x14ac:dyDescent="0.2">
      <c r="A25" s="81"/>
      <c r="B25" s="39"/>
      <c r="C25" s="76"/>
      <c r="D25" s="90"/>
      <c r="E25" s="117"/>
      <c r="F25" s="117"/>
      <c r="G25" s="162"/>
    </row>
    <row r="26" spans="1:7" x14ac:dyDescent="0.2">
      <c r="A26" s="81"/>
      <c r="B26" s="39"/>
      <c r="C26" s="76"/>
      <c r="D26" s="90"/>
      <c r="E26" s="117"/>
      <c r="F26" s="117"/>
      <c r="G26" s="162"/>
    </row>
    <row r="27" spans="1:7" x14ac:dyDescent="0.2">
      <c r="A27" s="81"/>
      <c r="B27" s="39"/>
      <c r="C27" s="76"/>
      <c r="D27" s="90"/>
      <c r="E27" s="117"/>
      <c r="F27" s="117"/>
      <c r="G27" s="162"/>
    </row>
    <row r="28" spans="1:7" x14ac:dyDescent="0.2">
      <c r="A28" s="81"/>
      <c r="B28" s="39"/>
      <c r="C28" s="76"/>
      <c r="D28" s="90"/>
      <c r="E28" s="117"/>
      <c r="F28" s="117"/>
      <c r="G28" s="162"/>
    </row>
    <row r="29" spans="1:7" x14ac:dyDescent="0.2">
      <c r="A29" s="81"/>
      <c r="B29" s="39"/>
      <c r="C29" s="76"/>
      <c r="D29" s="90"/>
      <c r="E29" s="117"/>
      <c r="F29" s="117"/>
      <c r="G29" s="162"/>
    </row>
    <row r="30" spans="1:7" x14ac:dyDescent="0.2">
      <c r="A30" s="81"/>
      <c r="B30" s="39"/>
      <c r="C30" s="76"/>
      <c r="D30" s="90"/>
      <c r="E30" s="117"/>
      <c r="F30" s="117"/>
      <c r="G30" s="162"/>
    </row>
    <row r="31" spans="1:7" x14ac:dyDescent="0.2">
      <c r="A31" s="81"/>
      <c r="B31" s="39"/>
      <c r="C31" s="76"/>
      <c r="D31" s="90"/>
      <c r="E31" s="117"/>
      <c r="F31" s="117"/>
      <c r="G31" s="162"/>
    </row>
    <row r="32" spans="1:7" x14ac:dyDescent="0.2">
      <c r="A32" s="81"/>
      <c r="B32" s="39"/>
      <c r="C32" s="76"/>
      <c r="D32" s="90"/>
      <c r="E32" s="117"/>
      <c r="F32" s="117"/>
      <c r="G32" s="162"/>
    </row>
    <row r="33" spans="1:7" x14ac:dyDescent="0.2">
      <c r="A33" s="81"/>
      <c r="B33" s="39"/>
      <c r="C33" s="76"/>
      <c r="D33" s="90"/>
      <c r="E33" s="117"/>
      <c r="F33" s="117"/>
      <c r="G33" s="162"/>
    </row>
    <row r="34" spans="1:7" x14ac:dyDescent="0.2">
      <c r="A34" s="81"/>
      <c r="B34" s="39"/>
      <c r="C34" s="76"/>
      <c r="D34" s="90"/>
      <c r="E34" s="117"/>
      <c r="F34" s="117"/>
      <c r="G34" s="162"/>
    </row>
    <row r="35" spans="1:7" x14ac:dyDescent="0.2">
      <c r="A35" s="81"/>
      <c r="B35" s="39"/>
      <c r="C35" s="76"/>
      <c r="D35" s="90"/>
      <c r="E35" s="117"/>
      <c r="F35" s="117"/>
      <c r="G35" s="162"/>
    </row>
    <row r="36" spans="1:7" x14ac:dyDescent="0.2">
      <c r="A36" s="81"/>
      <c r="B36" s="39"/>
      <c r="C36" s="76"/>
      <c r="D36" s="90"/>
      <c r="E36" s="117"/>
      <c r="F36" s="117"/>
      <c r="G36" s="162"/>
    </row>
    <row r="37" spans="1:7" x14ac:dyDescent="0.2">
      <c r="A37" s="81"/>
      <c r="B37" s="39"/>
      <c r="C37" s="76"/>
      <c r="D37" s="90"/>
      <c r="E37" s="117"/>
      <c r="F37" s="117"/>
      <c r="G37" s="162"/>
    </row>
    <row r="38" spans="1:7" x14ac:dyDescent="0.2">
      <c r="A38" s="81"/>
      <c r="B38" s="39"/>
      <c r="C38" s="76"/>
      <c r="D38" s="90"/>
      <c r="E38" s="117"/>
      <c r="F38" s="117"/>
      <c r="G38" s="162"/>
    </row>
    <row r="39" spans="1:7" x14ac:dyDescent="0.2">
      <c r="A39" s="81"/>
      <c r="B39" s="39"/>
      <c r="C39" s="76"/>
      <c r="D39" s="90"/>
      <c r="E39" s="117"/>
      <c r="F39" s="117"/>
      <c r="G39" s="162"/>
    </row>
    <row r="40" spans="1:7" x14ac:dyDescent="0.2">
      <c r="A40" s="81"/>
      <c r="B40" s="39"/>
      <c r="C40" s="76"/>
      <c r="D40" s="90"/>
      <c r="E40" s="117"/>
      <c r="F40" s="117"/>
      <c r="G40" s="162"/>
    </row>
    <row r="41" spans="1:7" x14ac:dyDescent="0.2">
      <c r="A41" s="81"/>
      <c r="B41" s="39"/>
      <c r="C41" s="76"/>
      <c r="D41" s="90"/>
      <c r="E41" s="117"/>
      <c r="F41" s="117"/>
      <c r="G41" s="162"/>
    </row>
    <row r="42" spans="1:7" x14ac:dyDescent="0.2">
      <c r="A42" s="81"/>
      <c r="B42" s="39"/>
      <c r="C42" s="76"/>
      <c r="D42" s="90"/>
      <c r="E42" s="117"/>
      <c r="F42" s="117"/>
      <c r="G42" s="162"/>
    </row>
    <row r="43" spans="1:7" x14ac:dyDescent="0.2">
      <c r="A43" s="81"/>
      <c r="B43" s="39"/>
      <c r="C43" s="76"/>
      <c r="D43" s="90"/>
      <c r="E43" s="117"/>
      <c r="F43" s="117"/>
      <c r="G43" s="162"/>
    </row>
    <row r="44" spans="1:7" x14ac:dyDescent="0.2">
      <c r="A44" s="81"/>
      <c r="B44" s="39"/>
      <c r="C44" s="76"/>
      <c r="D44" s="90"/>
      <c r="E44" s="117"/>
      <c r="F44" s="117"/>
      <c r="G44" s="162"/>
    </row>
    <row r="45" spans="1:7" x14ac:dyDescent="0.2">
      <c r="A45" s="81"/>
      <c r="B45" s="39"/>
      <c r="C45" s="76"/>
      <c r="D45" s="90"/>
      <c r="E45" s="117"/>
      <c r="F45" s="117"/>
      <c r="G45" s="162"/>
    </row>
    <row r="46" spans="1:7" x14ac:dyDescent="0.2">
      <c r="A46" s="81"/>
      <c r="B46" s="39"/>
      <c r="C46" s="76"/>
      <c r="D46" s="90"/>
      <c r="E46" s="117"/>
      <c r="F46" s="117"/>
      <c r="G46" s="162"/>
    </row>
    <row r="47" spans="1:7" x14ac:dyDescent="0.2">
      <c r="A47" s="81"/>
      <c r="B47" s="39"/>
      <c r="C47" s="76"/>
      <c r="D47" s="90"/>
      <c r="E47" s="117"/>
      <c r="F47" s="117"/>
      <c r="G47" s="162"/>
    </row>
    <row r="48" spans="1:7" x14ac:dyDescent="0.2">
      <c r="A48" s="81"/>
      <c r="B48" s="39"/>
      <c r="C48" s="76"/>
      <c r="D48" s="90"/>
      <c r="E48" s="117"/>
      <c r="F48" s="117"/>
      <c r="G48" s="162"/>
    </row>
    <row r="49" spans="1:7" x14ac:dyDescent="0.2">
      <c r="A49" s="81"/>
      <c r="B49" s="39"/>
      <c r="C49" s="76"/>
      <c r="D49" s="90"/>
      <c r="E49" s="117"/>
      <c r="F49" s="117"/>
      <c r="G49" s="162"/>
    </row>
    <row r="50" spans="1:7" x14ac:dyDescent="0.2">
      <c r="A50" s="81"/>
      <c r="B50" s="39"/>
      <c r="C50" s="76"/>
      <c r="D50" s="90"/>
      <c r="E50" s="117"/>
      <c r="F50" s="117"/>
      <c r="G50" s="162"/>
    </row>
    <row r="51" spans="1:7" x14ac:dyDescent="0.2">
      <c r="A51" s="81"/>
      <c r="B51" s="39"/>
      <c r="C51" s="76"/>
      <c r="D51" s="90"/>
      <c r="E51" s="117"/>
      <c r="F51" s="117"/>
      <c r="G51" s="162"/>
    </row>
    <row r="52" spans="1:7" x14ac:dyDescent="0.2">
      <c r="A52" s="81"/>
      <c r="B52" s="39"/>
      <c r="C52" s="76"/>
      <c r="D52" s="90"/>
      <c r="E52" s="117"/>
      <c r="F52" s="117"/>
      <c r="G52" s="162"/>
    </row>
    <row r="53" spans="1:7" x14ac:dyDescent="0.2">
      <c r="A53" s="81"/>
      <c r="B53" s="39"/>
      <c r="C53" s="76"/>
      <c r="D53" s="90"/>
      <c r="E53" s="117"/>
      <c r="F53" s="117"/>
      <c r="G53" s="162"/>
    </row>
    <row r="54" spans="1:7" x14ac:dyDescent="0.2">
      <c r="A54" s="81"/>
      <c r="B54" s="39"/>
      <c r="C54" s="76"/>
      <c r="D54" s="90"/>
      <c r="E54" s="117"/>
      <c r="F54" s="117"/>
      <c r="G54" s="162"/>
    </row>
    <row r="55" spans="1:7" x14ac:dyDescent="0.2">
      <c r="A55" s="81"/>
      <c r="B55" s="39"/>
      <c r="C55" s="76"/>
      <c r="D55" s="90"/>
      <c r="E55" s="117"/>
      <c r="F55" s="117"/>
      <c r="G55" s="162"/>
    </row>
    <row r="56" spans="1:7" x14ac:dyDescent="0.2">
      <c r="A56" s="81"/>
      <c r="B56" s="39"/>
      <c r="C56" s="76"/>
      <c r="D56" s="90"/>
      <c r="E56" s="117"/>
      <c r="F56" s="117"/>
      <c r="G56" s="162"/>
    </row>
    <row r="57" spans="1:7" x14ac:dyDescent="0.2">
      <c r="A57" s="81"/>
      <c r="B57" s="39"/>
      <c r="C57" s="76"/>
      <c r="D57" s="90"/>
      <c r="E57" s="117"/>
      <c r="F57" s="117"/>
      <c r="G57" s="162"/>
    </row>
    <row r="58" spans="1:7" x14ac:dyDescent="0.2">
      <c r="A58" s="81"/>
      <c r="B58" s="39"/>
      <c r="C58" s="76"/>
      <c r="D58" s="90"/>
      <c r="E58" s="117"/>
      <c r="F58" s="117"/>
      <c r="G58" s="162"/>
    </row>
    <row r="59" spans="1:7" x14ac:dyDescent="0.2">
      <c r="A59" s="81"/>
      <c r="B59" s="39"/>
      <c r="C59" s="76"/>
      <c r="D59" s="90"/>
      <c r="E59" s="117"/>
      <c r="F59" s="117"/>
      <c r="G59" s="162"/>
    </row>
    <row r="60" spans="1:7" x14ac:dyDescent="0.2">
      <c r="A60" s="81"/>
      <c r="B60" s="39"/>
      <c r="C60" s="76"/>
      <c r="D60" s="90"/>
      <c r="E60" s="117"/>
      <c r="F60" s="117"/>
      <c r="G60" s="162"/>
    </row>
    <row r="61" spans="1:7" x14ac:dyDescent="0.2">
      <c r="A61" s="81"/>
      <c r="B61" s="39"/>
      <c r="C61" s="76"/>
      <c r="D61" s="90"/>
      <c r="E61" s="117"/>
      <c r="F61" s="117"/>
      <c r="G61" s="162"/>
    </row>
    <row r="62" spans="1:7" x14ac:dyDescent="0.2">
      <c r="A62" s="81"/>
      <c r="B62" s="39"/>
      <c r="C62" s="76"/>
      <c r="D62" s="90"/>
      <c r="E62" s="117"/>
      <c r="F62" s="117"/>
      <c r="G62" s="162"/>
    </row>
    <row r="63" spans="1:7" x14ac:dyDescent="0.2">
      <c r="A63" s="81"/>
      <c r="B63" s="39"/>
      <c r="C63" s="76"/>
      <c r="D63" s="90"/>
      <c r="E63" s="117"/>
      <c r="F63" s="117"/>
      <c r="G63" s="162"/>
    </row>
    <row r="64" spans="1:7" x14ac:dyDescent="0.2">
      <c r="A64" s="81"/>
      <c r="B64" s="39"/>
      <c r="C64" s="76"/>
      <c r="D64" s="90"/>
      <c r="E64" s="117"/>
      <c r="F64" s="117"/>
      <c r="G64" s="162"/>
    </row>
    <row r="65" spans="1:7" x14ac:dyDescent="0.2">
      <c r="A65" s="81"/>
      <c r="B65" s="39"/>
      <c r="C65" s="76"/>
      <c r="D65" s="90"/>
      <c r="E65" s="117"/>
      <c r="F65" s="117"/>
      <c r="G65" s="162"/>
    </row>
    <row r="66" spans="1:7" x14ac:dyDescent="0.2">
      <c r="A66" s="81"/>
      <c r="B66" s="39"/>
      <c r="C66" s="76"/>
      <c r="D66" s="90"/>
      <c r="E66" s="117"/>
      <c r="F66" s="117"/>
      <c r="G66" s="162"/>
    </row>
    <row r="67" spans="1:7" x14ac:dyDescent="0.2">
      <c r="A67" s="81"/>
      <c r="B67" s="39"/>
      <c r="C67" s="76"/>
      <c r="D67" s="90"/>
      <c r="E67" s="117"/>
      <c r="F67" s="117"/>
      <c r="G67" s="162"/>
    </row>
    <row r="68" spans="1:7" x14ac:dyDescent="0.2">
      <c r="A68" s="81"/>
      <c r="B68" s="39"/>
      <c r="C68" s="76"/>
      <c r="D68" s="90"/>
      <c r="E68" s="117"/>
      <c r="F68" s="117"/>
      <c r="G68" s="162"/>
    </row>
    <row r="69" spans="1:7" x14ac:dyDescent="0.2">
      <c r="A69" s="81"/>
      <c r="B69" s="39"/>
      <c r="C69" s="76"/>
      <c r="D69" s="90"/>
      <c r="E69" s="117"/>
      <c r="F69" s="117"/>
      <c r="G69" s="162"/>
    </row>
    <row r="70" spans="1:7" x14ac:dyDescent="0.2">
      <c r="A70" s="81"/>
      <c r="B70" s="39"/>
      <c r="C70" s="76"/>
      <c r="D70" s="90"/>
      <c r="E70" s="117"/>
      <c r="F70" s="117"/>
      <c r="G70" s="162"/>
    </row>
    <row r="71" spans="1:7" x14ac:dyDescent="0.2">
      <c r="A71" s="81"/>
      <c r="B71" s="39"/>
      <c r="C71" s="76"/>
      <c r="D71" s="90"/>
      <c r="E71" s="117"/>
      <c r="F71" s="117"/>
      <c r="G71" s="162"/>
    </row>
    <row r="72" spans="1:7" x14ac:dyDescent="0.2">
      <c r="A72" s="81"/>
      <c r="B72" s="39"/>
      <c r="C72" s="76"/>
      <c r="D72" s="90"/>
      <c r="E72" s="117"/>
      <c r="F72" s="117"/>
      <c r="G72" s="162"/>
    </row>
    <row r="73" spans="1:7" x14ac:dyDescent="0.2">
      <c r="A73" s="81"/>
      <c r="B73" s="39"/>
      <c r="C73" s="76"/>
      <c r="D73" s="90"/>
      <c r="E73" s="117"/>
      <c r="F73" s="117"/>
      <c r="G73" s="162"/>
    </row>
    <row r="74" spans="1:7" x14ac:dyDescent="0.2">
      <c r="A74" s="81"/>
      <c r="B74" s="39"/>
      <c r="C74" s="76"/>
      <c r="D74" s="90"/>
      <c r="E74" s="117"/>
      <c r="F74" s="117"/>
      <c r="G74" s="162"/>
    </row>
    <row r="75" spans="1:7" x14ac:dyDescent="0.2">
      <c r="A75" s="81"/>
      <c r="B75" s="39"/>
      <c r="C75" s="76"/>
      <c r="D75" s="90"/>
      <c r="E75" s="117"/>
      <c r="F75" s="117"/>
      <c r="G75" s="162"/>
    </row>
    <row r="76" spans="1:7" x14ac:dyDescent="0.2">
      <c r="A76" s="81"/>
      <c r="B76" s="39"/>
      <c r="C76" s="76"/>
      <c r="D76" s="90"/>
      <c r="E76" s="117"/>
      <c r="F76" s="117"/>
      <c r="G76" s="162"/>
    </row>
    <row r="77" spans="1:7" x14ac:dyDescent="0.2">
      <c r="A77" s="81"/>
      <c r="B77" s="39"/>
      <c r="C77" s="76"/>
      <c r="D77" s="90"/>
      <c r="E77" s="117"/>
      <c r="F77" s="117"/>
      <c r="G77" s="162"/>
    </row>
    <row r="78" spans="1:7" x14ac:dyDescent="0.2">
      <c r="A78" s="81"/>
      <c r="B78" s="39"/>
      <c r="C78" s="76"/>
      <c r="D78" s="90"/>
      <c r="E78" s="117"/>
      <c r="F78" s="117"/>
      <c r="G78" s="162"/>
    </row>
    <row r="79" spans="1:7" x14ac:dyDescent="0.2">
      <c r="A79" s="81"/>
      <c r="B79" s="39"/>
      <c r="C79" s="76"/>
      <c r="D79" s="90"/>
      <c r="E79" s="117"/>
      <c r="F79" s="117"/>
      <c r="G79" s="162"/>
    </row>
    <row r="80" spans="1:7" x14ac:dyDescent="0.2">
      <c r="A80" s="81"/>
      <c r="B80" s="39"/>
      <c r="C80" s="76"/>
      <c r="D80" s="90"/>
      <c r="E80" s="117"/>
      <c r="F80" s="117"/>
      <c r="G80" s="162"/>
    </row>
    <row r="81" spans="1:7" x14ac:dyDescent="0.2">
      <c r="A81" s="81"/>
      <c r="B81" s="39"/>
      <c r="C81" s="76"/>
      <c r="D81" s="90"/>
      <c r="E81" s="117"/>
      <c r="F81" s="117"/>
      <c r="G81" s="162"/>
    </row>
    <row r="82" spans="1:7" x14ac:dyDescent="0.2">
      <c r="A82" s="81"/>
      <c r="B82" s="39"/>
      <c r="C82" s="76"/>
      <c r="D82" s="90"/>
      <c r="E82" s="117"/>
      <c r="F82" s="117"/>
      <c r="G82" s="162"/>
    </row>
    <row r="83" spans="1:7" x14ac:dyDescent="0.2">
      <c r="A83" s="81"/>
      <c r="B83" s="39"/>
      <c r="C83" s="76"/>
      <c r="D83" s="90"/>
      <c r="E83" s="117"/>
      <c r="F83" s="117"/>
      <c r="G83" s="38"/>
    </row>
    <row r="84" spans="1:7" ht="38.25" x14ac:dyDescent="0.2">
      <c r="A84" s="170">
        <v>3300</v>
      </c>
      <c r="B84" s="57" t="s">
        <v>73</v>
      </c>
      <c r="C84" s="52"/>
      <c r="D84" s="53"/>
      <c r="E84" s="67">
        <v>0</v>
      </c>
      <c r="F84" s="67"/>
      <c r="G84" s="15">
        <f>SUM(G3:G83)</f>
        <v>0</v>
      </c>
    </row>
    <row r="85" spans="1:7" x14ac:dyDescent="0.2">
      <c r="A85" s="20"/>
      <c r="B85" s="54"/>
      <c r="C85" s="20"/>
      <c r="D85" s="20"/>
      <c r="E85" s="220"/>
      <c r="F85" s="220"/>
      <c r="G85" s="20"/>
    </row>
    <row r="86" spans="1:7" x14ac:dyDescent="0.2">
      <c r="E86" s="119"/>
      <c r="F86" s="119"/>
      <c r="G86" s="75"/>
    </row>
    <row r="87" spans="1:7" x14ac:dyDescent="0.2">
      <c r="E87" s="119"/>
      <c r="F87" s="119"/>
      <c r="G87" s="75"/>
    </row>
    <row r="88" spans="1:7" x14ac:dyDescent="0.2">
      <c r="E88" s="119"/>
      <c r="F88" s="119"/>
      <c r="G88" s="75"/>
    </row>
    <row r="89" spans="1:7" x14ac:dyDescent="0.2">
      <c r="E89" s="119"/>
      <c r="F89" s="119"/>
      <c r="G89" s="75"/>
    </row>
    <row r="90" spans="1:7" x14ac:dyDescent="0.2">
      <c r="E90" s="119"/>
      <c r="F90" s="119"/>
      <c r="G90" s="75"/>
    </row>
    <row r="91" spans="1:7" x14ac:dyDescent="0.2">
      <c r="E91" s="119"/>
      <c r="F91" s="119"/>
      <c r="G91" s="75"/>
    </row>
    <row r="92" spans="1:7" x14ac:dyDescent="0.2">
      <c r="E92" s="119"/>
      <c r="F92" s="119"/>
      <c r="G92" s="75"/>
    </row>
    <row r="93" spans="1:7" x14ac:dyDescent="0.2">
      <c r="E93" s="119"/>
      <c r="F93" s="119"/>
      <c r="G93" s="75"/>
    </row>
    <row r="94" spans="1:7" x14ac:dyDescent="0.2">
      <c r="E94" s="119"/>
      <c r="F94" s="119"/>
      <c r="G94" s="75"/>
    </row>
    <row r="95" spans="1:7" x14ac:dyDescent="0.2">
      <c r="E95" s="119"/>
      <c r="F95" s="119"/>
      <c r="G95" s="75"/>
    </row>
    <row r="96" spans="1:7" x14ac:dyDescent="0.2">
      <c r="E96" s="119"/>
      <c r="F96" s="119"/>
      <c r="G96" s="75"/>
    </row>
    <row r="97" spans="5:7" x14ac:dyDescent="0.2">
      <c r="E97" s="119"/>
      <c r="F97" s="119"/>
      <c r="G97" s="75"/>
    </row>
    <row r="98" spans="5:7" x14ac:dyDescent="0.2">
      <c r="E98" s="119"/>
      <c r="F98" s="119"/>
      <c r="G98" s="75"/>
    </row>
    <row r="99" spans="5:7" x14ac:dyDescent="0.2">
      <c r="E99" s="119"/>
      <c r="F99" s="119"/>
      <c r="G99" s="75"/>
    </row>
    <row r="100" spans="5:7" x14ac:dyDescent="0.2">
      <c r="E100" s="119"/>
      <c r="F100" s="119"/>
      <c r="G100" s="75"/>
    </row>
    <row r="101" spans="5:7" x14ac:dyDescent="0.2">
      <c r="E101" s="119"/>
      <c r="F101" s="119"/>
      <c r="G101" s="75"/>
    </row>
    <row r="102" spans="5:7" x14ac:dyDescent="0.2">
      <c r="E102" s="119"/>
      <c r="F102" s="119"/>
      <c r="G102" s="75"/>
    </row>
    <row r="103" spans="5:7" x14ac:dyDescent="0.2">
      <c r="E103" s="119"/>
      <c r="F103" s="119"/>
      <c r="G103" s="75"/>
    </row>
    <row r="104" spans="5:7" x14ac:dyDescent="0.2">
      <c r="E104" s="119"/>
      <c r="F104" s="119"/>
      <c r="G104" s="75"/>
    </row>
    <row r="105" spans="5:7" x14ac:dyDescent="0.2">
      <c r="E105" s="119"/>
      <c r="F105" s="119"/>
      <c r="G105" s="75"/>
    </row>
    <row r="106" spans="5:7" x14ac:dyDescent="0.2">
      <c r="E106" s="119"/>
      <c r="F106" s="119"/>
      <c r="G106" s="75"/>
    </row>
    <row r="107" spans="5:7" x14ac:dyDescent="0.2">
      <c r="E107" s="119"/>
      <c r="F107" s="119"/>
      <c r="G107" s="75"/>
    </row>
    <row r="108" spans="5:7" x14ac:dyDescent="0.2">
      <c r="E108" s="119"/>
      <c r="F108" s="119"/>
      <c r="G108" s="75"/>
    </row>
    <row r="109" spans="5:7" x14ac:dyDescent="0.2">
      <c r="E109" s="119"/>
      <c r="F109" s="119"/>
      <c r="G109" s="75"/>
    </row>
    <row r="110" spans="5:7" x14ac:dyDescent="0.2">
      <c r="E110" s="119"/>
      <c r="F110" s="119"/>
      <c r="G110" s="75"/>
    </row>
    <row r="111" spans="5:7" x14ac:dyDescent="0.2">
      <c r="E111" s="119"/>
      <c r="F111" s="119"/>
      <c r="G111" s="75"/>
    </row>
    <row r="112" spans="5:7" x14ac:dyDescent="0.2">
      <c r="E112" s="119"/>
      <c r="F112" s="119"/>
      <c r="G112" s="75"/>
    </row>
    <row r="113" spans="5:7" x14ac:dyDescent="0.2">
      <c r="E113" s="119"/>
      <c r="F113" s="119"/>
      <c r="G113" s="75"/>
    </row>
    <row r="114" spans="5:7" x14ac:dyDescent="0.2">
      <c r="E114" s="119"/>
      <c r="F114" s="119"/>
      <c r="G114" s="75"/>
    </row>
    <row r="115" spans="5:7" x14ac:dyDescent="0.2">
      <c r="E115" s="119"/>
      <c r="F115" s="119"/>
      <c r="G115" s="75"/>
    </row>
    <row r="116" spans="5:7" x14ac:dyDescent="0.2">
      <c r="E116" s="119"/>
      <c r="F116" s="119"/>
      <c r="G116" s="75"/>
    </row>
    <row r="117" spans="5:7" x14ac:dyDescent="0.2">
      <c r="E117" s="119"/>
      <c r="F117" s="119"/>
      <c r="G117" s="75"/>
    </row>
    <row r="118" spans="5:7" x14ac:dyDescent="0.2">
      <c r="E118" s="119"/>
      <c r="F118" s="119"/>
      <c r="G118" s="75"/>
    </row>
    <row r="119" spans="5:7" x14ac:dyDescent="0.2">
      <c r="E119" s="119"/>
      <c r="F119" s="119"/>
      <c r="G119" s="75"/>
    </row>
    <row r="120" spans="5:7" x14ac:dyDescent="0.2">
      <c r="E120" s="119"/>
      <c r="F120" s="119"/>
      <c r="G120" s="75"/>
    </row>
    <row r="121" spans="5:7" x14ac:dyDescent="0.2">
      <c r="E121" s="119"/>
      <c r="F121" s="119"/>
      <c r="G121" s="75"/>
    </row>
    <row r="122" spans="5:7" x14ac:dyDescent="0.2">
      <c r="E122" s="119"/>
      <c r="F122" s="119"/>
      <c r="G122" s="75"/>
    </row>
    <row r="123" spans="5:7" x14ac:dyDescent="0.2">
      <c r="E123" s="119"/>
      <c r="F123" s="119"/>
      <c r="G123" s="75"/>
    </row>
    <row r="124" spans="5:7" x14ac:dyDescent="0.2">
      <c r="E124" s="119"/>
      <c r="F124" s="119"/>
      <c r="G124" s="75"/>
    </row>
    <row r="125" spans="5:7" x14ac:dyDescent="0.2">
      <c r="E125" s="119"/>
      <c r="F125" s="119"/>
      <c r="G125" s="75"/>
    </row>
    <row r="126" spans="5:7" x14ac:dyDescent="0.2">
      <c r="E126" s="119"/>
      <c r="F126" s="119"/>
      <c r="G126" s="75"/>
    </row>
    <row r="127" spans="5:7" x14ac:dyDescent="0.2">
      <c r="E127" s="119"/>
      <c r="F127" s="119"/>
      <c r="G127" s="75"/>
    </row>
    <row r="128" spans="5:7" x14ac:dyDescent="0.2">
      <c r="E128" s="119"/>
      <c r="F128" s="119"/>
      <c r="G128" s="75"/>
    </row>
    <row r="129" spans="5:7" x14ac:dyDescent="0.2">
      <c r="E129" s="119"/>
      <c r="F129" s="119"/>
      <c r="G129" s="75"/>
    </row>
    <row r="130" spans="5:7" x14ac:dyDescent="0.2">
      <c r="E130" s="119"/>
      <c r="F130" s="119"/>
      <c r="G130" s="75"/>
    </row>
    <row r="131" spans="5:7" x14ac:dyDescent="0.2">
      <c r="E131" s="119"/>
      <c r="F131" s="119"/>
      <c r="G131" s="75"/>
    </row>
    <row r="132" spans="5:7" x14ac:dyDescent="0.2">
      <c r="E132" s="119"/>
      <c r="F132" s="119"/>
      <c r="G132" s="75"/>
    </row>
    <row r="133" spans="5:7" x14ac:dyDescent="0.2">
      <c r="E133" s="119"/>
      <c r="F133" s="119"/>
      <c r="G133" s="75"/>
    </row>
    <row r="134" spans="5:7" x14ac:dyDescent="0.2">
      <c r="E134" s="119"/>
      <c r="F134" s="119"/>
      <c r="G134" s="75"/>
    </row>
    <row r="135" spans="5:7" x14ac:dyDescent="0.2">
      <c r="E135" s="119"/>
      <c r="F135" s="119"/>
      <c r="G135" s="75"/>
    </row>
    <row r="136" spans="5:7" x14ac:dyDescent="0.2">
      <c r="E136" s="119"/>
      <c r="F136" s="119"/>
      <c r="G136" s="75"/>
    </row>
    <row r="137" spans="5:7" x14ac:dyDescent="0.2">
      <c r="E137" s="119"/>
      <c r="F137" s="119"/>
      <c r="G137" s="75"/>
    </row>
    <row r="138" spans="5:7" x14ac:dyDescent="0.2">
      <c r="E138" s="119"/>
      <c r="F138" s="119"/>
      <c r="G138" s="75"/>
    </row>
    <row r="139" spans="5:7" x14ac:dyDescent="0.2">
      <c r="E139" s="119"/>
      <c r="F139" s="119"/>
      <c r="G139" s="75"/>
    </row>
    <row r="140" spans="5:7" x14ac:dyDescent="0.2">
      <c r="E140" s="119"/>
      <c r="F140" s="119"/>
      <c r="G140" s="75"/>
    </row>
    <row r="141" spans="5:7" x14ac:dyDescent="0.2">
      <c r="E141" s="119"/>
      <c r="F141" s="119"/>
      <c r="G141" s="75"/>
    </row>
    <row r="142" spans="5:7" x14ac:dyDescent="0.2">
      <c r="E142" s="119"/>
      <c r="F142" s="119"/>
      <c r="G142" s="75"/>
    </row>
    <row r="143" spans="5:7" x14ac:dyDescent="0.2">
      <c r="E143" s="119"/>
      <c r="F143" s="119"/>
      <c r="G143" s="75"/>
    </row>
    <row r="144" spans="5:7" x14ac:dyDescent="0.2">
      <c r="E144" s="119"/>
      <c r="F144" s="119"/>
      <c r="G144" s="75"/>
    </row>
    <row r="145" spans="5:7" x14ac:dyDescent="0.2">
      <c r="E145" s="119"/>
      <c r="F145" s="119"/>
      <c r="G145" s="75"/>
    </row>
    <row r="146" spans="5:7" x14ac:dyDescent="0.2">
      <c r="E146" s="119"/>
      <c r="F146" s="119"/>
      <c r="G146" s="75"/>
    </row>
    <row r="147" spans="5:7" x14ac:dyDescent="0.2">
      <c r="E147" s="119"/>
      <c r="F147" s="119"/>
      <c r="G147" s="75"/>
    </row>
    <row r="148" spans="5:7" x14ac:dyDescent="0.2">
      <c r="E148" s="119"/>
      <c r="F148" s="119"/>
      <c r="G148" s="75"/>
    </row>
    <row r="149" spans="5:7" x14ac:dyDescent="0.2">
      <c r="E149" s="119"/>
      <c r="F149" s="119"/>
      <c r="G149" s="75"/>
    </row>
    <row r="150" spans="5:7" x14ac:dyDescent="0.2">
      <c r="E150" s="119"/>
      <c r="F150" s="119"/>
      <c r="G150" s="75"/>
    </row>
    <row r="151" spans="5:7" x14ac:dyDescent="0.2">
      <c r="E151" s="119"/>
      <c r="F151" s="119"/>
      <c r="G151" s="75"/>
    </row>
    <row r="152" spans="5:7" x14ac:dyDescent="0.2">
      <c r="E152" s="119"/>
      <c r="F152" s="119"/>
      <c r="G152" s="75"/>
    </row>
    <row r="153" spans="5:7" x14ac:dyDescent="0.2">
      <c r="E153" s="119"/>
      <c r="F153" s="119"/>
      <c r="G153" s="75"/>
    </row>
    <row r="154" spans="5:7" x14ac:dyDescent="0.2">
      <c r="E154" s="119"/>
      <c r="F154" s="119"/>
      <c r="G154" s="75"/>
    </row>
    <row r="155" spans="5:7" x14ac:dyDescent="0.2">
      <c r="E155" s="119"/>
      <c r="F155" s="119"/>
      <c r="G155" s="75"/>
    </row>
    <row r="156" spans="5:7" x14ac:dyDescent="0.2">
      <c r="E156" s="119"/>
      <c r="F156" s="119"/>
      <c r="G156" s="75"/>
    </row>
    <row r="157" spans="5:7" x14ac:dyDescent="0.2">
      <c r="E157" s="119"/>
      <c r="F157" s="119"/>
      <c r="G157" s="75"/>
    </row>
    <row r="158" spans="5:7" x14ac:dyDescent="0.2">
      <c r="E158" s="119"/>
      <c r="F158" s="119"/>
      <c r="G158" s="75"/>
    </row>
    <row r="159" spans="5:7" x14ac:dyDescent="0.2">
      <c r="E159" s="119"/>
      <c r="F159" s="119"/>
      <c r="G159" s="75"/>
    </row>
    <row r="160" spans="5:7" x14ac:dyDescent="0.2">
      <c r="E160" s="119"/>
      <c r="F160" s="119"/>
      <c r="G160" s="75"/>
    </row>
    <row r="161" spans="5:7" x14ac:dyDescent="0.2">
      <c r="E161" s="119"/>
      <c r="F161" s="119"/>
      <c r="G161" s="75"/>
    </row>
    <row r="162" spans="5:7" x14ac:dyDescent="0.2">
      <c r="E162" s="119"/>
      <c r="F162" s="119"/>
      <c r="G162" s="75"/>
    </row>
    <row r="163" spans="5:7" x14ac:dyDescent="0.2">
      <c r="E163" s="119"/>
      <c r="F163" s="119"/>
      <c r="G163" s="75"/>
    </row>
    <row r="164" spans="5:7" x14ac:dyDescent="0.2">
      <c r="E164" s="119"/>
      <c r="F164" s="119"/>
      <c r="G164" s="75"/>
    </row>
    <row r="165" spans="5:7" x14ac:dyDescent="0.2">
      <c r="E165" s="119"/>
      <c r="F165" s="119"/>
      <c r="G165" s="75"/>
    </row>
    <row r="166" spans="5:7" x14ac:dyDescent="0.2">
      <c r="E166" s="119"/>
      <c r="F166" s="119"/>
      <c r="G166" s="75"/>
    </row>
    <row r="167" spans="5:7" x14ac:dyDescent="0.2">
      <c r="E167" s="119"/>
      <c r="F167" s="119"/>
      <c r="G167" s="75"/>
    </row>
    <row r="168" spans="5:7" x14ac:dyDescent="0.2">
      <c r="E168" s="119"/>
      <c r="F168" s="119"/>
      <c r="G168" s="75"/>
    </row>
    <row r="169" spans="5:7" x14ac:dyDescent="0.2">
      <c r="E169" s="119"/>
      <c r="F169" s="119"/>
      <c r="G169" s="75"/>
    </row>
    <row r="170" spans="5:7" x14ac:dyDescent="0.2">
      <c r="E170" s="119"/>
      <c r="F170" s="119"/>
      <c r="G170" s="75"/>
    </row>
    <row r="171" spans="5:7" x14ac:dyDescent="0.2">
      <c r="E171" s="119"/>
      <c r="F171" s="119"/>
      <c r="G171" s="75"/>
    </row>
    <row r="172" spans="5:7" x14ac:dyDescent="0.2">
      <c r="E172" s="119"/>
      <c r="F172" s="119"/>
      <c r="G172" s="75"/>
    </row>
    <row r="173" spans="5:7" x14ac:dyDescent="0.2">
      <c r="E173" s="119"/>
      <c r="F173" s="119"/>
      <c r="G173" s="75"/>
    </row>
    <row r="174" spans="5:7" x14ac:dyDescent="0.2">
      <c r="E174" s="119"/>
      <c r="F174" s="119"/>
      <c r="G174" s="75"/>
    </row>
    <row r="175" spans="5:7" x14ac:dyDescent="0.2">
      <c r="E175" s="119"/>
      <c r="F175" s="119"/>
      <c r="G175" s="75"/>
    </row>
    <row r="176" spans="5:7" x14ac:dyDescent="0.2">
      <c r="E176" s="119"/>
      <c r="F176" s="119"/>
      <c r="G176" s="75"/>
    </row>
    <row r="177" spans="5:7" x14ac:dyDescent="0.2">
      <c r="E177" s="119"/>
      <c r="F177" s="119"/>
      <c r="G177" s="75"/>
    </row>
    <row r="178" spans="5:7" x14ac:dyDescent="0.2">
      <c r="E178" s="119"/>
      <c r="F178" s="119"/>
      <c r="G178" s="75"/>
    </row>
    <row r="179" spans="5:7" x14ac:dyDescent="0.2">
      <c r="E179" s="119"/>
      <c r="F179" s="119"/>
      <c r="G179" s="75"/>
    </row>
    <row r="180" spans="5:7" x14ac:dyDescent="0.2">
      <c r="E180" s="119"/>
      <c r="F180" s="119"/>
      <c r="G180" s="75"/>
    </row>
    <row r="181" spans="5:7" x14ac:dyDescent="0.2">
      <c r="E181" s="119"/>
      <c r="F181" s="119"/>
      <c r="G181" s="75"/>
    </row>
    <row r="182" spans="5:7" x14ac:dyDescent="0.2">
      <c r="E182" s="119"/>
      <c r="F182" s="119"/>
      <c r="G182" s="75"/>
    </row>
    <row r="183" spans="5:7" x14ac:dyDescent="0.2">
      <c r="E183" s="119"/>
      <c r="F183" s="119"/>
      <c r="G183" s="75"/>
    </row>
    <row r="184" spans="5:7" x14ac:dyDescent="0.2">
      <c r="E184" s="119"/>
      <c r="F184" s="119"/>
      <c r="G184" s="75"/>
    </row>
    <row r="185" spans="5:7" x14ac:dyDescent="0.2">
      <c r="E185" s="119"/>
      <c r="F185" s="119"/>
      <c r="G185" s="75"/>
    </row>
    <row r="186" spans="5:7" x14ac:dyDescent="0.2">
      <c r="E186" s="119"/>
      <c r="F186" s="119"/>
      <c r="G186" s="75"/>
    </row>
    <row r="187" spans="5:7" x14ac:dyDescent="0.2">
      <c r="E187" s="119"/>
      <c r="F187" s="119"/>
      <c r="G187" s="75"/>
    </row>
    <row r="188" spans="5:7" x14ac:dyDescent="0.2">
      <c r="E188" s="119"/>
      <c r="F188" s="119"/>
      <c r="G188" s="75"/>
    </row>
    <row r="189" spans="5:7" x14ac:dyDescent="0.2">
      <c r="E189" s="119"/>
      <c r="F189" s="119"/>
      <c r="G189" s="75"/>
    </row>
    <row r="190" spans="5:7" x14ac:dyDescent="0.2">
      <c r="E190" s="119"/>
      <c r="F190" s="119"/>
      <c r="G190" s="75"/>
    </row>
    <row r="191" spans="5:7" x14ac:dyDescent="0.2">
      <c r="E191" s="119"/>
      <c r="F191" s="119"/>
      <c r="G191" s="75"/>
    </row>
    <row r="192" spans="5:7" x14ac:dyDescent="0.2">
      <c r="E192" s="119"/>
      <c r="F192" s="119"/>
      <c r="G192" s="75"/>
    </row>
    <row r="193" spans="5:7" x14ac:dyDescent="0.2">
      <c r="E193" s="119"/>
      <c r="F193" s="119"/>
      <c r="G193" s="75"/>
    </row>
    <row r="194" spans="5:7" x14ac:dyDescent="0.2">
      <c r="E194" s="119"/>
      <c r="F194" s="119"/>
      <c r="G194" s="75"/>
    </row>
    <row r="195" spans="5:7" x14ac:dyDescent="0.2">
      <c r="E195" s="119"/>
      <c r="F195" s="119"/>
      <c r="G195" s="75"/>
    </row>
    <row r="196" spans="5:7" x14ac:dyDescent="0.2">
      <c r="E196" s="119"/>
      <c r="F196" s="119"/>
      <c r="G196" s="75"/>
    </row>
    <row r="197" spans="5:7" x14ac:dyDescent="0.2">
      <c r="E197" s="119"/>
      <c r="F197" s="119"/>
      <c r="G197" s="75"/>
    </row>
    <row r="198" spans="5:7" x14ac:dyDescent="0.2">
      <c r="E198" s="119"/>
      <c r="F198" s="119"/>
      <c r="G198" s="75"/>
    </row>
    <row r="199" spans="5:7" x14ac:dyDescent="0.2">
      <c r="E199" s="119"/>
      <c r="F199" s="119"/>
      <c r="G199" s="75"/>
    </row>
    <row r="200" spans="5:7" x14ac:dyDescent="0.2">
      <c r="E200" s="119"/>
      <c r="F200" s="119"/>
      <c r="G200" s="75"/>
    </row>
    <row r="201" spans="5:7" x14ac:dyDescent="0.2">
      <c r="E201" s="119"/>
      <c r="F201" s="119"/>
      <c r="G201" s="75"/>
    </row>
    <row r="202" spans="5:7" x14ac:dyDescent="0.2">
      <c r="E202" s="119"/>
      <c r="F202" s="119"/>
      <c r="G202" s="75"/>
    </row>
    <row r="203" spans="5:7" x14ac:dyDescent="0.2">
      <c r="E203" s="119"/>
      <c r="F203" s="119"/>
      <c r="G203" s="75"/>
    </row>
    <row r="204" spans="5:7" x14ac:dyDescent="0.2">
      <c r="E204" s="119"/>
      <c r="F204" s="119"/>
      <c r="G204" s="75"/>
    </row>
    <row r="205" spans="5:7" x14ac:dyDescent="0.2">
      <c r="E205" s="119"/>
      <c r="F205" s="119"/>
      <c r="G205" s="75"/>
    </row>
    <row r="206" spans="5:7" x14ac:dyDescent="0.2">
      <c r="E206" s="119"/>
      <c r="F206" s="119"/>
      <c r="G206" s="75"/>
    </row>
    <row r="207" spans="5:7" x14ac:dyDescent="0.2">
      <c r="E207" s="119"/>
      <c r="F207" s="119"/>
      <c r="G207" s="75"/>
    </row>
    <row r="208" spans="5:7" x14ac:dyDescent="0.2">
      <c r="E208" s="119"/>
      <c r="F208" s="119"/>
      <c r="G208" s="75"/>
    </row>
    <row r="209" spans="5:7" x14ac:dyDescent="0.2">
      <c r="E209" s="119"/>
      <c r="F209" s="119"/>
      <c r="G209" s="75"/>
    </row>
    <row r="210" spans="5:7" x14ac:dyDescent="0.2">
      <c r="E210" s="119"/>
      <c r="F210" s="119"/>
      <c r="G210" s="75"/>
    </row>
    <row r="211" spans="5:7" x14ac:dyDescent="0.2">
      <c r="E211" s="119"/>
      <c r="F211" s="119"/>
      <c r="G211" s="75"/>
    </row>
    <row r="212" spans="5:7" x14ac:dyDescent="0.2">
      <c r="E212" s="119"/>
      <c r="F212" s="119"/>
      <c r="G212" s="75"/>
    </row>
    <row r="213" spans="5:7" x14ac:dyDescent="0.2">
      <c r="E213" s="119"/>
      <c r="F213" s="119"/>
      <c r="G213" s="75"/>
    </row>
    <row r="214" spans="5:7" x14ac:dyDescent="0.2">
      <c r="E214" s="119"/>
      <c r="F214" s="119"/>
      <c r="G214" s="75"/>
    </row>
    <row r="215" spans="5:7" x14ac:dyDescent="0.2">
      <c r="E215" s="119"/>
      <c r="F215" s="119"/>
      <c r="G215" s="75"/>
    </row>
    <row r="216" spans="5:7" x14ac:dyDescent="0.2">
      <c r="E216" s="119"/>
      <c r="F216" s="119"/>
      <c r="G216" s="75"/>
    </row>
    <row r="217" spans="5:7" x14ac:dyDescent="0.2">
      <c r="E217" s="119"/>
      <c r="F217" s="119"/>
      <c r="G217" s="75"/>
    </row>
    <row r="218" spans="5:7" x14ac:dyDescent="0.2">
      <c r="E218" s="119"/>
      <c r="F218" s="119"/>
      <c r="G218" s="75"/>
    </row>
    <row r="219" spans="5:7" x14ac:dyDescent="0.2">
      <c r="E219" s="119"/>
      <c r="F219" s="119"/>
      <c r="G219" s="75"/>
    </row>
    <row r="220" spans="5:7" x14ac:dyDescent="0.2">
      <c r="E220" s="119"/>
      <c r="F220" s="119"/>
      <c r="G220" s="75"/>
    </row>
    <row r="221" spans="5:7" x14ac:dyDescent="0.2">
      <c r="E221" s="119"/>
      <c r="F221" s="119"/>
      <c r="G221" s="75"/>
    </row>
    <row r="222" spans="5:7" x14ac:dyDescent="0.2">
      <c r="E222" s="119"/>
      <c r="F222" s="119"/>
      <c r="G222" s="75"/>
    </row>
    <row r="223" spans="5:7" x14ac:dyDescent="0.2">
      <c r="E223" s="119"/>
      <c r="F223" s="119"/>
      <c r="G223" s="75"/>
    </row>
    <row r="224" spans="5:7" x14ac:dyDescent="0.2">
      <c r="E224" s="119"/>
      <c r="F224" s="119"/>
      <c r="G224" s="75"/>
    </row>
    <row r="225" spans="5:7" x14ac:dyDescent="0.2">
      <c r="E225" s="119"/>
      <c r="F225" s="119"/>
      <c r="G225" s="75"/>
    </row>
    <row r="226" spans="5:7" x14ac:dyDescent="0.2">
      <c r="E226" s="119"/>
      <c r="F226" s="119"/>
      <c r="G226" s="75"/>
    </row>
    <row r="227" spans="5:7" x14ac:dyDescent="0.2">
      <c r="E227" s="119"/>
      <c r="F227" s="119"/>
      <c r="G227" s="75"/>
    </row>
    <row r="228" spans="5:7" x14ac:dyDescent="0.2">
      <c r="E228" s="119"/>
      <c r="F228" s="119"/>
      <c r="G228" s="75"/>
    </row>
    <row r="229" spans="5:7" x14ac:dyDescent="0.2">
      <c r="E229" s="119"/>
      <c r="F229" s="119"/>
      <c r="G229" s="75"/>
    </row>
    <row r="230" spans="5:7" x14ac:dyDescent="0.2">
      <c r="E230" s="119"/>
      <c r="F230" s="119"/>
      <c r="G230" s="75"/>
    </row>
    <row r="231" spans="5:7" x14ac:dyDescent="0.2">
      <c r="E231" s="119"/>
      <c r="F231" s="119"/>
      <c r="G231" s="75"/>
    </row>
    <row r="232" spans="5:7" x14ac:dyDescent="0.2">
      <c r="E232" s="119"/>
      <c r="F232" s="119"/>
      <c r="G232" s="75"/>
    </row>
    <row r="233" spans="5:7" x14ac:dyDescent="0.2">
      <c r="E233" s="119"/>
      <c r="F233" s="119"/>
      <c r="G233" s="75"/>
    </row>
    <row r="234" spans="5:7" x14ac:dyDescent="0.2">
      <c r="E234" s="119"/>
      <c r="F234" s="119"/>
      <c r="G234" s="75"/>
    </row>
    <row r="235" spans="5:7" x14ac:dyDescent="0.2">
      <c r="E235" s="119"/>
      <c r="F235" s="119"/>
      <c r="G235" s="75"/>
    </row>
    <row r="236" spans="5:7" x14ac:dyDescent="0.2">
      <c r="E236" s="119"/>
      <c r="F236" s="119"/>
      <c r="G236" s="75"/>
    </row>
    <row r="237" spans="5:7" x14ac:dyDescent="0.2">
      <c r="E237" s="119"/>
      <c r="F237" s="119"/>
      <c r="G237" s="75"/>
    </row>
    <row r="238" spans="5:7" x14ac:dyDescent="0.2">
      <c r="E238" s="119"/>
      <c r="F238" s="119"/>
      <c r="G238" s="75"/>
    </row>
    <row r="239" spans="5:7" x14ac:dyDescent="0.2">
      <c r="E239" s="119"/>
      <c r="F239" s="119"/>
      <c r="G239" s="75"/>
    </row>
    <row r="240" spans="5:7" x14ac:dyDescent="0.2">
      <c r="E240" s="119"/>
      <c r="F240" s="119"/>
      <c r="G240" s="75"/>
    </row>
    <row r="241" spans="5:7" x14ac:dyDescent="0.2">
      <c r="E241" s="119"/>
      <c r="F241" s="119"/>
      <c r="G241" s="75"/>
    </row>
    <row r="242" spans="5:7" x14ac:dyDescent="0.2">
      <c r="E242" s="119"/>
      <c r="F242" s="119"/>
      <c r="G242" s="75"/>
    </row>
    <row r="243" spans="5:7" x14ac:dyDescent="0.2">
      <c r="E243" s="119"/>
      <c r="F243" s="119"/>
      <c r="G243" s="75"/>
    </row>
    <row r="244" spans="5:7" x14ac:dyDescent="0.2">
      <c r="E244" s="119"/>
      <c r="F244" s="119"/>
      <c r="G244" s="75"/>
    </row>
    <row r="245" spans="5:7" x14ac:dyDescent="0.2">
      <c r="E245" s="119"/>
      <c r="F245" s="119"/>
      <c r="G245" s="75"/>
    </row>
    <row r="246" spans="5:7" x14ac:dyDescent="0.2">
      <c r="E246" s="119"/>
      <c r="F246" s="119"/>
      <c r="G246" s="75"/>
    </row>
    <row r="247" spans="5:7" x14ac:dyDescent="0.2">
      <c r="E247" s="119"/>
      <c r="F247" s="119"/>
      <c r="G247" s="75"/>
    </row>
    <row r="248" spans="5:7" x14ac:dyDescent="0.2">
      <c r="E248" s="119"/>
      <c r="F248" s="119"/>
      <c r="G248" s="75"/>
    </row>
    <row r="249" spans="5:7" x14ac:dyDescent="0.2">
      <c r="E249" s="119"/>
      <c r="F249" s="119"/>
      <c r="G249" s="75"/>
    </row>
    <row r="250" spans="5:7" x14ac:dyDescent="0.2">
      <c r="E250" s="119"/>
      <c r="F250" s="119"/>
      <c r="G250" s="75"/>
    </row>
    <row r="251" spans="5:7" x14ac:dyDescent="0.2">
      <c r="E251" s="119"/>
      <c r="F251" s="119"/>
      <c r="G251" s="75"/>
    </row>
    <row r="252" spans="5:7" x14ac:dyDescent="0.2">
      <c r="E252" s="119"/>
      <c r="F252" s="119"/>
      <c r="G252" s="75"/>
    </row>
    <row r="253" spans="5:7" x14ac:dyDescent="0.2">
      <c r="E253" s="119"/>
      <c r="F253" s="119"/>
      <c r="G253" s="75"/>
    </row>
    <row r="254" spans="5:7" x14ac:dyDescent="0.2">
      <c r="E254" s="119"/>
      <c r="F254" s="119"/>
      <c r="G254" s="75"/>
    </row>
    <row r="255" spans="5:7" x14ac:dyDescent="0.2">
      <c r="E255" s="119"/>
      <c r="F255" s="119"/>
      <c r="G255" s="75"/>
    </row>
    <row r="256" spans="5:7" x14ac:dyDescent="0.2">
      <c r="E256" s="119"/>
      <c r="F256" s="119"/>
      <c r="G256" s="75"/>
    </row>
    <row r="257" spans="5:7" x14ac:dyDescent="0.2">
      <c r="E257" s="119"/>
      <c r="F257" s="119"/>
      <c r="G257" s="75"/>
    </row>
    <row r="258" spans="5:7" x14ac:dyDescent="0.2">
      <c r="E258" s="119"/>
      <c r="F258" s="119"/>
      <c r="G258" s="75"/>
    </row>
    <row r="259" spans="5:7" x14ac:dyDescent="0.2">
      <c r="E259" s="119"/>
      <c r="F259" s="119"/>
      <c r="G259" s="75"/>
    </row>
    <row r="260" spans="5:7" x14ac:dyDescent="0.2">
      <c r="E260" s="119"/>
      <c r="F260" s="119"/>
      <c r="G260" s="75"/>
    </row>
    <row r="261" spans="5:7" x14ac:dyDescent="0.2">
      <c r="E261" s="119"/>
      <c r="F261" s="119"/>
      <c r="G261" s="75"/>
    </row>
    <row r="262" spans="5:7" x14ac:dyDescent="0.2">
      <c r="E262" s="119"/>
      <c r="F262" s="119"/>
      <c r="G262" s="75"/>
    </row>
    <row r="263" spans="5:7" x14ac:dyDescent="0.2">
      <c r="E263" s="119"/>
      <c r="F263" s="119"/>
      <c r="G263" s="75"/>
    </row>
    <row r="264" spans="5:7" x14ac:dyDescent="0.2">
      <c r="E264" s="119"/>
      <c r="F264" s="119"/>
      <c r="G264" s="75"/>
    </row>
    <row r="265" spans="5:7" x14ac:dyDescent="0.2">
      <c r="E265" s="119"/>
      <c r="F265" s="119"/>
      <c r="G265" s="75"/>
    </row>
    <row r="266" spans="5:7" x14ac:dyDescent="0.2">
      <c r="E266" s="119"/>
      <c r="F266" s="119"/>
      <c r="G266" s="75"/>
    </row>
    <row r="267" spans="5:7" x14ac:dyDescent="0.2">
      <c r="E267" s="119"/>
      <c r="F267" s="119"/>
      <c r="G267" s="75"/>
    </row>
    <row r="268" spans="5:7" x14ac:dyDescent="0.2">
      <c r="E268" s="119"/>
      <c r="F268" s="119"/>
      <c r="G268" s="75"/>
    </row>
    <row r="269" spans="5:7" x14ac:dyDescent="0.2">
      <c r="E269" s="119"/>
      <c r="F269" s="119"/>
      <c r="G269" s="75"/>
    </row>
    <row r="270" spans="5:7" x14ac:dyDescent="0.2">
      <c r="E270" s="119"/>
      <c r="F270" s="119"/>
      <c r="G270" s="75"/>
    </row>
    <row r="271" spans="5:7" x14ac:dyDescent="0.2">
      <c r="E271" s="119"/>
      <c r="F271" s="119"/>
      <c r="G271" s="75"/>
    </row>
    <row r="272" spans="5:7" x14ac:dyDescent="0.2">
      <c r="E272" s="119"/>
      <c r="F272" s="119"/>
      <c r="G272" s="75"/>
    </row>
    <row r="273" spans="5:7" x14ac:dyDescent="0.2">
      <c r="E273" s="119"/>
      <c r="F273" s="119"/>
      <c r="G273" s="75"/>
    </row>
    <row r="274" spans="5:7" x14ac:dyDescent="0.2">
      <c r="E274" s="119"/>
      <c r="F274" s="119"/>
      <c r="G274" s="75"/>
    </row>
    <row r="275" spans="5:7" x14ac:dyDescent="0.2">
      <c r="E275" s="119"/>
      <c r="F275" s="119"/>
      <c r="G275" s="75"/>
    </row>
    <row r="276" spans="5:7" x14ac:dyDescent="0.2">
      <c r="E276" s="119"/>
      <c r="F276" s="119"/>
      <c r="G276" s="75"/>
    </row>
    <row r="277" spans="5:7" x14ac:dyDescent="0.2">
      <c r="E277" s="119"/>
      <c r="F277" s="119"/>
      <c r="G277" s="75"/>
    </row>
    <row r="278" spans="5:7" x14ac:dyDescent="0.2">
      <c r="E278" s="119"/>
      <c r="F278" s="119"/>
      <c r="G278" s="75"/>
    </row>
    <row r="279" spans="5:7" x14ac:dyDescent="0.2">
      <c r="E279" s="119"/>
      <c r="F279" s="119"/>
      <c r="G279" s="75"/>
    </row>
    <row r="280" spans="5:7" x14ac:dyDescent="0.2">
      <c r="E280" s="119"/>
      <c r="F280" s="119"/>
      <c r="G280" s="75"/>
    </row>
    <row r="281" spans="5:7" x14ac:dyDescent="0.2">
      <c r="E281" s="119"/>
      <c r="F281" s="119"/>
      <c r="G281" s="75"/>
    </row>
    <row r="282" spans="5:7" x14ac:dyDescent="0.2">
      <c r="E282" s="119"/>
      <c r="F282" s="119"/>
      <c r="G282" s="75"/>
    </row>
    <row r="283" spans="5:7" x14ac:dyDescent="0.2">
      <c r="E283" s="119"/>
      <c r="F283" s="119"/>
      <c r="G283" s="75"/>
    </row>
    <row r="284" spans="5:7" x14ac:dyDescent="0.2">
      <c r="E284" s="119"/>
      <c r="F284" s="119"/>
      <c r="G284" s="75"/>
    </row>
    <row r="285" spans="5:7" x14ac:dyDescent="0.2">
      <c r="E285" s="119"/>
      <c r="F285" s="119"/>
      <c r="G285" s="75"/>
    </row>
    <row r="286" spans="5:7" x14ac:dyDescent="0.2">
      <c r="E286" s="119"/>
      <c r="F286" s="119"/>
      <c r="G286" s="75"/>
    </row>
    <row r="287" spans="5:7" x14ac:dyDescent="0.2">
      <c r="E287" s="119"/>
      <c r="F287" s="119"/>
      <c r="G287" s="75"/>
    </row>
    <row r="288" spans="5:7" x14ac:dyDescent="0.2">
      <c r="E288" s="119"/>
      <c r="F288" s="119"/>
      <c r="G288" s="75"/>
    </row>
    <row r="289" spans="5:7" x14ac:dyDescent="0.2">
      <c r="E289" s="119"/>
      <c r="F289" s="119"/>
      <c r="G289" s="75"/>
    </row>
    <row r="290" spans="5:7" x14ac:dyDescent="0.2">
      <c r="E290" s="119"/>
      <c r="F290" s="119"/>
      <c r="G290" s="75"/>
    </row>
    <row r="291" spans="5:7" x14ac:dyDescent="0.2">
      <c r="E291" s="119"/>
      <c r="F291" s="119"/>
      <c r="G291" s="75"/>
    </row>
    <row r="292" spans="5:7" x14ac:dyDescent="0.2">
      <c r="E292" s="119"/>
      <c r="F292" s="119"/>
      <c r="G292" s="75"/>
    </row>
    <row r="293" spans="5:7" x14ac:dyDescent="0.2">
      <c r="E293" s="119"/>
      <c r="F293" s="119"/>
      <c r="G293" s="75"/>
    </row>
    <row r="294" spans="5:7" x14ac:dyDescent="0.2">
      <c r="E294" s="119"/>
      <c r="F294" s="119"/>
      <c r="G294" s="75"/>
    </row>
    <row r="295" spans="5:7" x14ac:dyDescent="0.2">
      <c r="E295" s="119"/>
      <c r="F295" s="119"/>
      <c r="G295" s="75"/>
    </row>
    <row r="296" spans="5:7" x14ac:dyDescent="0.2">
      <c r="E296" s="119"/>
      <c r="F296" s="119"/>
      <c r="G296" s="75"/>
    </row>
    <row r="297" spans="5:7" x14ac:dyDescent="0.2">
      <c r="E297" s="119"/>
      <c r="F297" s="119"/>
      <c r="G297" s="75"/>
    </row>
    <row r="298" spans="5:7" x14ac:dyDescent="0.2">
      <c r="E298" s="119"/>
      <c r="F298" s="119"/>
      <c r="G298" s="75"/>
    </row>
    <row r="299" spans="5:7" x14ac:dyDescent="0.2">
      <c r="E299" s="119"/>
      <c r="F299" s="119"/>
      <c r="G299" s="75"/>
    </row>
    <row r="300" spans="5:7" x14ac:dyDescent="0.2">
      <c r="E300" s="119"/>
      <c r="F300" s="119"/>
      <c r="G300" s="75"/>
    </row>
    <row r="301" spans="5:7" x14ac:dyDescent="0.2">
      <c r="E301" s="119"/>
      <c r="F301" s="119"/>
      <c r="G301" s="75"/>
    </row>
    <row r="302" spans="5:7" x14ac:dyDescent="0.2">
      <c r="E302" s="119"/>
      <c r="F302" s="119"/>
      <c r="G302" s="75"/>
    </row>
    <row r="303" spans="5:7" x14ac:dyDescent="0.2">
      <c r="E303" s="119"/>
      <c r="F303" s="119"/>
      <c r="G303" s="75"/>
    </row>
    <row r="304" spans="5:7" x14ac:dyDescent="0.2">
      <c r="E304" s="119"/>
      <c r="F304" s="119"/>
      <c r="G304" s="75"/>
    </row>
    <row r="305" spans="5:7" x14ac:dyDescent="0.2">
      <c r="E305" s="119"/>
      <c r="F305" s="119"/>
      <c r="G305" s="75"/>
    </row>
    <row r="306" spans="5:7" x14ac:dyDescent="0.2">
      <c r="E306" s="119"/>
      <c r="F306" s="119"/>
      <c r="G306" s="75"/>
    </row>
    <row r="307" spans="5:7" x14ac:dyDescent="0.2">
      <c r="E307" s="119"/>
      <c r="F307" s="119"/>
      <c r="G307" s="75"/>
    </row>
    <row r="308" spans="5:7" x14ac:dyDescent="0.2">
      <c r="E308" s="119"/>
      <c r="F308" s="119"/>
      <c r="G308" s="75"/>
    </row>
    <row r="309" spans="5:7" x14ac:dyDescent="0.2">
      <c r="E309" s="119"/>
      <c r="F309" s="119"/>
      <c r="G309" s="75"/>
    </row>
    <row r="310" spans="5:7" x14ac:dyDescent="0.2">
      <c r="E310" s="119"/>
      <c r="F310" s="119"/>
      <c r="G310" s="75"/>
    </row>
    <row r="311" spans="5:7" x14ac:dyDescent="0.2">
      <c r="E311" s="119"/>
      <c r="F311" s="119"/>
      <c r="G311" s="75"/>
    </row>
    <row r="312" spans="5:7" x14ac:dyDescent="0.2">
      <c r="E312" s="119"/>
      <c r="F312" s="119"/>
      <c r="G312" s="75"/>
    </row>
    <row r="313" spans="5:7" x14ac:dyDescent="0.2">
      <c r="E313" s="119"/>
      <c r="F313" s="119"/>
      <c r="G313" s="75"/>
    </row>
    <row r="314" spans="5:7" x14ac:dyDescent="0.2">
      <c r="E314" s="119"/>
      <c r="F314" s="119"/>
      <c r="G314" s="75"/>
    </row>
    <row r="315" spans="5:7" x14ac:dyDescent="0.2">
      <c r="E315" s="119"/>
      <c r="F315" s="119"/>
      <c r="G315" s="75"/>
    </row>
    <row r="316" spans="5:7" x14ac:dyDescent="0.2">
      <c r="E316" s="119"/>
      <c r="F316" s="119"/>
      <c r="G316" s="75"/>
    </row>
    <row r="317" spans="5:7" x14ac:dyDescent="0.2">
      <c r="E317" s="119"/>
      <c r="F317" s="119"/>
      <c r="G317" s="75"/>
    </row>
    <row r="318" spans="5:7" x14ac:dyDescent="0.2">
      <c r="E318" s="119"/>
      <c r="F318" s="119"/>
      <c r="G318" s="75"/>
    </row>
    <row r="319" spans="5:7" x14ac:dyDescent="0.2">
      <c r="E319" s="119"/>
      <c r="F319" s="119"/>
      <c r="G319" s="75"/>
    </row>
    <row r="320" spans="5:7" x14ac:dyDescent="0.2">
      <c r="E320" s="119"/>
      <c r="F320" s="119"/>
      <c r="G320" s="75"/>
    </row>
    <row r="321" spans="5:7" x14ac:dyDescent="0.2">
      <c r="E321" s="119"/>
      <c r="F321" s="119"/>
      <c r="G321" s="75"/>
    </row>
    <row r="322" spans="5:7" x14ac:dyDescent="0.2">
      <c r="E322" s="119"/>
      <c r="F322" s="119"/>
      <c r="G322" s="75"/>
    </row>
    <row r="323" spans="5:7" x14ac:dyDescent="0.2">
      <c r="E323" s="119"/>
      <c r="F323" s="119"/>
      <c r="G323" s="75"/>
    </row>
    <row r="324" spans="5:7" x14ac:dyDescent="0.2">
      <c r="E324" s="119"/>
      <c r="F324" s="119"/>
      <c r="G324" s="75"/>
    </row>
    <row r="325" spans="5:7" x14ac:dyDescent="0.2">
      <c r="E325" s="119"/>
      <c r="F325" s="119"/>
      <c r="G325" s="75"/>
    </row>
    <row r="326" spans="5:7" x14ac:dyDescent="0.2">
      <c r="E326" s="119"/>
      <c r="F326" s="119"/>
      <c r="G326" s="75"/>
    </row>
    <row r="327" spans="5:7" x14ac:dyDescent="0.2">
      <c r="E327" s="119"/>
      <c r="F327" s="119"/>
      <c r="G327" s="75"/>
    </row>
    <row r="328" spans="5:7" x14ac:dyDescent="0.2">
      <c r="E328" s="119"/>
      <c r="F328" s="119"/>
      <c r="G328" s="75"/>
    </row>
    <row r="329" spans="5:7" x14ac:dyDescent="0.2">
      <c r="E329" s="119"/>
      <c r="F329" s="119"/>
      <c r="G329" s="75"/>
    </row>
    <row r="330" spans="5:7" x14ac:dyDescent="0.2">
      <c r="E330" s="119"/>
      <c r="F330" s="119"/>
      <c r="G330" s="75"/>
    </row>
    <row r="331" spans="5:7" x14ac:dyDescent="0.2">
      <c r="E331" s="119"/>
      <c r="F331" s="119"/>
      <c r="G331" s="75"/>
    </row>
    <row r="332" spans="5:7" x14ac:dyDescent="0.2">
      <c r="E332" s="119"/>
      <c r="F332" s="119"/>
      <c r="G332" s="75"/>
    </row>
    <row r="333" spans="5:7" x14ac:dyDescent="0.2">
      <c r="E333" s="119"/>
      <c r="F333" s="119"/>
      <c r="G333" s="75"/>
    </row>
    <row r="334" spans="5:7" x14ac:dyDescent="0.2">
      <c r="E334" s="119"/>
      <c r="F334" s="119"/>
      <c r="G334" s="75"/>
    </row>
    <row r="335" spans="5:7" x14ac:dyDescent="0.2">
      <c r="E335" s="119"/>
      <c r="F335" s="119"/>
      <c r="G335" s="75"/>
    </row>
    <row r="336" spans="5:7" x14ac:dyDescent="0.2">
      <c r="E336" s="119"/>
      <c r="F336" s="119"/>
      <c r="G336" s="75"/>
    </row>
    <row r="337" spans="5:7" x14ac:dyDescent="0.2">
      <c r="E337" s="119"/>
      <c r="F337" s="119"/>
      <c r="G337" s="75"/>
    </row>
    <row r="338" spans="5:7" x14ac:dyDescent="0.2">
      <c r="E338" s="119"/>
      <c r="F338" s="119"/>
      <c r="G338" s="75"/>
    </row>
    <row r="339" spans="5:7" x14ac:dyDescent="0.2">
      <c r="E339" s="119"/>
      <c r="F339" s="119"/>
      <c r="G339" s="75"/>
    </row>
    <row r="340" spans="5:7" x14ac:dyDescent="0.2">
      <c r="E340" s="119"/>
      <c r="F340" s="119"/>
      <c r="G340" s="75"/>
    </row>
    <row r="341" spans="5:7" x14ac:dyDescent="0.2">
      <c r="E341" s="119"/>
      <c r="F341" s="119"/>
      <c r="G341" s="75"/>
    </row>
    <row r="342" spans="5:7" x14ac:dyDescent="0.2">
      <c r="E342" s="119"/>
      <c r="F342" s="119"/>
      <c r="G342" s="75"/>
    </row>
    <row r="343" spans="5:7" x14ac:dyDescent="0.2">
      <c r="E343" s="119"/>
      <c r="F343" s="119"/>
      <c r="G343" s="75"/>
    </row>
    <row r="344" spans="5:7" x14ac:dyDescent="0.2">
      <c r="E344" s="119"/>
      <c r="F344" s="119"/>
      <c r="G344" s="75"/>
    </row>
    <row r="345" spans="5:7" x14ac:dyDescent="0.2">
      <c r="E345" s="119"/>
      <c r="F345" s="119"/>
      <c r="G345" s="75"/>
    </row>
    <row r="346" spans="5:7" x14ac:dyDescent="0.2">
      <c r="E346" s="119"/>
      <c r="F346" s="119"/>
      <c r="G346" s="75"/>
    </row>
    <row r="347" spans="5:7" x14ac:dyDescent="0.2">
      <c r="E347" s="119"/>
      <c r="F347" s="119"/>
      <c r="G347" s="75"/>
    </row>
    <row r="348" spans="5:7" x14ac:dyDescent="0.2">
      <c r="E348" s="119"/>
      <c r="F348" s="119"/>
      <c r="G348" s="75"/>
    </row>
    <row r="349" spans="5:7" x14ac:dyDescent="0.2">
      <c r="E349" s="119"/>
      <c r="F349" s="119"/>
      <c r="G349" s="75"/>
    </row>
    <row r="350" spans="5:7" x14ac:dyDescent="0.2">
      <c r="E350" s="119"/>
      <c r="F350" s="119"/>
      <c r="G350" s="75"/>
    </row>
    <row r="351" spans="5:7" x14ac:dyDescent="0.2">
      <c r="E351" s="119"/>
      <c r="F351" s="119"/>
      <c r="G351" s="75"/>
    </row>
    <row r="352" spans="5:7" x14ac:dyDescent="0.2">
      <c r="E352" s="119"/>
      <c r="F352" s="119"/>
      <c r="G352" s="75"/>
    </row>
    <row r="353" spans="5:7" x14ac:dyDescent="0.2">
      <c r="E353" s="119"/>
      <c r="F353" s="119"/>
      <c r="G353" s="75"/>
    </row>
    <row r="354" spans="5:7" x14ac:dyDescent="0.2">
      <c r="E354" s="119"/>
      <c r="F354" s="119"/>
      <c r="G354" s="75"/>
    </row>
    <row r="355" spans="5:7" x14ac:dyDescent="0.2">
      <c r="E355" s="119"/>
      <c r="F355" s="119"/>
      <c r="G355" s="75"/>
    </row>
    <row r="356" spans="5:7" x14ac:dyDescent="0.2">
      <c r="E356" s="119"/>
      <c r="F356" s="119"/>
      <c r="G356" s="75"/>
    </row>
    <row r="357" spans="5:7" x14ac:dyDescent="0.2">
      <c r="E357" s="119"/>
      <c r="F357" s="119"/>
      <c r="G357" s="75"/>
    </row>
    <row r="358" spans="5:7" x14ac:dyDescent="0.2">
      <c r="E358" s="119"/>
      <c r="F358" s="119"/>
      <c r="G358" s="75"/>
    </row>
    <row r="359" spans="5:7" x14ac:dyDescent="0.2">
      <c r="E359" s="119"/>
      <c r="F359" s="119"/>
      <c r="G359" s="75"/>
    </row>
    <row r="360" spans="5:7" x14ac:dyDescent="0.2">
      <c r="E360" s="119"/>
      <c r="F360" s="119"/>
      <c r="G360" s="75"/>
    </row>
    <row r="361" spans="5:7" x14ac:dyDescent="0.2">
      <c r="E361" s="119"/>
      <c r="F361" s="119"/>
      <c r="G361" s="75"/>
    </row>
    <row r="362" spans="5:7" x14ac:dyDescent="0.2">
      <c r="E362" s="119"/>
      <c r="F362" s="119"/>
      <c r="G362" s="75"/>
    </row>
    <row r="363" spans="5:7" x14ac:dyDescent="0.2">
      <c r="E363" s="119"/>
      <c r="F363" s="119"/>
      <c r="G363" s="75"/>
    </row>
    <row r="364" spans="5:7" x14ac:dyDescent="0.2">
      <c r="E364" s="119"/>
      <c r="F364" s="119"/>
      <c r="G364" s="75"/>
    </row>
    <row r="365" spans="5:7" x14ac:dyDescent="0.2">
      <c r="E365" s="119"/>
      <c r="F365" s="119"/>
      <c r="G365" s="75"/>
    </row>
    <row r="366" spans="5:7" x14ac:dyDescent="0.2">
      <c r="E366" s="119"/>
      <c r="F366" s="119"/>
      <c r="G366" s="75"/>
    </row>
    <row r="367" spans="5:7" x14ac:dyDescent="0.2">
      <c r="E367" s="119"/>
      <c r="F367" s="119"/>
      <c r="G367" s="75"/>
    </row>
    <row r="368" spans="5:7" x14ac:dyDescent="0.2">
      <c r="E368" s="119"/>
      <c r="F368" s="119"/>
      <c r="G368" s="75"/>
    </row>
    <row r="369" spans="5:7" x14ac:dyDescent="0.2">
      <c r="E369" s="119"/>
      <c r="F369" s="119"/>
      <c r="G369" s="75"/>
    </row>
    <row r="370" spans="5:7" x14ac:dyDescent="0.2">
      <c r="E370" s="119"/>
      <c r="F370" s="119"/>
      <c r="G370" s="75"/>
    </row>
    <row r="371" spans="5:7" x14ac:dyDescent="0.2">
      <c r="E371" s="119"/>
      <c r="F371" s="119"/>
      <c r="G371" s="75"/>
    </row>
    <row r="372" spans="5:7" x14ac:dyDescent="0.2">
      <c r="E372" s="119"/>
      <c r="F372" s="119"/>
      <c r="G372" s="75"/>
    </row>
    <row r="373" spans="5:7" x14ac:dyDescent="0.2">
      <c r="E373" s="119"/>
      <c r="F373" s="119"/>
      <c r="G373" s="75"/>
    </row>
    <row r="374" spans="5:7" x14ac:dyDescent="0.2">
      <c r="E374" s="119"/>
      <c r="F374" s="119"/>
      <c r="G374" s="75"/>
    </row>
    <row r="375" spans="5:7" x14ac:dyDescent="0.2">
      <c r="E375" s="119"/>
      <c r="F375" s="119"/>
      <c r="G375" s="75"/>
    </row>
    <row r="376" spans="5:7" x14ac:dyDescent="0.2">
      <c r="E376" s="119"/>
      <c r="F376" s="119"/>
      <c r="G376" s="75"/>
    </row>
    <row r="377" spans="5:7" x14ac:dyDescent="0.2">
      <c r="E377" s="119"/>
      <c r="F377" s="119"/>
      <c r="G377" s="75"/>
    </row>
    <row r="378" spans="5:7" x14ac:dyDescent="0.2">
      <c r="E378" s="119"/>
      <c r="F378" s="119"/>
      <c r="G378" s="75"/>
    </row>
    <row r="379" spans="5:7" x14ac:dyDescent="0.2">
      <c r="E379" s="119"/>
      <c r="F379" s="119"/>
      <c r="G379" s="75"/>
    </row>
    <row r="380" spans="5:7" x14ac:dyDescent="0.2">
      <c r="E380" s="119"/>
      <c r="F380" s="119"/>
      <c r="G380" s="75"/>
    </row>
    <row r="381" spans="5:7" x14ac:dyDescent="0.2">
      <c r="E381" s="119"/>
      <c r="F381" s="119"/>
      <c r="G381" s="75"/>
    </row>
    <row r="382" spans="5:7" x14ac:dyDescent="0.2">
      <c r="E382" s="119"/>
      <c r="F382" s="119"/>
      <c r="G382" s="75"/>
    </row>
    <row r="383" spans="5:7" x14ac:dyDescent="0.2">
      <c r="E383" s="119"/>
      <c r="F383" s="119"/>
      <c r="G383" s="75"/>
    </row>
    <row r="384" spans="5:7" x14ac:dyDescent="0.2">
      <c r="E384" s="119"/>
      <c r="F384" s="119"/>
      <c r="G384" s="75"/>
    </row>
    <row r="385" spans="5:7" x14ac:dyDescent="0.2">
      <c r="E385" s="119"/>
      <c r="F385" s="119"/>
      <c r="G385" s="75"/>
    </row>
    <row r="386" spans="5:7" x14ac:dyDescent="0.2">
      <c r="E386" s="119"/>
      <c r="F386" s="119"/>
      <c r="G386" s="75"/>
    </row>
    <row r="387" spans="5:7" x14ac:dyDescent="0.2">
      <c r="E387" s="119"/>
      <c r="F387" s="119"/>
      <c r="G387" s="75"/>
    </row>
    <row r="388" spans="5:7" x14ac:dyDescent="0.2">
      <c r="E388" s="119"/>
      <c r="F388" s="119"/>
      <c r="G388" s="75"/>
    </row>
    <row r="389" spans="5:7" x14ac:dyDescent="0.2">
      <c r="E389" s="119"/>
      <c r="F389" s="119"/>
      <c r="G389" s="75"/>
    </row>
    <row r="390" spans="5:7" x14ac:dyDescent="0.2">
      <c r="E390" s="119"/>
      <c r="F390" s="119"/>
      <c r="G390" s="75"/>
    </row>
    <row r="391" spans="5:7" x14ac:dyDescent="0.2">
      <c r="E391" s="119"/>
      <c r="F391" s="119"/>
      <c r="G391" s="75"/>
    </row>
    <row r="392" spans="5:7" x14ac:dyDescent="0.2">
      <c r="E392" s="119"/>
      <c r="F392" s="119"/>
      <c r="G392" s="75"/>
    </row>
    <row r="393" spans="5:7" x14ac:dyDescent="0.2">
      <c r="E393" s="119"/>
      <c r="F393" s="119"/>
      <c r="G393" s="75"/>
    </row>
    <row r="394" spans="5:7" x14ac:dyDescent="0.2">
      <c r="E394" s="119"/>
      <c r="F394" s="119"/>
      <c r="G394" s="75"/>
    </row>
    <row r="395" spans="5:7" x14ac:dyDescent="0.2">
      <c r="E395" s="119"/>
      <c r="F395" s="119"/>
      <c r="G395" s="75"/>
    </row>
    <row r="396" spans="5:7" x14ac:dyDescent="0.2">
      <c r="E396" s="119"/>
      <c r="F396" s="119"/>
      <c r="G396" s="75"/>
    </row>
    <row r="397" spans="5:7" x14ac:dyDescent="0.2">
      <c r="E397" s="119"/>
      <c r="F397" s="119"/>
      <c r="G397" s="75"/>
    </row>
    <row r="398" spans="5:7" x14ac:dyDescent="0.2">
      <c r="E398" s="119"/>
      <c r="F398" s="119"/>
      <c r="G398" s="75"/>
    </row>
    <row r="399" spans="5:7" x14ac:dyDescent="0.2">
      <c r="E399" s="119"/>
      <c r="F399" s="119"/>
      <c r="G399" s="75"/>
    </row>
    <row r="400" spans="5:7" x14ac:dyDescent="0.2">
      <c r="E400" s="119"/>
      <c r="F400" s="119"/>
      <c r="G400" s="75"/>
    </row>
    <row r="401" spans="5:7" x14ac:dyDescent="0.2">
      <c r="E401" s="119"/>
      <c r="F401" s="119"/>
      <c r="G401" s="75"/>
    </row>
    <row r="402" spans="5:7" x14ac:dyDescent="0.2">
      <c r="E402" s="119"/>
      <c r="F402" s="119"/>
      <c r="G402" s="75"/>
    </row>
    <row r="403" spans="5:7" x14ac:dyDescent="0.2">
      <c r="E403" s="119"/>
      <c r="F403" s="119"/>
      <c r="G403" s="75"/>
    </row>
    <row r="404" spans="5:7" x14ac:dyDescent="0.2">
      <c r="E404" s="119"/>
      <c r="F404" s="119"/>
      <c r="G404" s="75"/>
    </row>
    <row r="405" spans="5:7" x14ac:dyDescent="0.2">
      <c r="E405" s="119"/>
      <c r="F405" s="119"/>
      <c r="G405" s="75"/>
    </row>
    <row r="406" spans="5:7" x14ac:dyDescent="0.2">
      <c r="E406" s="119"/>
      <c r="F406" s="119"/>
      <c r="G406" s="75"/>
    </row>
    <row r="407" spans="5:7" x14ac:dyDescent="0.2">
      <c r="E407" s="119"/>
      <c r="F407" s="119"/>
      <c r="G407" s="75"/>
    </row>
    <row r="408" spans="5:7" x14ac:dyDescent="0.2">
      <c r="E408" s="119"/>
      <c r="F408" s="119"/>
      <c r="G408" s="75"/>
    </row>
    <row r="409" spans="5:7" x14ac:dyDescent="0.2">
      <c r="E409" s="119"/>
      <c r="F409" s="119"/>
      <c r="G409" s="75"/>
    </row>
    <row r="410" spans="5:7" x14ac:dyDescent="0.2">
      <c r="E410" s="119"/>
      <c r="F410" s="119"/>
      <c r="G410" s="75"/>
    </row>
    <row r="411" spans="5:7" x14ac:dyDescent="0.2">
      <c r="E411" s="119"/>
      <c r="F411" s="119"/>
      <c r="G411" s="75"/>
    </row>
    <row r="412" spans="5:7" x14ac:dyDescent="0.2">
      <c r="E412" s="119"/>
      <c r="F412" s="119"/>
      <c r="G412" s="75"/>
    </row>
    <row r="413" spans="5:7" x14ac:dyDescent="0.2">
      <c r="E413" s="119"/>
      <c r="F413" s="119"/>
      <c r="G413" s="75"/>
    </row>
    <row r="414" spans="5:7" x14ac:dyDescent="0.2">
      <c r="E414" s="119"/>
      <c r="F414" s="119"/>
      <c r="G414" s="75"/>
    </row>
    <row r="415" spans="5:7" x14ac:dyDescent="0.2">
      <c r="E415" s="119"/>
      <c r="F415" s="119"/>
      <c r="G415" s="75"/>
    </row>
    <row r="416" spans="5:7" x14ac:dyDescent="0.2">
      <c r="E416" s="119"/>
      <c r="F416" s="119"/>
      <c r="G416" s="75"/>
    </row>
    <row r="417" spans="5:7" x14ac:dyDescent="0.2">
      <c r="E417" s="119"/>
      <c r="F417" s="119"/>
      <c r="G417" s="75"/>
    </row>
    <row r="418" spans="5:7" x14ac:dyDescent="0.2">
      <c r="E418" s="119"/>
      <c r="F418" s="119"/>
      <c r="G418" s="75"/>
    </row>
    <row r="419" spans="5:7" x14ac:dyDescent="0.2">
      <c r="E419" s="119"/>
      <c r="F419" s="119"/>
      <c r="G419" s="75"/>
    </row>
    <row r="420" spans="5:7" x14ac:dyDescent="0.2">
      <c r="E420" s="119"/>
      <c r="F420" s="119"/>
      <c r="G420" s="75"/>
    </row>
    <row r="421" spans="5:7" x14ac:dyDescent="0.2">
      <c r="E421" s="119"/>
      <c r="F421" s="119"/>
      <c r="G421" s="75"/>
    </row>
    <row r="422" spans="5:7" x14ac:dyDescent="0.2">
      <c r="E422" s="119"/>
      <c r="F422" s="119"/>
      <c r="G422" s="75"/>
    </row>
    <row r="423" spans="5:7" x14ac:dyDescent="0.2">
      <c r="E423" s="119"/>
      <c r="F423" s="119"/>
      <c r="G423" s="75"/>
    </row>
    <row r="424" spans="5:7" x14ac:dyDescent="0.2">
      <c r="E424" s="119"/>
      <c r="F424" s="119"/>
      <c r="G424" s="75"/>
    </row>
    <row r="425" spans="5:7" x14ac:dyDescent="0.2">
      <c r="E425" s="119"/>
      <c r="F425" s="119"/>
      <c r="G425" s="75"/>
    </row>
    <row r="426" spans="5:7" x14ac:dyDescent="0.2">
      <c r="E426" s="119"/>
      <c r="F426" s="119"/>
      <c r="G426" s="75"/>
    </row>
    <row r="427" spans="5:7" x14ac:dyDescent="0.2">
      <c r="E427" s="119"/>
      <c r="F427" s="119"/>
      <c r="G427" s="75"/>
    </row>
    <row r="428" spans="5:7" x14ac:dyDescent="0.2">
      <c r="E428" s="119"/>
      <c r="F428" s="119"/>
      <c r="G428" s="75"/>
    </row>
    <row r="429" spans="5:7" x14ac:dyDescent="0.2">
      <c r="E429" s="119"/>
      <c r="F429" s="119"/>
      <c r="G429" s="75"/>
    </row>
    <row r="430" spans="5:7" x14ac:dyDescent="0.2">
      <c r="E430" s="119"/>
      <c r="F430" s="119"/>
      <c r="G430" s="75"/>
    </row>
    <row r="431" spans="5:7" x14ac:dyDescent="0.2">
      <c r="E431" s="119"/>
      <c r="F431" s="119"/>
      <c r="G431" s="75"/>
    </row>
    <row r="432" spans="5:7" x14ac:dyDescent="0.2">
      <c r="E432" s="119"/>
      <c r="F432" s="119"/>
      <c r="G432" s="75"/>
    </row>
    <row r="433" spans="5:7" x14ac:dyDescent="0.2">
      <c r="E433" s="119"/>
      <c r="F433" s="119"/>
      <c r="G433" s="75"/>
    </row>
    <row r="434" spans="5:7" x14ac:dyDescent="0.2">
      <c r="E434" s="119"/>
      <c r="F434" s="119"/>
      <c r="G434" s="75"/>
    </row>
    <row r="435" spans="5:7" x14ac:dyDescent="0.2">
      <c r="E435" s="119"/>
      <c r="F435" s="119"/>
      <c r="G435" s="75"/>
    </row>
    <row r="436" spans="5:7" x14ac:dyDescent="0.2">
      <c r="E436" s="119"/>
      <c r="F436" s="119"/>
      <c r="G436" s="75"/>
    </row>
    <row r="437" spans="5:7" x14ac:dyDescent="0.2">
      <c r="E437" s="119"/>
      <c r="F437" s="119"/>
      <c r="G437" s="75"/>
    </row>
    <row r="438" spans="5:7" x14ac:dyDescent="0.2">
      <c r="E438" s="119"/>
      <c r="F438" s="119"/>
      <c r="G438" s="75"/>
    </row>
    <row r="439" spans="5:7" x14ac:dyDescent="0.2">
      <c r="E439" s="119"/>
      <c r="F439" s="119"/>
      <c r="G439" s="75"/>
    </row>
    <row r="440" spans="5:7" x14ac:dyDescent="0.2">
      <c r="E440" s="119"/>
      <c r="F440" s="119"/>
      <c r="G440" s="75"/>
    </row>
    <row r="441" spans="5:7" x14ac:dyDescent="0.2">
      <c r="E441" s="119"/>
      <c r="F441" s="119"/>
      <c r="G441" s="75"/>
    </row>
    <row r="442" spans="5:7" x14ac:dyDescent="0.2">
      <c r="E442" s="119"/>
      <c r="F442" s="119"/>
      <c r="G442" s="75"/>
    </row>
    <row r="443" spans="5:7" x14ac:dyDescent="0.2">
      <c r="E443" s="119"/>
      <c r="F443" s="119"/>
      <c r="G443" s="75"/>
    </row>
    <row r="444" spans="5:7" x14ac:dyDescent="0.2">
      <c r="E444" s="119"/>
      <c r="F444" s="119"/>
      <c r="G444" s="75"/>
    </row>
    <row r="445" spans="5:7" x14ac:dyDescent="0.2">
      <c r="E445" s="119"/>
      <c r="F445" s="119"/>
      <c r="G445" s="75"/>
    </row>
    <row r="446" spans="5:7" x14ac:dyDescent="0.2">
      <c r="E446" s="119"/>
      <c r="F446" s="119"/>
      <c r="G446" s="75"/>
    </row>
    <row r="447" spans="5:7" x14ac:dyDescent="0.2">
      <c r="E447" s="119"/>
      <c r="F447" s="119"/>
      <c r="G447" s="75"/>
    </row>
    <row r="448" spans="5:7" x14ac:dyDescent="0.2">
      <c r="E448" s="119"/>
      <c r="F448" s="119"/>
      <c r="G448" s="75"/>
    </row>
    <row r="449" spans="5:7" x14ac:dyDescent="0.2">
      <c r="E449" s="119"/>
      <c r="F449" s="119"/>
      <c r="G449" s="75"/>
    </row>
    <row r="450" spans="5:7" x14ac:dyDescent="0.2">
      <c r="E450" s="119"/>
      <c r="F450" s="119"/>
      <c r="G450" s="75"/>
    </row>
    <row r="451" spans="5:7" x14ac:dyDescent="0.2">
      <c r="E451" s="119"/>
      <c r="F451" s="119"/>
      <c r="G451" s="75"/>
    </row>
    <row r="452" spans="5:7" x14ac:dyDescent="0.2">
      <c r="E452" s="119"/>
      <c r="F452" s="119"/>
      <c r="G452" s="75"/>
    </row>
    <row r="453" spans="5:7" x14ac:dyDescent="0.2">
      <c r="E453" s="119"/>
      <c r="F453" s="119"/>
      <c r="G453" s="75"/>
    </row>
    <row r="454" spans="5:7" x14ac:dyDescent="0.2">
      <c r="E454" s="119"/>
      <c r="F454" s="119"/>
      <c r="G454" s="75"/>
    </row>
    <row r="455" spans="5:7" x14ac:dyDescent="0.2">
      <c r="E455" s="119"/>
      <c r="F455" s="119"/>
      <c r="G455" s="75"/>
    </row>
    <row r="456" spans="5:7" x14ac:dyDescent="0.2">
      <c r="E456" s="119"/>
      <c r="F456" s="119"/>
      <c r="G456" s="75"/>
    </row>
    <row r="457" spans="5:7" x14ac:dyDescent="0.2">
      <c r="E457" s="119"/>
      <c r="F457" s="119"/>
      <c r="G457" s="75"/>
    </row>
    <row r="458" spans="5:7" x14ac:dyDescent="0.2">
      <c r="E458" s="119"/>
      <c r="F458" s="119"/>
      <c r="G458" s="75"/>
    </row>
    <row r="459" spans="5:7" x14ac:dyDescent="0.2">
      <c r="E459" s="119"/>
      <c r="F459" s="119"/>
      <c r="G459" s="75"/>
    </row>
    <row r="460" spans="5:7" x14ac:dyDescent="0.2">
      <c r="E460" s="119"/>
      <c r="F460" s="119"/>
      <c r="G460" s="75"/>
    </row>
    <row r="461" spans="5:7" x14ac:dyDescent="0.2">
      <c r="E461" s="119"/>
      <c r="F461" s="119"/>
      <c r="G461" s="75"/>
    </row>
    <row r="462" spans="5:7" x14ac:dyDescent="0.2">
      <c r="E462" s="119"/>
      <c r="F462" s="119"/>
      <c r="G462" s="75"/>
    </row>
    <row r="463" spans="5:7" x14ac:dyDescent="0.2">
      <c r="E463" s="119"/>
      <c r="F463" s="119"/>
      <c r="G463" s="75"/>
    </row>
    <row r="464" spans="5:7" x14ac:dyDescent="0.2">
      <c r="E464" s="119"/>
      <c r="F464" s="119"/>
      <c r="G464" s="75"/>
    </row>
    <row r="465" spans="5:7" x14ac:dyDescent="0.2">
      <c r="E465" s="119"/>
      <c r="F465" s="119"/>
      <c r="G465" s="75"/>
    </row>
    <row r="466" spans="5:7" x14ac:dyDescent="0.2">
      <c r="E466" s="119"/>
      <c r="F466" s="119"/>
      <c r="G466" s="75"/>
    </row>
    <row r="467" spans="5:7" x14ac:dyDescent="0.2">
      <c r="E467" s="119"/>
      <c r="F467" s="119"/>
      <c r="G467" s="75"/>
    </row>
    <row r="468" spans="5:7" x14ac:dyDescent="0.2">
      <c r="E468" s="119"/>
      <c r="F468" s="119"/>
      <c r="G468" s="75"/>
    </row>
    <row r="469" spans="5:7" x14ac:dyDescent="0.2">
      <c r="E469" s="119"/>
      <c r="F469" s="119"/>
      <c r="G469" s="75"/>
    </row>
    <row r="470" spans="5:7" x14ac:dyDescent="0.2">
      <c r="E470" s="119"/>
      <c r="F470" s="119"/>
      <c r="G470" s="75"/>
    </row>
    <row r="471" spans="5:7" x14ac:dyDescent="0.2">
      <c r="E471" s="119"/>
      <c r="F471" s="119"/>
      <c r="G471" s="75"/>
    </row>
    <row r="472" spans="5:7" x14ac:dyDescent="0.2">
      <c r="E472" s="119"/>
      <c r="F472" s="119"/>
      <c r="G472" s="75"/>
    </row>
    <row r="473" spans="5:7" x14ac:dyDescent="0.2">
      <c r="E473" s="119"/>
      <c r="F473" s="119"/>
      <c r="G473" s="75"/>
    </row>
    <row r="474" spans="5:7" x14ac:dyDescent="0.2">
      <c r="E474" s="119"/>
      <c r="F474" s="119"/>
      <c r="G474" s="75"/>
    </row>
    <row r="475" spans="5:7" x14ac:dyDescent="0.2">
      <c r="E475" s="119"/>
      <c r="F475" s="119"/>
      <c r="G475" s="75"/>
    </row>
    <row r="476" spans="5:7" x14ac:dyDescent="0.2">
      <c r="E476" s="119"/>
      <c r="F476" s="119"/>
      <c r="G476" s="75"/>
    </row>
    <row r="477" spans="5:7" x14ac:dyDescent="0.2">
      <c r="E477" s="119"/>
      <c r="F477" s="119"/>
      <c r="G477" s="75"/>
    </row>
    <row r="478" spans="5:7" x14ac:dyDescent="0.2">
      <c r="E478" s="119"/>
      <c r="F478" s="119"/>
      <c r="G478" s="75"/>
    </row>
    <row r="479" spans="5:7" x14ac:dyDescent="0.2">
      <c r="E479" s="119"/>
      <c r="F479" s="119"/>
      <c r="G479" s="75"/>
    </row>
    <row r="480" spans="5:7" x14ac:dyDescent="0.2">
      <c r="E480" s="119"/>
      <c r="F480" s="119"/>
      <c r="G480" s="75"/>
    </row>
    <row r="481" spans="5:7" x14ac:dyDescent="0.2">
      <c r="E481" s="119"/>
      <c r="F481" s="119"/>
      <c r="G481" s="75"/>
    </row>
    <row r="482" spans="5:7" x14ac:dyDescent="0.2">
      <c r="E482" s="119"/>
      <c r="F482" s="119"/>
      <c r="G482" s="75"/>
    </row>
    <row r="483" spans="5:7" x14ac:dyDescent="0.2">
      <c r="E483" s="119"/>
      <c r="F483" s="119"/>
      <c r="G483" s="75"/>
    </row>
    <row r="484" spans="5:7" x14ac:dyDescent="0.2">
      <c r="E484" s="119"/>
      <c r="F484" s="119"/>
      <c r="G484" s="75"/>
    </row>
    <row r="485" spans="5:7" x14ac:dyDescent="0.2">
      <c r="E485" s="119"/>
      <c r="F485" s="119"/>
      <c r="G485" s="75"/>
    </row>
    <row r="486" spans="5:7" x14ac:dyDescent="0.2">
      <c r="E486" s="119"/>
      <c r="F486" s="119"/>
      <c r="G486" s="75"/>
    </row>
    <row r="487" spans="5:7" x14ac:dyDescent="0.2">
      <c r="E487" s="119"/>
      <c r="F487" s="119"/>
      <c r="G487" s="75"/>
    </row>
    <row r="488" spans="5:7" x14ac:dyDescent="0.2">
      <c r="E488" s="119"/>
      <c r="F488" s="119"/>
      <c r="G488" s="75"/>
    </row>
    <row r="489" spans="5:7" x14ac:dyDescent="0.2">
      <c r="E489" s="119"/>
      <c r="F489" s="119"/>
      <c r="G489" s="75"/>
    </row>
    <row r="490" spans="5:7" x14ac:dyDescent="0.2">
      <c r="E490" s="119"/>
      <c r="F490" s="119"/>
      <c r="G490" s="75"/>
    </row>
    <row r="491" spans="5:7" x14ac:dyDescent="0.2">
      <c r="E491" s="119"/>
      <c r="F491" s="119"/>
      <c r="G491" s="75"/>
    </row>
    <row r="492" spans="5:7" x14ac:dyDescent="0.2">
      <c r="E492" s="119"/>
      <c r="F492" s="119"/>
      <c r="G492" s="75"/>
    </row>
    <row r="493" spans="5:7" x14ac:dyDescent="0.2">
      <c r="E493" s="119"/>
      <c r="F493" s="119"/>
      <c r="G493" s="75"/>
    </row>
    <row r="494" spans="5:7" x14ac:dyDescent="0.2">
      <c r="E494" s="119"/>
      <c r="F494" s="119"/>
      <c r="G494" s="75"/>
    </row>
    <row r="495" spans="5:7" x14ac:dyDescent="0.2">
      <c r="E495" s="119"/>
      <c r="F495" s="119"/>
      <c r="G495" s="75"/>
    </row>
    <row r="496" spans="5:7" x14ac:dyDescent="0.2">
      <c r="E496" s="119"/>
      <c r="F496" s="119"/>
      <c r="G496" s="75"/>
    </row>
    <row r="497" spans="5:7" x14ac:dyDescent="0.2">
      <c r="E497" s="119"/>
      <c r="F497" s="119"/>
      <c r="G497" s="75"/>
    </row>
    <row r="498" spans="5:7" x14ac:dyDescent="0.2">
      <c r="E498" s="119"/>
      <c r="F498" s="119"/>
      <c r="G498" s="75"/>
    </row>
    <row r="499" spans="5:7" x14ac:dyDescent="0.2">
      <c r="E499" s="119"/>
      <c r="F499" s="119"/>
      <c r="G499" s="75"/>
    </row>
    <row r="500" spans="5:7" x14ac:dyDescent="0.2">
      <c r="E500" s="119"/>
      <c r="F500" s="119"/>
      <c r="G500" s="75"/>
    </row>
    <row r="501" spans="5:7" x14ac:dyDescent="0.2">
      <c r="E501" s="119"/>
      <c r="F501" s="119"/>
      <c r="G501" s="75"/>
    </row>
    <row r="502" spans="5:7" x14ac:dyDescent="0.2">
      <c r="E502" s="119"/>
      <c r="F502" s="119"/>
      <c r="G502" s="75"/>
    </row>
    <row r="503" spans="5:7" x14ac:dyDescent="0.2">
      <c r="E503" s="119"/>
      <c r="F503" s="119"/>
      <c r="G503" s="75"/>
    </row>
    <row r="504" spans="5:7" x14ac:dyDescent="0.2">
      <c r="E504" s="119"/>
      <c r="F504" s="119"/>
      <c r="G504" s="75"/>
    </row>
    <row r="505" spans="5:7" x14ac:dyDescent="0.2">
      <c r="E505" s="119"/>
      <c r="F505" s="119"/>
      <c r="G505" s="75"/>
    </row>
    <row r="506" spans="5:7" x14ac:dyDescent="0.2">
      <c r="E506" s="119"/>
      <c r="F506" s="119"/>
      <c r="G506" s="75"/>
    </row>
    <row r="507" spans="5:7" x14ac:dyDescent="0.2">
      <c r="E507" s="119"/>
      <c r="F507" s="119"/>
      <c r="G507" s="75"/>
    </row>
    <row r="508" spans="5:7" x14ac:dyDescent="0.2">
      <c r="E508" s="119"/>
      <c r="F508" s="119"/>
      <c r="G508" s="75"/>
    </row>
    <row r="509" spans="5:7" x14ac:dyDescent="0.2">
      <c r="E509" s="119"/>
      <c r="F509" s="119"/>
      <c r="G509" s="75"/>
    </row>
    <row r="510" spans="5:7" x14ac:dyDescent="0.2">
      <c r="E510" s="119"/>
      <c r="F510" s="119"/>
      <c r="G510" s="75"/>
    </row>
    <row r="511" spans="5:7" x14ac:dyDescent="0.2">
      <c r="E511" s="119"/>
      <c r="F511" s="119"/>
      <c r="G511" s="75"/>
    </row>
    <row r="512" spans="5:7" x14ac:dyDescent="0.2">
      <c r="E512" s="119"/>
      <c r="F512" s="119"/>
      <c r="G512" s="75"/>
    </row>
    <row r="513" spans="5:7" x14ac:dyDescent="0.2">
      <c r="E513" s="119"/>
      <c r="F513" s="119"/>
      <c r="G513" s="75"/>
    </row>
    <row r="514" spans="5:7" x14ac:dyDescent="0.2">
      <c r="E514" s="119"/>
      <c r="F514" s="119"/>
      <c r="G514" s="75"/>
    </row>
    <row r="515" spans="5:7" x14ac:dyDescent="0.2">
      <c r="E515" s="119"/>
      <c r="F515" s="119"/>
      <c r="G515" s="75"/>
    </row>
    <row r="516" spans="5:7" x14ac:dyDescent="0.2">
      <c r="E516" s="119"/>
      <c r="F516" s="119"/>
      <c r="G516" s="75"/>
    </row>
    <row r="517" spans="5:7" x14ac:dyDescent="0.2">
      <c r="E517" s="119"/>
      <c r="F517" s="119"/>
      <c r="G517" s="75"/>
    </row>
    <row r="518" spans="5:7" x14ac:dyDescent="0.2">
      <c r="E518" s="119"/>
      <c r="F518" s="119"/>
      <c r="G518" s="75"/>
    </row>
    <row r="519" spans="5:7" x14ac:dyDescent="0.2">
      <c r="E519" s="119"/>
      <c r="F519" s="119"/>
      <c r="G519" s="75"/>
    </row>
    <row r="520" spans="5:7" x14ac:dyDescent="0.2">
      <c r="E520" s="119"/>
      <c r="F520" s="119"/>
      <c r="G520" s="75"/>
    </row>
    <row r="521" spans="5:7" x14ac:dyDescent="0.2">
      <c r="E521" s="119"/>
      <c r="F521" s="119"/>
      <c r="G521" s="75"/>
    </row>
    <row r="522" spans="5:7" x14ac:dyDescent="0.2">
      <c r="E522" s="119"/>
      <c r="F522" s="119"/>
      <c r="G522" s="75"/>
    </row>
    <row r="523" spans="5:7" x14ac:dyDescent="0.2">
      <c r="E523" s="119"/>
      <c r="F523" s="119"/>
      <c r="G523" s="75"/>
    </row>
    <row r="524" spans="5:7" x14ac:dyDescent="0.2">
      <c r="E524" s="119"/>
      <c r="F524" s="119"/>
      <c r="G524" s="75"/>
    </row>
    <row r="525" spans="5:7" x14ac:dyDescent="0.2">
      <c r="E525" s="119"/>
      <c r="F525" s="119"/>
      <c r="G525" s="75"/>
    </row>
    <row r="526" spans="5:7" x14ac:dyDescent="0.2">
      <c r="E526" s="119"/>
      <c r="F526" s="119"/>
      <c r="G526" s="75"/>
    </row>
    <row r="527" spans="5:7" x14ac:dyDescent="0.2">
      <c r="E527" s="119"/>
      <c r="F527" s="119"/>
      <c r="G527" s="75"/>
    </row>
    <row r="528" spans="5:7" x14ac:dyDescent="0.2">
      <c r="E528" s="119"/>
      <c r="F528" s="119"/>
      <c r="G528" s="75"/>
    </row>
    <row r="529" spans="5:7" x14ac:dyDescent="0.2">
      <c r="E529" s="119"/>
      <c r="F529" s="119"/>
      <c r="G529" s="75"/>
    </row>
    <row r="530" spans="5:7" x14ac:dyDescent="0.2">
      <c r="E530" s="119"/>
      <c r="F530" s="119"/>
      <c r="G530" s="75"/>
    </row>
    <row r="531" spans="5:7" x14ac:dyDescent="0.2">
      <c r="E531" s="119"/>
      <c r="F531" s="119"/>
      <c r="G531" s="75"/>
    </row>
    <row r="532" spans="5:7" x14ac:dyDescent="0.2">
      <c r="E532" s="119"/>
      <c r="F532" s="119"/>
      <c r="G532" s="75"/>
    </row>
    <row r="533" spans="5:7" x14ac:dyDescent="0.2">
      <c r="E533" s="119"/>
      <c r="F533" s="119"/>
      <c r="G533" s="75"/>
    </row>
    <row r="534" spans="5:7" x14ac:dyDescent="0.2">
      <c r="E534" s="119"/>
      <c r="F534" s="119"/>
      <c r="G534" s="75"/>
    </row>
    <row r="535" spans="5:7" x14ac:dyDescent="0.2">
      <c r="E535" s="119"/>
      <c r="F535" s="119"/>
      <c r="G535" s="75"/>
    </row>
    <row r="536" spans="5:7" x14ac:dyDescent="0.2">
      <c r="E536" s="119"/>
      <c r="F536" s="119"/>
      <c r="G536" s="75"/>
    </row>
    <row r="537" spans="5:7" x14ac:dyDescent="0.2">
      <c r="E537" s="119"/>
      <c r="F537" s="119"/>
      <c r="G537" s="75"/>
    </row>
    <row r="538" spans="5:7" x14ac:dyDescent="0.2">
      <c r="E538" s="119"/>
      <c r="F538" s="119"/>
      <c r="G538" s="75"/>
    </row>
    <row r="539" spans="5:7" x14ac:dyDescent="0.2">
      <c r="E539" s="119"/>
      <c r="F539" s="119"/>
      <c r="G539" s="75"/>
    </row>
    <row r="540" spans="5:7" x14ac:dyDescent="0.2">
      <c r="E540" s="119"/>
      <c r="F540" s="119"/>
      <c r="G540" s="75"/>
    </row>
    <row r="541" spans="5:7" x14ac:dyDescent="0.2">
      <c r="E541" s="119"/>
      <c r="F541" s="119"/>
      <c r="G541" s="75"/>
    </row>
    <row r="542" spans="5:7" x14ac:dyDescent="0.2">
      <c r="E542" s="119"/>
      <c r="F542" s="119"/>
      <c r="G542" s="75"/>
    </row>
    <row r="543" spans="5:7" x14ac:dyDescent="0.2">
      <c r="E543" s="119"/>
      <c r="F543" s="119"/>
      <c r="G543" s="75"/>
    </row>
    <row r="544" spans="5:7" x14ac:dyDescent="0.2">
      <c r="E544" s="119"/>
      <c r="F544" s="119"/>
      <c r="G544" s="75"/>
    </row>
    <row r="545" spans="5:7" x14ac:dyDescent="0.2">
      <c r="E545" s="119"/>
      <c r="F545" s="119"/>
      <c r="G545" s="75"/>
    </row>
    <row r="546" spans="5:7" x14ac:dyDescent="0.2">
      <c r="E546" s="119"/>
      <c r="F546" s="119"/>
      <c r="G546" s="75"/>
    </row>
    <row r="547" spans="5:7" x14ac:dyDescent="0.2">
      <c r="E547" s="119"/>
      <c r="F547" s="119"/>
      <c r="G547" s="75"/>
    </row>
    <row r="548" spans="5:7" x14ac:dyDescent="0.2">
      <c r="E548" s="119"/>
      <c r="F548" s="119"/>
      <c r="G548" s="75"/>
    </row>
    <row r="549" spans="5:7" x14ac:dyDescent="0.2">
      <c r="E549" s="119"/>
      <c r="F549" s="119"/>
      <c r="G549" s="75"/>
    </row>
    <row r="550" spans="5:7" x14ac:dyDescent="0.2">
      <c r="E550" s="119"/>
      <c r="F550" s="119"/>
      <c r="G550" s="75"/>
    </row>
    <row r="551" spans="5:7" x14ac:dyDescent="0.2">
      <c r="E551" s="119"/>
      <c r="F551" s="119"/>
      <c r="G551" s="75"/>
    </row>
    <row r="552" spans="5:7" x14ac:dyDescent="0.2">
      <c r="E552" s="119"/>
      <c r="F552" s="119"/>
      <c r="G552" s="75"/>
    </row>
    <row r="553" spans="5:7" x14ac:dyDescent="0.2">
      <c r="E553" s="119"/>
      <c r="F553" s="119"/>
      <c r="G553" s="75"/>
    </row>
    <row r="554" spans="5:7" x14ac:dyDescent="0.2">
      <c r="E554" s="119"/>
      <c r="F554" s="119"/>
      <c r="G554" s="75"/>
    </row>
    <row r="555" spans="5:7" x14ac:dyDescent="0.2">
      <c r="E555" s="119"/>
      <c r="F555" s="119"/>
      <c r="G555" s="75"/>
    </row>
    <row r="556" spans="5:7" x14ac:dyDescent="0.2">
      <c r="E556" s="119"/>
      <c r="F556" s="119"/>
      <c r="G556" s="75"/>
    </row>
    <row r="557" spans="5:7" x14ac:dyDescent="0.2">
      <c r="E557" s="119"/>
      <c r="F557" s="119"/>
      <c r="G557" s="75"/>
    </row>
    <row r="558" spans="5:7" x14ac:dyDescent="0.2">
      <c r="E558" s="119"/>
      <c r="F558" s="119"/>
      <c r="G558" s="75"/>
    </row>
    <row r="559" spans="5:7" x14ac:dyDescent="0.2">
      <c r="E559" s="119"/>
      <c r="F559" s="119"/>
      <c r="G559" s="75"/>
    </row>
    <row r="560" spans="5:7" x14ac:dyDescent="0.2">
      <c r="E560" s="119"/>
      <c r="F560" s="119"/>
      <c r="G560" s="75"/>
    </row>
    <row r="561" spans="5:7" x14ac:dyDescent="0.2">
      <c r="E561" s="119"/>
      <c r="F561" s="119"/>
      <c r="G561" s="75"/>
    </row>
    <row r="562" spans="5:7" x14ac:dyDescent="0.2">
      <c r="E562" s="119"/>
      <c r="F562" s="119"/>
      <c r="G562" s="75"/>
    </row>
    <row r="563" spans="5:7" x14ac:dyDescent="0.2">
      <c r="E563" s="119"/>
      <c r="F563" s="119"/>
      <c r="G563" s="75"/>
    </row>
    <row r="564" spans="5:7" x14ac:dyDescent="0.2">
      <c r="E564" s="119"/>
      <c r="F564" s="119"/>
      <c r="G564" s="75"/>
    </row>
    <row r="565" spans="5:7" x14ac:dyDescent="0.2">
      <c r="E565" s="119"/>
      <c r="F565" s="119"/>
      <c r="G565" s="75"/>
    </row>
    <row r="566" spans="5:7" x14ac:dyDescent="0.2">
      <c r="E566" s="119"/>
      <c r="F566" s="119"/>
      <c r="G566" s="75"/>
    </row>
    <row r="567" spans="5:7" x14ac:dyDescent="0.2">
      <c r="E567" s="119"/>
      <c r="F567" s="119"/>
      <c r="G567" s="75"/>
    </row>
    <row r="568" spans="5:7" x14ac:dyDescent="0.2">
      <c r="E568" s="119"/>
      <c r="F568" s="119"/>
      <c r="G568" s="75"/>
    </row>
    <row r="569" spans="5:7" x14ac:dyDescent="0.2">
      <c r="E569" s="119"/>
      <c r="F569" s="119"/>
      <c r="G569" s="75"/>
    </row>
    <row r="570" spans="5:7" x14ac:dyDescent="0.2">
      <c r="E570" s="119"/>
      <c r="F570" s="119"/>
      <c r="G570" s="75"/>
    </row>
    <row r="571" spans="5:7" x14ac:dyDescent="0.2">
      <c r="E571" s="119"/>
      <c r="F571" s="119"/>
      <c r="G571" s="75"/>
    </row>
    <row r="572" spans="5:7" x14ac:dyDescent="0.2">
      <c r="E572" s="119"/>
      <c r="F572" s="119"/>
      <c r="G572" s="75"/>
    </row>
    <row r="573" spans="5:7" x14ac:dyDescent="0.2">
      <c r="E573" s="119"/>
      <c r="F573" s="119"/>
      <c r="G573" s="75"/>
    </row>
    <row r="574" spans="5:7" x14ac:dyDescent="0.2">
      <c r="E574" s="119"/>
      <c r="F574" s="119"/>
      <c r="G574" s="75"/>
    </row>
    <row r="575" spans="5:7" x14ac:dyDescent="0.2">
      <c r="E575" s="119"/>
      <c r="F575" s="119"/>
      <c r="G575" s="75"/>
    </row>
    <row r="576" spans="5:7" x14ac:dyDescent="0.2">
      <c r="E576" s="119"/>
      <c r="F576" s="119"/>
      <c r="G576" s="75"/>
    </row>
    <row r="577" spans="5:7" x14ac:dyDescent="0.2">
      <c r="E577" s="119"/>
      <c r="F577" s="119"/>
      <c r="G577" s="75"/>
    </row>
    <row r="578" spans="5:7" x14ac:dyDescent="0.2">
      <c r="E578" s="119"/>
      <c r="F578" s="119"/>
      <c r="G578" s="75"/>
    </row>
    <row r="579" spans="5:7" x14ac:dyDescent="0.2">
      <c r="E579" s="119"/>
      <c r="F579" s="119"/>
      <c r="G579" s="75"/>
    </row>
    <row r="580" spans="5:7" x14ac:dyDescent="0.2">
      <c r="E580" s="119"/>
      <c r="F580" s="119"/>
      <c r="G580" s="75"/>
    </row>
    <row r="581" spans="5:7" x14ac:dyDescent="0.2">
      <c r="E581" s="119"/>
      <c r="F581" s="119"/>
      <c r="G581" s="75"/>
    </row>
    <row r="582" spans="5:7" x14ac:dyDescent="0.2">
      <c r="E582" s="119"/>
      <c r="F582" s="119"/>
      <c r="G582" s="75"/>
    </row>
    <row r="583" spans="5:7" x14ac:dyDescent="0.2">
      <c r="E583" s="119"/>
      <c r="F583" s="119"/>
      <c r="G583" s="75"/>
    </row>
    <row r="584" spans="5:7" x14ac:dyDescent="0.2">
      <c r="E584" s="119"/>
      <c r="F584" s="119"/>
      <c r="G584" s="75"/>
    </row>
    <row r="585" spans="5:7" x14ac:dyDescent="0.2">
      <c r="E585" s="119"/>
      <c r="F585" s="119"/>
      <c r="G585" s="75"/>
    </row>
    <row r="586" spans="5:7" x14ac:dyDescent="0.2">
      <c r="E586" s="119"/>
      <c r="F586" s="119"/>
      <c r="G586" s="75"/>
    </row>
    <row r="587" spans="5:7" x14ac:dyDescent="0.2">
      <c r="E587" s="119"/>
      <c r="F587" s="119"/>
      <c r="G587" s="75"/>
    </row>
    <row r="588" spans="5:7" x14ac:dyDescent="0.2">
      <c r="E588" s="119"/>
      <c r="F588" s="119"/>
      <c r="G588" s="75"/>
    </row>
    <row r="589" spans="5:7" x14ac:dyDescent="0.2">
      <c r="E589" s="119"/>
      <c r="F589" s="119"/>
      <c r="G589" s="75"/>
    </row>
    <row r="590" spans="5:7" x14ac:dyDescent="0.2">
      <c r="E590" s="119"/>
      <c r="F590" s="119"/>
      <c r="G590" s="75"/>
    </row>
    <row r="591" spans="5:7" x14ac:dyDescent="0.2">
      <c r="E591" s="119"/>
      <c r="F591" s="119"/>
      <c r="G591" s="75"/>
    </row>
    <row r="592" spans="5:7" x14ac:dyDescent="0.2">
      <c r="E592" s="119"/>
      <c r="F592" s="119"/>
      <c r="G592" s="75"/>
    </row>
    <row r="593" spans="5:7" x14ac:dyDescent="0.2">
      <c r="E593" s="119"/>
      <c r="F593" s="119"/>
      <c r="G593" s="75"/>
    </row>
    <row r="594" spans="5:7" x14ac:dyDescent="0.2">
      <c r="E594" s="119"/>
      <c r="F594" s="119"/>
      <c r="G594" s="75"/>
    </row>
    <row r="595" spans="5:7" x14ac:dyDescent="0.2">
      <c r="E595" s="119"/>
      <c r="F595" s="119"/>
      <c r="G595" s="75"/>
    </row>
    <row r="596" spans="5:7" x14ac:dyDescent="0.2">
      <c r="E596" s="119"/>
      <c r="F596" s="119"/>
      <c r="G596" s="75"/>
    </row>
    <row r="597" spans="5:7" x14ac:dyDescent="0.2">
      <c r="E597" s="119"/>
      <c r="F597" s="119"/>
      <c r="G597" s="75"/>
    </row>
    <row r="598" spans="5:7" x14ac:dyDescent="0.2">
      <c r="E598" s="119"/>
      <c r="F598" s="119"/>
      <c r="G598" s="75"/>
    </row>
    <row r="599" spans="5:7" x14ac:dyDescent="0.2">
      <c r="E599" s="119"/>
      <c r="F599" s="119"/>
      <c r="G599" s="75"/>
    </row>
    <row r="600" spans="5:7" x14ac:dyDescent="0.2">
      <c r="E600" s="119"/>
      <c r="F600" s="119"/>
      <c r="G600" s="75"/>
    </row>
    <row r="601" spans="5:7" x14ac:dyDescent="0.2">
      <c r="E601" s="119"/>
      <c r="F601" s="119"/>
      <c r="G601" s="75"/>
    </row>
    <row r="602" spans="5:7" x14ac:dyDescent="0.2">
      <c r="E602" s="119"/>
      <c r="F602" s="119"/>
      <c r="G602" s="75"/>
    </row>
    <row r="603" spans="5:7" x14ac:dyDescent="0.2">
      <c r="E603" s="119"/>
      <c r="F603" s="119"/>
      <c r="G603" s="75"/>
    </row>
    <row r="604" spans="5:7" x14ac:dyDescent="0.2">
      <c r="E604" s="119"/>
      <c r="F604" s="119"/>
      <c r="G604" s="75"/>
    </row>
    <row r="605" spans="5:7" x14ac:dyDescent="0.2">
      <c r="E605" s="119"/>
      <c r="F605" s="119"/>
      <c r="G605" s="75"/>
    </row>
    <row r="606" spans="5:7" x14ac:dyDescent="0.2">
      <c r="E606" s="119"/>
      <c r="F606" s="119"/>
      <c r="G606" s="75"/>
    </row>
    <row r="607" spans="5:7" x14ac:dyDescent="0.2">
      <c r="E607" s="119"/>
      <c r="F607" s="119"/>
      <c r="G607" s="75"/>
    </row>
    <row r="608" spans="5:7" x14ac:dyDescent="0.2">
      <c r="E608" s="119"/>
      <c r="F608" s="119"/>
      <c r="G608" s="75"/>
    </row>
    <row r="609" spans="5:7" x14ac:dyDescent="0.2">
      <c r="E609" s="119"/>
      <c r="F609" s="119"/>
      <c r="G609" s="75"/>
    </row>
    <row r="610" spans="5:7" x14ac:dyDescent="0.2">
      <c r="E610" s="119"/>
      <c r="F610" s="119"/>
      <c r="G610" s="75"/>
    </row>
    <row r="611" spans="5:7" x14ac:dyDescent="0.2">
      <c r="E611" s="119"/>
      <c r="F611" s="119"/>
      <c r="G611" s="75"/>
    </row>
    <row r="612" spans="5:7" x14ac:dyDescent="0.2">
      <c r="E612" s="119"/>
      <c r="F612" s="119"/>
      <c r="G612" s="75"/>
    </row>
    <row r="613" spans="5:7" x14ac:dyDescent="0.2">
      <c r="E613" s="119"/>
      <c r="F613" s="119"/>
      <c r="G613" s="75"/>
    </row>
    <row r="614" spans="5:7" x14ac:dyDescent="0.2">
      <c r="E614" s="119"/>
      <c r="F614" s="119"/>
      <c r="G614" s="75"/>
    </row>
    <row r="615" spans="5:7" x14ac:dyDescent="0.2">
      <c r="E615" s="119"/>
      <c r="F615" s="119"/>
      <c r="G615" s="75"/>
    </row>
    <row r="616" spans="5:7" x14ac:dyDescent="0.2">
      <c r="E616" s="119"/>
      <c r="F616" s="119"/>
      <c r="G616" s="75"/>
    </row>
    <row r="617" spans="5:7" x14ac:dyDescent="0.2">
      <c r="E617" s="119"/>
      <c r="F617" s="119"/>
      <c r="G617" s="75"/>
    </row>
    <row r="618" spans="5:7" x14ac:dyDescent="0.2">
      <c r="E618" s="119"/>
      <c r="F618" s="119"/>
      <c r="G618" s="75"/>
    </row>
    <row r="619" spans="5:7" x14ac:dyDescent="0.2">
      <c r="E619" s="119"/>
      <c r="F619" s="119"/>
      <c r="G619" s="75"/>
    </row>
    <row r="620" spans="5:7" x14ac:dyDescent="0.2">
      <c r="E620" s="119"/>
      <c r="F620" s="119"/>
      <c r="G620" s="75"/>
    </row>
    <row r="621" spans="5:7" x14ac:dyDescent="0.2">
      <c r="E621" s="119"/>
      <c r="F621" s="119"/>
      <c r="G621" s="75"/>
    </row>
    <row r="622" spans="5:7" x14ac:dyDescent="0.2">
      <c r="E622" s="119"/>
      <c r="F622" s="119"/>
      <c r="G622" s="75"/>
    </row>
    <row r="623" spans="5:7" x14ac:dyDescent="0.2">
      <c r="E623" s="119"/>
      <c r="F623" s="119"/>
      <c r="G623" s="75"/>
    </row>
    <row r="624" spans="5:7" x14ac:dyDescent="0.2">
      <c r="E624" s="119"/>
      <c r="F624" s="119"/>
      <c r="G624" s="75"/>
    </row>
    <row r="625" spans="5:7" x14ac:dyDescent="0.2">
      <c r="E625" s="119"/>
      <c r="F625" s="119"/>
      <c r="G625" s="75"/>
    </row>
    <row r="626" spans="5:7" x14ac:dyDescent="0.2">
      <c r="E626" s="119"/>
      <c r="F626" s="119"/>
      <c r="G626" s="75"/>
    </row>
    <row r="627" spans="5:7" x14ac:dyDescent="0.2">
      <c r="E627" s="119"/>
      <c r="F627" s="119"/>
      <c r="G627" s="75"/>
    </row>
    <row r="628" spans="5:7" x14ac:dyDescent="0.2">
      <c r="E628" s="119"/>
      <c r="F628" s="119"/>
      <c r="G628" s="75"/>
    </row>
    <row r="629" spans="5:7" x14ac:dyDescent="0.2">
      <c r="E629" s="119"/>
      <c r="F629" s="119"/>
      <c r="G629" s="75"/>
    </row>
    <row r="630" spans="5:7" x14ac:dyDescent="0.2">
      <c r="E630" s="119"/>
      <c r="F630" s="119"/>
      <c r="G630" s="75"/>
    </row>
    <row r="631" spans="5:7" x14ac:dyDescent="0.2">
      <c r="E631" s="119"/>
      <c r="F631" s="119"/>
      <c r="G631" s="75"/>
    </row>
    <row r="632" spans="5:7" x14ac:dyDescent="0.2">
      <c r="E632" s="119"/>
      <c r="F632" s="119"/>
      <c r="G632" s="75"/>
    </row>
    <row r="633" spans="5:7" x14ac:dyDescent="0.2">
      <c r="E633" s="119"/>
      <c r="F633" s="119"/>
      <c r="G633" s="75"/>
    </row>
    <row r="634" spans="5:7" x14ac:dyDescent="0.2">
      <c r="E634" s="119"/>
      <c r="F634" s="119"/>
      <c r="G634" s="75"/>
    </row>
    <row r="635" spans="5:7" x14ac:dyDescent="0.2">
      <c r="E635" s="119"/>
      <c r="F635" s="119"/>
      <c r="G635" s="75"/>
    </row>
    <row r="636" spans="5:7" x14ac:dyDescent="0.2">
      <c r="E636" s="119"/>
      <c r="F636" s="119"/>
      <c r="G636" s="75"/>
    </row>
    <row r="637" spans="5:7" x14ac:dyDescent="0.2">
      <c r="E637" s="119"/>
      <c r="F637" s="119"/>
      <c r="G637" s="75"/>
    </row>
    <row r="638" spans="5:7" x14ac:dyDescent="0.2">
      <c r="E638" s="119"/>
      <c r="F638" s="119"/>
      <c r="G638" s="75"/>
    </row>
    <row r="639" spans="5:7" x14ac:dyDescent="0.2">
      <c r="E639" s="119"/>
      <c r="F639" s="119"/>
      <c r="G639" s="75"/>
    </row>
    <row r="640" spans="5:7" x14ac:dyDescent="0.2">
      <c r="E640" s="119"/>
      <c r="F640" s="119"/>
      <c r="G640" s="75"/>
    </row>
    <row r="641" spans="5:7" x14ac:dyDescent="0.2">
      <c r="E641" s="119"/>
      <c r="F641" s="119"/>
      <c r="G641" s="75"/>
    </row>
    <row r="642" spans="5:7" x14ac:dyDescent="0.2">
      <c r="E642" s="119"/>
      <c r="F642" s="119"/>
      <c r="G642" s="75"/>
    </row>
    <row r="643" spans="5:7" x14ac:dyDescent="0.2">
      <c r="E643" s="119"/>
      <c r="F643" s="119"/>
      <c r="G643" s="75"/>
    </row>
    <row r="644" spans="5:7" x14ac:dyDescent="0.2">
      <c r="E644" s="119"/>
      <c r="F644" s="119"/>
      <c r="G644" s="75"/>
    </row>
    <row r="645" spans="5:7" x14ac:dyDescent="0.2">
      <c r="E645" s="119"/>
      <c r="F645" s="119"/>
      <c r="G645" s="75"/>
    </row>
    <row r="646" spans="5:7" x14ac:dyDescent="0.2">
      <c r="E646" s="119"/>
      <c r="F646" s="119"/>
      <c r="G646" s="75"/>
    </row>
    <row r="647" spans="5:7" x14ac:dyDescent="0.2">
      <c r="E647" s="119"/>
      <c r="F647" s="119"/>
      <c r="G647" s="75"/>
    </row>
    <row r="648" spans="5:7" x14ac:dyDescent="0.2">
      <c r="E648" s="119"/>
      <c r="F648" s="119"/>
      <c r="G648" s="75"/>
    </row>
    <row r="649" spans="5:7" x14ac:dyDescent="0.2">
      <c r="E649" s="119"/>
      <c r="F649" s="119"/>
      <c r="G649" s="75"/>
    </row>
    <row r="650" spans="5:7" x14ac:dyDescent="0.2">
      <c r="E650" s="119"/>
      <c r="F650" s="119"/>
      <c r="G650" s="75"/>
    </row>
    <row r="651" spans="5:7" x14ac:dyDescent="0.2">
      <c r="E651" s="119"/>
      <c r="F651" s="119"/>
      <c r="G651" s="75"/>
    </row>
    <row r="652" spans="5:7" x14ac:dyDescent="0.2">
      <c r="E652" s="119"/>
      <c r="F652" s="119"/>
      <c r="G652" s="75"/>
    </row>
    <row r="653" spans="5:7" x14ac:dyDescent="0.2">
      <c r="E653" s="119"/>
      <c r="F653" s="119"/>
      <c r="G653" s="75"/>
    </row>
    <row r="654" spans="5:7" x14ac:dyDescent="0.2">
      <c r="E654" s="119"/>
      <c r="F654" s="119"/>
      <c r="G654" s="75"/>
    </row>
    <row r="655" spans="5:7" x14ac:dyDescent="0.2">
      <c r="E655" s="119"/>
      <c r="F655" s="119"/>
      <c r="G655" s="75"/>
    </row>
    <row r="656" spans="5:7" x14ac:dyDescent="0.2">
      <c r="E656" s="119"/>
      <c r="F656" s="119"/>
      <c r="G656" s="75"/>
    </row>
    <row r="657" spans="5:7" x14ac:dyDescent="0.2">
      <c r="E657" s="119"/>
      <c r="F657" s="119"/>
      <c r="G657" s="75"/>
    </row>
    <row r="658" spans="5:7" x14ac:dyDescent="0.2">
      <c r="E658" s="119"/>
      <c r="F658" s="119"/>
      <c r="G658" s="75"/>
    </row>
    <row r="659" spans="5:7" x14ac:dyDescent="0.2">
      <c r="E659" s="119"/>
      <c r="F659" s="119"/>
      <c r="G659" s="75"/>
    </row>
    <row r="660" spans="5:7" x14ac:dyDescent="0.2">
      <c r="E660" s="119"/>
      <c r="F660" s="119"/>
      <c r="G660" s="75"/>
    </row>
    <row r="661" spans="5:7" x14ac:dyDescent="0.2">
      <c r="E661" s="119"/>
      <c r="F661" s="119"/>
      <c r="G661" s="75"/>
    </row>
    <row r="662" spans="5:7" x14ac:dyDescent="0.2">
      <c r="E662" s="119"/>
      <c r="F662" s="119"/>
      <c r="G662" s="75"/>
    </row>
    <row r="663" spans="5:7" x14ac:dyDescent="0.2">
      <c r="E663" s="119"/>
      <c r="F663" s="119"/>
      <c r="G663" s="75"/>
    </row>
    <row r="664" spans="5:7" x14ac:dyDescent="0.2">
      <c r="E664" s="119"/>
      <c r="F664" s="119"/>
      <c r="G664" s="75"/>
    </row>
    <row r="665" spans="5:7" x14ac:dyDescent="0.2">
      <c r="E665" s="119"/>
      <c r="F665" s="119"/>
      <c r="G665" s="75"/>
    </row>
    <row r="666" spans="5:7" x14ac:dyDescent="0.2">
      <c r="E666" s="119"/>
      <c r="F666" s="119"/>
      <c r="G666" s="75"/>
    </row>
    <row r="667" spans="5:7" x14ac:dyDescent="0.2">
      <c r="E667" s="119"/>
      <c r="F667" s="119"/>
      <c r="G667" s="75"/>
    </row>
    <row r="668" spans="5:7" x14ac:dyDescent="0.2">
      <c r="E668" s="119"/>
      <c r="F668" s="119"/>
      <c r="G668" s="75"/>
    </row>
    <row r="669" spans="5:7" x14ac:dyDescent="0.2">
      <c r="E669" s="119"/>
      <c r="F669" s="119"/>
      <c r="G669" s="75"/>
    </row>
    <row r="670" spans="5:7" x14ac:dyDescent="0.2">
      <c r="E670" s="119"/>
      <c r="F670" s="119"/>
      <c r="G670" s="75"/>
    </row>
    <row r="671" spans="5:7" x14ac:dyDescent="0.2">
      <c r="E671" s="119"/>
      <c r="F671" s="119"/>
      <c r="G671" s="75"/>
    </row>
    <row r="672" spans="5:7" x14ac:dyDescent="0.2">
      <c r="E672" s="119"/>
      <c r="F672" s="119"/>
      <c r="G672" s="75"/>
    </row>
    <row r="673" spans="5:7" x14ac:dyDescent="0.2">
      <c r="E673" s="119"/>
      <c r="F673" s="119"/>
      <c r="G673" s="75"/>
    </row>
    <row r="674" spans="5:7" x14ac:dyDescent="0.2">
      <c r="E674" s="119"/>
      <c r="F674" s="119"/>
      <c r="G674" s="75"/>
    </row>
    <row r="675" spans="5:7" x14ac:dyDescent="0.2">
      <c r="E675" s="119"/>
      <c r="F675" s="119"/>
      <c r="G675" s="75"/>
    </row>
    <row r="676" spans="5:7" x14ac:dyDescent="0.2">
      <c r="E676" s="119"/>
      <c r="F676" s="119"/>
      <c r="G676" s="75"/>
    </row>
    <row r="677" spans="5:7" x14ac:dyDescent="0.2">
      <c r="E677" s="119"/>
      <c r="F677" s="119"/>
      <c r="G677" s="75"/>
    </row>
    <row r="678" spans="5:7" x14ac:dyDescent="0.2">
      <c r="E678" s="119"/>
      <c r="F678" s="119"/>
      <c r="G678" s="75"/>
    </row>
    <row r="679" spans="5:7" x14ac:dyDescent="0.2">
      <c r="E679" s="119"/>
      <c r="F679" s="119"/>
      <c r="G679" s="75"/>
    </row>
    <row r="680" spans="5:7" x14ac:dyDescent="0.2">
      <c r="E680" s="119"/>
      <c r="F680" s="119"/>
      <c r="G680" s="75"/>
    </row>
    <row r="681" spans="5:7" x14ac:dyDescent="0.2">
      <c r="E681" s="119"/>
      <c r="F681" s="119"/>
      <c r="G681" s="75"/>
    </row>
    <row r="682" spans="5:7" x14ac:dyDescent="0.2">
      <c r="E682" s="119"/>
      <c r="F682" s="119"/>
      <c r="G682" s="75"/>
    </row>
    <row r="683" spans="5:7" x14ac:dyDescent="0.2">
      <c r="E683" s="119"/>
      <c r="F683" s="119"/>
      <c r="G683" s="75"/>
    </row>
    <row r="684" spans="5:7" x14ac:dyDescent="0.2">
      <c r="E684" s="119"/>
      <c r="F684" s="119"/>
      <c r="G684" s="75"/>
    </row>
    <row r="685" spans="5:7" x14ac:dyDescent="0.2">
      <c r="E685" s="119"/>
      <c r="F685" s="119"/>
      <c r="G685" s="75"/>
    </row>
    <row r="686" spans="5:7" x14ac:dyDescent="0.2">
      <c r="E686" s="119"/>
      <c r="F686" s="119"/>
      <c r="G686" s="75"/>
    </row>
    <row r="687" spans="5:7" x14ac:dyDescent="0.2">
      <c r="E687" s="119"/>
      <c r="F687" s="119"/>
      <c r="G687" s="75"/>
    </row>
    <row r="688" spans="5:7" x14ac:dyDescent="0.2">
      <c r="E688" s="119"/>
      <c r="F688" s="119"/>
      <c r="G688" s="75"/>
    </row>
    <row r="689" spans="5:7" x14ac:dyDescent="0.2">
      <c r="E689" s="119"/>
      <c r="F689" s="119"/>
      <c r="G689" s="75"/>
    </row>
    <row r="690" spans="5:7" x14ac:dyDescent="0.2">
      <c r="E690" s="119"/>
      <c r="F690" s="119"/>
      <c r="G690" s="75"/>
    </row>
    <row r="691" spans="5:7" x14ac:dyDescent="0.2">
      <c r="E691" s="119"/>
      <c r="F691" s="119"/>
      <c r="G691" s="75"/>
    </row>
    <row r="692" spans="5:7" x14ac:dyDescent="0.2">
      <c r="E692" s="119"/>
      <c r="F692" s="119"/>
      <c r="G692" s="75"/>
    </row>
    <row r="693" spans="5:7" x14ac:dyDescent="0.2">
      <c r="E693" s="119"/>
      <c r="F693" s="119"/>
      <c r="G693" s="75"/>
    </row>
    <row r="694" spans="5:7" x14ac:dyDescent="0.2">
      <c r="E694" s="119"/>
      <c r="F694" s="119"/>
      <c r="G694" s="75"/>
    </row>
    <row r="695" spans="5:7" x14ac:dyDescent="0.2">
      <c r="E695" s="119"/>
      <c r="F695" s="119"/>
      <c r="G695" s="75"/>
    </row>
    <row r="696" spans="5:7" x14ac:dyDescent="0.2">
      <c r="E696" s="119"/>
      <c r="F696" s="119"/>
      <c r="G696" s="75"/>
    </row>
    <row r="697" spans="5:7" x14ac:dyDescent="0.2">
      <c r="E697" s="119"/>
      <c r="F697" s="119"/>
      <c r="G697" s="75"/>
    </row>
    <row r="698" spans="5:7" x14ac:dyDescent="0.2">
      <c r="E698" s="119"/>
      <c r="F698" s="119"/>
      <c r="G698" s="75"/>
    </row>
    <row r="699" spans="5:7" x14ac:dyDescent="0.2">
      <c r="E699" s="119"/>
      <c r="F699" s="119"/>
      <c r="G699" s="75"/>
    </row>
    <row r="700" spans="5:7" x14ac:dyDescent="0.2">
      <c r="E700" s="119"/>
      <c r="F700" s="119"/>
      <c r="G700" s="75"/>
    </row>
    <row r="701" spans="5:7" x14ac:dyDescent="0.2">
      <c r="E701" s="119"/>
      <c r="F701" s="119"/>
      <c r="G701" s="75"/>
    </row>
    <row r="702" spans="5:7" x14ac:dyDescent="0.2">
      <c r="E702" s="119"/>
      <c r="F702" s="119"/>
      <c r="G702" s="75"/>
    </row>
    <row r="703" spans="5:7" x14ac:dyDescent="0.2">
      <c r="E703" s="119"/>
      <c r="F703" s="119"/>
      <c r="G703" s="75"/>
    </row>
    <row r="704" spans="5:7" x14ac:dyDescent="0.2">
      <c r="E704" s="119"/>
      <c r="F704" s="119"/>
      <c r="G704" s="75"/>
    </row>
    <row r="705" spans="5:7" x14ac:dyDescent="0.2">
      <c r="E705" s="119"/>
      <c r="F705" s="119"/>
      <c r="G705" s="75"/>
    </row>
    <row r="706" spans="5:7" x14ac:dyDescent="0.2">
      <c r="E706" s="119"/>
      <c r="F706" s="119"/>
      <c r="G706" s="75"/>
    </row>
    <row r="707" spans="5:7" x14ac:dyDescent="0.2">
      <c r="E707" s="119"/>
      <c r="F707" s="119"/>
      <c r="G707" s="75"/>
    </row>
    <row r="708" spans="5:7" x14ac:dyDescent="0.2">
      <c r="E708" s="119"/>
      <c r="F708" s="119"/>
      <c r="G708" s="75"/>
    </row>
    <row r="709" spans="5:7" x14ac:dyDescent="0.2">
      <c r="E709" s="119"/>
      <c r="F709" s="119"/>
      <c r="G709" s="75"/>
    </row>
    <row r="710" spans="5:7" x14ac:dyDescent="0.2">
      <c r="E710" s="119"/>
      <c r="F710" s="119"/>
      <c r="G710" s="75"/>
    </row>
    <row r="711" spans="5:7" x14ac:dyDescent="0.2">
      <c r="E711" s="119"/>
      <c r="F711" s="119"/>
      <c r="G711" s="75"/>
    </row>
    <row r="712" spans="5:7" x14ac:dyDescent="0.2">
      <c r="E712" s="119"/>
      <c r="F712" s="119"/>
      <c r="G712" s="75"/>
    </row>
    <row r="713" spans="5:7" x14ac:dyDescent="0.2">
      <c r="E713" s="119"/>
      <c r="F713" s="119"/>
      <c r="G713" s="75"/>
    </row>
    <row r="714" spans="5:7" x14ac:dyDescent="0.2">
      <c r="E714" s="119"/>
      <c r="F714" s="119"/>
      <c r="G714" s="75"/>
    </row>
    <row r="715" spans="5:7" x14ac:dyDescent="0.2">
      <c r="E715" s="119"/>
      <c r="F715" s="119"/>
      <c r="G715" s="75"/>
    </row>
    <row r="716" spans="5:7" x14ac:dyDescent="0.2">
      <c r="E716" s="119"/>
      <c r="F716" s="119"/>
      <c r="G716" s="75"/>
    </row>
    <row r="717" spans="5:7" x14ac:dyDescent="0.2">
      <c r="E717" s="119"/>
      <c r="F717" s="119"/>
      <c r="G717" s="75"/>
    </row>
    <row r="718" spans="5:7" x14ac:dyDescent="0.2">
      <c r="E718" s="119"/>
      <c r="F718" s="119"/>
      <c r="G718" s="75"/>
    </row>
    <row r="719" spans="5:7" x14ac:dyDescent="0.2">
      <c r="E719" s="119"/>
      <c r="F719" s="119"/>
      <c r="G719" s="75"/>
    </row>
    <row r="720" spans="5:7" x14ac:dyDescent="0.2">
      <c r="E720" s="119"/>
      <c r="F720" s="119"/>
      <c r="G720" s="75"/>
    </row>
    <row r="721" spans="5:7" x14ac:dyDescent="0.2">
      <c r="E721" s="119"/>
      <c r="F721" s="119"/>
      <c r="G721" s="75"/>
    </row>
    <row r="722" spans="5:7" x14ac:dyDescent="0.2">
      <c r="E722" s="119"/>
      <c r="F722" s="119"/>
      <c r="G722" s="75"/>
    </row>
    <row r="723" spans="5:7" x14ac:dyDescent="0.2">
      <c r="E723" s="119"/>
      <c r="F723" s="119"/>
      <c r="G723" s="75"/>
    </row>
    <row r="724" spans="5:7" x14ac:dyDescent="0.2">
      <c r="E724" s="119"/>
      <c r="F724" s="119"/>
      <c r="G724" s="75"/>
    </row>
    <row r="725" spans="5:7" x14ac:dyDescent="0.2">
      <c r="E725" s="119"/>
      <c r="F725" s="119"/>
      <c r="G725" s="75"/>
    </row>
    <row r="726" spans="5:7" x14ac:dyDescent="0.2">
      <c r="E726" s="119"/>
      <c r="F726" s="119"/>
      <c r="G726" s="75"/>
    </row>
    <row r="727" spans="5:7" x14ac:dyDescent="0.2">
      <c r="E727" s="119"/>
      <c r="F727" s="119"/>
      <c r="G727" s="75"/>
    </row>
    <row r="728" spans="5:7" x14ac:dyDescent="0.2">
      <c r="E728" s="119"/>
      <c r="F728" s="119"/>
      <c r="G728" s="75"/>
    </row>
    <row r="729" spans="5:7" x14ac:dyDescent="0.2">
      <c r="E729" s="119"/>
      <c r="F729" s="119"/>
      <c r="G729" s="75"/>
    </row>
    <row r="730" spans="5:7" x14ac:dyDescent="0.2">
      <c r="E730" s="119"/>
      <c r="F730" s="119"/>
      <c r="G730" s="75"/>
    </row>
    <row r="731" spans="5:7" x14ac:dyDescent="0.2">
      <c r="E731" s="119"/>
      <c r="F731" s="119"/>
      <c r="G731" s="75"/>
    </row>
    <row r="732" spans="5:7" x14ac:dyDescent="0.2">
      <c r="E732" s="119"/>
      <c r="F732" s="119"/>
      <c r="G732" s="75"/>
    </row>
    <row r="733" spans="5:7" x14ac:dyDescent="0.2">
      <c r="E733" s="119"/>
      <c r="F733" s="119"/>
      <c r="G733" s="75"/>
    </row>
    <row r="734" spans="5:7" x14ac:dyDescent="0.2">
      <c r="E734" s="119"/>
      <c r="F734" s="119"/>
      <c r="G734" s="75"/>
    </row>
    <row r="735" spans="5:7" x14ac:dyDescent="0.2">
      <c r="E735" s="119"/>
      <c r="F735" s="119"/>
      <c r="G735" s="75"/>
    </row>
    <row r="736" spans="5:7" x14ac:dyDescent="0.2">
      <c r="E736" s="119"/>
      <c r="F736" s="119"/>
      <c r="G736" s="75"/>
    </row>
    <row r="737" spans="5:7" x14ac:dyDescent="0.2">
      <c r="E737" s="119"/>
      <c r="F737" s="119"/>
      <c r="G737" s="75"/>
    </row>
    <row r="738" spans="5:7" x14ac:dyDescent="0.2">
      <c r="E738" s="119"/>
      <c r="F738" s="119"/>
      <c r="G738" s="75"/>
    </row>
    <row r="739" spans="5:7" x14ac:dyDescent="0.2">
      <c r="E739" s="119"/>
      <c r="F739" s="119"/>
      <c r="G739" s="75"/>
    </row>
    <row r="740" spans="5:7" x14ac:dyDescent="0.2">
      <c r="E740" s="119"/>
      <c r="F740" s="119"/>
      <c r="G740" s="75"/>
    </row>
    <row r="741" spans="5:7" x14ac:dyDescent="0.2">
      <c r="E741" s="119"/>
      <c r="F741" s="119"/>
      <c r="G741" s="75"/>
    </row>
    <row r="742" spans="5:7" x14ac:dyDescent="0.2">
      <c r="E742" s="119"/>
      <c r="F742" s="119"/>
      <c r="G742" s="75"/>
    </row>
    <row r="743" spans="5:7" x14ac:dyDescent="0.2">
      <c r="E743" s="119"/>
      <c r="F743" s="119"/>
      <c r="G743" s="75"/>
    </row>
    <row r="744" spans="5:7" x14ac:dyDescent="0.2">
      <c r="E744" s="119"/>
      <c r="F744" s="119"/>
      <c r="G744" s="75"/>
    </row>
    <row r="745" spans="5:7" x14ac:dyDescent="0.2">
      <c r="E745" s="119"/>
      <c r="F745" s="119"/>
      <c r="G745" s="75"/>
    </row>
    <row r="746" spans="5:7" x14ac:dyDescent="0.2">
      <c r="E746" s="119"/>
      <c r="F746" s="119"/>
      <c r="G746" s="75"/>
    </row>
    <row r="747" spans="5:7" x14ac:dyDescent="0.2">
      <c r="E747" s="119"/>
      <c r="F747" s="119"/>
      <c r="G747" s="75"/>
    </row>
    <row r="748" spans="5:7" x14ac:dyDescent="0.2">
      <c r="E748" s="119"/>
      <c r="F748" s="119"/>
      <c r="G748" s="75"/>
    </row>
    <row r="749" spans="5:7" x14ac:dyDescent="0.2">
      <c r="E749" s="119"/>
      <c r="F749" s="119"/>
      <c r="G749" s="75"/>
    </row>
    <row r="750" spans="5:7" x14ac:dyDescent="0.2">
      <c r="E750" s="119"/>
      <c r="F750" s="119"/>
      <c r="G750" s="75"/>
    </row>
    <row r="751" spans="5:7" x14ac:dyDescent="0.2">
      <c r="E751" s="119"/>
      <c r="F751" s="119"/>
      <c r="G751" s="75"/>
    </row>
    <row r="752" spans="5:7" x14ac:dyDescent="0.2">
      <c r="E752" s="119"/>
      <c r="F752" s="119"/>
      <c r="G752" s="75"/>
    </row>
    <row r="753" spans="5:7" x14ac:dyDescent="0.2">
      <c r="E753" s="119"/>
      <c r="F753" s="119"/>
      <c r="G753" s="75"/>
    </row>
    <row r="754" spans="5:7" x14ac:dyDescent="0.2">
      <c r="E754" s="119"/>
      <c r="F754" s="119"/>
      <c r="G754" s="75"/>
    </row>
    <row r="755" spans="5:7" x14ac:dyDescent="0.2">
      <c r="E755" s="119"/>
      <c r="F755" s="119"/>
      <c r="G755" s="75"/>
    </row>
    <row r="756" spans="5:7" x14ac:dyDescent="0.2">
      <c r="E756" s="119"/>
      <c r="F756" s="119"/>
      <c r="G756" s="75"/>
    </row>
    <row r="757" spans="5:7" x14ac:dyDescent="0.2">
      <c r="E757" s="119"/>
      <c r="F757" s="119"/>
      <c r="G757" s="75"/>
    </row>
    <row r="758" spans="5:7" x14ac:dyDescent="0.2">
      <c r="E758" s="119"/>
      <c r="F758" s="119"/>
      <c r="G758" s="75"/>
    </row>
    <row r="759" spans="5:7" x14ac:dyDescent="0.2">
      <c r="E759" s="119"/>
      <c r="F759" s="119"/>
      <c r="G759" s="75"/>
    </row>
    <row r="760" spans="5:7" x14ac:dyDescent="0.2">
      <c r="E760" s="119"/>
      <c r="F760" s="119"/>
      <c r="G760" s="75"/>
    </row>
    <row r="761" spans="5:7" x14ac:dyDescent="0.2">
      <c r="E761" s="119"/>
      <c r="F761" s="119"/>
      <c r="G761" s="75"/>
    </row>
    <row r="762" spans="5:7" x14ac:dyDescent="0.2">
      <c r="E762" s="119"/>
      <c r="F762" s="119"/>
      <c r="G762" s="75"/>
    </row>
    <row r="763" spans="5:7" x14ac:dyDescent="0.2">
      <c r="E763" s="119"/>
      <c r="F763" s="119"/>
      <c r="G763" s="75"/>
    </row>
    <row r="764" spans="5:7" x14ac:dyDescent="0.2">
      <c r="E764" s="119"/>
      <c r="F764" s="119"/>
      <c r="G764" s="75"/>
    </row>
    <row r="765" spans="5:7" x14ac:dyDescent="0.2">
      <c r="E765" s="119"/>
      <c r="F765" s="119"/>
      <c r="G765" s="75"/>
    </row>
    <row r="766" spans="5:7" x14ac:dyDescent="0.2">
      <c r="E766" s="119"/>
      <c r="F766" s="119"/>
      <c r="G766" s="75"/>
    </row>
    <row r="767" spans="5:7" x14ac:dyDescent="0.2">
      <c r="E767" s="119"/>
      <c r="F767" s="119"/>
      <c r="G767" s="75"/>
    </row>
    <row r="768" spans="5:7" x14ac:dyDescent="0.2">
      <c r="E768" s="119"/>
      <c r="F768" s="119"/>
      <c r="G768" s="75"/>
    </row>
    <row r="769" spans="5:7" x14ac:dyDescent="0.2">
      <c r="E769" s="119"/>
      <c r="F769" s="119"/>
      <c r="G769" s="75"/>
    </row>
    <row r="770" spans="5:7" x14ac:dyDescent="0.2">
      <c r="E770" s="119"/>
      <c r="F770" s="119"/>
      <c r="G770" s="75"/>
    </row>
    <row r="771" spans="5:7" x14ac:dyDescent="0.2">
      <c r="E771" s="119"/>
      <c r="F771" s="119"/>
      <c r="G771" s="75"/>
    </row>
    <row r="772" spans="5:7" x14ac:dyDescent="0.2">
      <c r="E772" s="119"/>
      <c r="F772" s="119"/>
      <c r="G772" s="75"/>
    </row>
    <row r="773" spans="5:7" x14ac:dyDescent="0.2">
      <c r="E773" s="119"/>
      <c r="F773" s="119"/>
      <c r="G773" s="75"/>
    </row>
    <row r="774" spans="5:7" x14ac:dyDescent="0.2">
      <c r="E774" s="119"/>
      <c r="F774" s="119"/>
      <c r="G774" s="75"/>
    </row>
    <row r="775" spans="5:7" x14ac:dyDescent="0.2">
      <c r="E775" s="119"/>
      <c r="F775" s="119"/>
      <c r="G775" s="75"/>
    </row>
    <row r="776" spans="5:7" x14ac:dyDescent="0.2">
      <c r="E776" s="119"/>
      <c r="F776" s="119"/>
      <c r="G776" s="75"/>
    </row>
    <row r="777" spans="5:7" x14ac:dyDescent="0.2">
      <c r="E777" s="119"/>
      <c r="F777" s="119"/>
      <c r="G777" s="75"/>
    </row>
    <row r="778" spans="5:7" x14ac:dyDescent="0.2">
      <c r="E778" s="119"/>
      <c r="F778" s="119"/>
      <c r="G778" s="75"/>
    </row>
    <row r="779" spans="5:7" x14ac:dyDescent="0.2">
      <c r="E779" s="119"/>
      <c r="F779" s="119"/>
      <c r="G779" s="75"/>
    </row>
    <row r="780" spans="5:7" x14ac:dyDescent="0.2">
      <c r="E780" s="119"/>
      <c r="F780" s="119"/>
      <c r="G780" s="75"/>
    </row>
    <row r="781" spans="5:7" x14ac:dyDescent="0.2">
      <c r="E781" s="119"/>
      <c r="F781" s="119"/>
      <c r="G781" s="75"/>
    </row>
    <row r="782" spans="5:7" x14ac:dyDescent="0.2">
      <c r="E782" s="119"/>
      <c r="F782" s="119"/>
      <c r="G782" s="75"/>
    </row>
    <row r="783" spans="5:7" x14ac:dyDescent="0.2">
      <c r="E783" s="119"/>
      <c r="F783" s="119"/>
      <c r="G783" s="75"/>
    </row>
    <row r="784" spans="5:7" x14ac:dyDescent="0.2">
      <c r="E784" s="119"/>
      <c r="F784" s="119"/>
      <c r="G784" s="75"/>
    </row>
    <row r="785" spans="5:7" x14ac:dyDescent="0.2">
      <c r="E785" s="119"/>
      <c r="F785" s="119"/>
      <c r="G785" s="75"/>
    </row>
    <row r="786" spans="5:7" x14ac:dyDescent="0.2">
      <c r="E786" s="119"/>
      <c r="F786" s="119"/>
      <c r="G786" s="75"/>
    </row>
    <row r="787" spans="5:7" x14ac:dyDescent="0.2">
      <c r="E787" s="119"/>
      <c r="F787" s="119"/>
      <c r="G787" s="75"/>
    </row>
    <row r="788" spans="5:7" x14ac:dyDescent="0.2">
      <c r="E788" s="119"/>
      <c r="F788" s="119"/>
      <c r="G788" s="75"/>
    </row>
    <row r="789" spans="5:7" x14ac:dyDescent="0.2">
      <c r="E789" s="119"/>
      <c r="F789" s="119"/>
      <c r="G789" s="75"/>
    </row>
    <row r="790" spans="5:7" x14ac:dyDescent="0.2">
      <c r="E790" s="119"/>
      <c r="F790" s="119"/>
      <c r="G790" s="75"/>
    </row>
    <row r="791" spans="5:7" x14ac:dyDescent="0.2">
      <c r="E791" s="119"/>
      <c r="F791" s="119"/>
      <c r="G791" s="75"/>
    </row>
    <row r="792" spans="5:7" x14ac:dyDescent="0.2">
      <c r="E792" s="119"/>
      <c r="F792" s="119"/>
      <c r="G792" s="75"/>
    </row>
    <row r="793" spans="5:7" x14ac:dyDescent="0.2">
      <c r="E793" s="119"/>
      <c r="F793" s="119"/>
      <c r="G793" s="75"/>
    </row>
    <row r="794" spans="5:7" x14ac:dyDescent="0.2">
      <c r="E794" s="119"/>
      <c r="F794" s="119"/>
      <c r="G794" s="75"/>
    </row>
    <row r="795" spans="5:7" x14ac:dyDescent="0.2">
      <c r="E795" s="119"/>
      <c r="F795" s="119"/>
      <c r="G795" s="75"/>
    </row>
    <row r="796" spans="5:7" x14ac:dyDescent="0.2">
      <c r="E796" s="119"/>
      <c r="F796" s="119"/>
      <c r="G796" s="75"/>
    </row>
    <row r="797" spans="5:7" x14ac:dyDescent="0.2">
      <c r="E797" s="119"/>
      <c r="F797" s="119"/>
      <c r="G797" s="75"/>
    </row>
    <row r="798" spans="5:7" x14ac:dyDescent="0.2">
      <c r="E798" s="119"/>
      <c r="F798" s="119"/>
      <c r="G798" s="75"/>
    </row>
    <row r="799" spans="5:7" x14ac:dyDescent="0.2">
      <c r="E799" s="119"/>
      <c r="F799" s="119"/>
      <c r="G799" s="75"/>
    </row>
    <row r="800" spans="5:7" x14ac:dyDescent="0.2">
      <c r="E800" s="119"/>
      <c r="F800" s="119"/>
      <c r="G800" s="75"/>
    </row>
    <row r="801" spans="5:7" x14ac:dyDescent="0.2">
      <c r="E801" s="119"/>
      <c r="F801" s="119"/>
      <c r="G801" s="75"/>
    </row>
    <row r="802" spans="5:7" x14ac:dyDescent="0.2">
      <c r="E802" s="119"/>
      <c r="F802" s="119"/>
      <c r="G802" s="75"/>
    </row>
    <row r="803" spans="5:7" x14ac:dyDescent="0.2">
      <c r="E803" s="119"/>
      <c r="F803" s="119"/>
      <c r="G803" s="75"/>
    </row>
    <row r="804" spans="5:7" x14ac:dyDescent="0.2">
      <c r="E804" s="119"/>
      <c r="F804" s="119"/>
      <c r="G804" s="75"/>
    </row>
    <row r="805" spans="5:7" x14ac:dyDescent="0.2">
      <c r="E805" s="119"/>
      <c r="F805" s="119"/>
      <c r="G805" s="75"/>
    </row>
    <row r="806" spans="5:7" x14ac:dyDescent="0.2">
      <c r="E806" s="119"/>
      <c r="F806" s="119"/>
      <c r="G806" s="75"/>
    </row>
    <row r="807" spans="5:7" x14ac:dyDescent="0.2">
      <c r="E807" s="119"/>
      <c r="F807" s="119"/>
      <c r="G807" s="75"/>
    </row>
    <row r="808" spans="5:7" x14ac:dyDescent="0.2">
      <c r="E808" s="119"/>
      <c r="F808" s="119"/>
      <c r="G808" s="75"/>
    </row>
    <row r="809" spans="5:7" x14ac:dyDescent="0.2">
      <c r="E809" s="119"/>
      <c r="F809" s="119"/>
      <c r="G809" s="75"/>
    </row>
    <row r="810" spans="5:7" x14ac:dyDescent="0.2">
      <c r="E810" s="119"/>
      <c r="F810" s="119"/>
      <c r="G810" s="75"/>
    </row>
    <row r="811" spans="5:7" x14ac:dyDescent="0.2">
      <c r="E811" s="119"/>
      <c r="F811" s="119"/>
      <c r="G811" s="75"/>
    </row>
    <row r="812" spans="5:7" x14ac:dyDescent="0.2">
      <c r="E812" s="119"/>
      <c r="F812" s="119"/>
      <c r="G812" s="75"/>
    </row>
    <row r="813" spans="5:7" x14ac:dyDescent="0.2">
      <c r="E813" s="119"/>
      <c r="F813" s="119"/>
      <c r="G813" s="75"/>
    </row>
    <row r="814" spans="5:7" x14ac:dyDescent="0.2">
      <c r="E814" s="119"/>
      <c r="F814" s="119"/>
      <c r="G814" s="75"/>
    </row>
    <row r="815" spans="5:7" x14ac:dyDescent="0.2">
      <c r="E815" s="119"/>
      <c r="F815" s="119"/>
      <c r="G815" s="75"/>
    </row>
    <row r="816" spans="5:7" x14ac:dyDescent="0.2">
      <c r="E816" s="119"/>
      <c r="F816" s="119"/>
      <c r="G816" s="75"/>
    </row>
    <row r="817" spans="5:7" x14ac:dyDescent="0.2">
      <c r="E817" s="119"/>
      <c r="F817" s="119"/>
      <c r="G817" s="75"/>
    </row>
    <row r="818" spans="5:7" x14ac:dyDescent="0.2">
      <c r="E818" s="119"/>
      <c r="F818" s="119"/>
      <c r="G818" s="75"/>
    </row>
    <row r="819" spans="5:7" x14ac:dyDescent="0.2">
      <c r="E819" s="119"/>
      <c r="F819" s="119"/>
      <c r="G819" s="75"/>
    </row>
    <row r="820" spans="5:7" x14ac:dyDescent="0.2">
      <c r="E820" s="119"/>
      <c r="F820" s="119"/>
      <c r="G820" s="75"/>
    </row>
    <row r="821" spans="5:7" x14ac:dyDescent="0.2">
      <c r="E821" s="119"/>
      <c r="F821" s="119"/>
      <c r="G821" s="75"/>
    </row>
    <row r="822" spans="5:7" x14ac:dyDescent="0.2">
      <c r="E822" s="119"/>
      <c r="F822" s="119"/>
      <c r="G822" s="75"/>
    </row>
    <row r="823" spans="5:7" x14ac:dyDescent="0.2">
      <c r="E823" s="119"/>
      <c r="F823" s="119"/>
      <c r="G823" s="75"/>
    </row>
    <row r="824" spans="5:7" x14ac:dyDescent="0.2">
      <c r="E824" s="119"/>
      <c r="F824" s="119"/>
      <c r="G824" s="75"/>
    </row>
    <row r="825" spans="5:7" x14ac:dyDescent="0.2">
      <c r="E825" s="119"/>
      <c r="F825" s="119"/>
      <c r="G825" s="75"/>
    </row>
  </sheetData>
  <phoneticPr fontId="0" type="noConversion"/>
  <printOptions horizontalCentered="1"/>
  <pageMargins left="0.31496062992125984" right="0.31496062992125984" top="0.74803149606299213" bottom="0.35433070866141736" header="0.31496062992125984" footer="0.31496062992125984"/>
  <pageSetup paperSize="9" scale="70" firstPageNumber="48" fitToHeight="3" orientation="portrait" useFirstPageNumber="1" r:id="rId1"/>
  <headerFooter>
    <oddHeader xml:space="preserve">&amp;L&amp;"Arial,Bold"&amp;9TRANSNET No TNPA/2022/04/0339/RFP
PORT VIEW ROAD UPGRADE
PRELIMINARY ESTIMATE OF COST&amp;R&amp;9SECTION &amp;A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27</vt:i4>
      </vt:variant>
    </vt:vector>
  </HeadingPairs>
  <TitlesOfParts>
    <vt:vector size="46" baseType="lpstr">
      <vt:lpstr>1200</vt:lpstr>
      <vt:lpstr>1300</vt:lpstr>
      <vt:lpstr>1400</vt:lpstr>
      <vt:lpstr>1500</vt:lpstr>
      <vt:lpstr>1700</vt:lpstr>
      <vt:lpstr>2100</vt:lpstr>
      <vt:lpstr>2200</vt:lpstr>
      <vt:lpstr>2300</vt:lpstr>
      <vt:lpstr>3300</vt:lpstr>
      <vt:lpstr>3400</vt:lpstr>
      <vt:lpstr>3500</vt:lpstr>
      <vt:lpstr>4100</vt:lpstr>
      <vt:lpstr>4200</vt:lpstr>
      <vt:lpstr>5400</vt:lpstr>
      <vt:lpstr>5700</vt:lpstr>
      <vt:lpstr>5900</vt:lpstr>
      <vt:lpstr>8100</vt:lpstr>
      <vt:lpstr>SUMMARY OF SCHEDULES</vt:lpstr>
      <vt:lpstr>Detailed Summary </vt:lpstr>
      <vt:lpstr>'1200'!Print_Area</vt:lpstr>
      <vt:lpstr>'1300'!Print_Area</vt:lpstr>
      <vt:lpstr>'1400'!Print_Area</vt:lpstr>
      <vt:lpstr>'1500'!Print_Area</vt:lpstr>
      <vt:lpstr>'1700'!Print_Area</vt:lpstr>
      <vt:lpstr>'2100'!Print_Area</vt:lpstr>
      <vt:lpstr>'2200'!Print_Area</vt:lpstr>
      <vt:lpstr>'2300'!Print_Area</vt:lpstr>
      <vt:lpstr>'3300'!Print_Area</vt:lpstr>
      <vt:lpstr>'3400'!Print_Area</vt:lpstr>
      <vt:lpstr>'3500'!Print_Area</vt:lpstr>
      <vt:lpstr>'4100'!Print_Area</vt:lpstr>
      <vt:lpstr>'4200'!Print_Area</vt:lpstr>
      <vt:lpstr>'5400'!Print_Area</vt:lpstr>
      <vt:lpstr>'5700'!Print_Area</vt:lpstr>
      <vt:lpstr>'5900'!Print_Area</vt:lpstr>
      <vt:lpstr>'Detailed Summary '!Print_Area</vt:lpstr>
      <vt:lpstr>'SUMMARY OF SCHEDULES'!Print_Area</vt:lpstr>
      <vt:lpstr>'1400'!Print_Titles</vt:lpstr>
      <vt:lpstr>'1500'!Print_Titles</vt:lpstr>
      <vt:lpstr>'1700'!Print_Titles</vt:lpstr>
      <vt:lpstr>'2100'!Print_Titles</vt:lpstr>
      <vt:lpstr>'2200'!Print_Titles</vt:lpstr>
      <vt:lpstr>'2300'!Print_Titles</vt:lpstr>
      <vt:lpstr>'3300'!Print_Titles</vt:lpstr>
      <vt:lpstr>'3400'!Print_Titles</vt:lpstr>
      <vt:lpstr>'4100'!Print_Titles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Langenhoven</dc:creator>
  <cp:lastModifiedBy>0171181</cp:lastModifiedBy>
  <cp:lastPrinted>2020-03-10T10:27:58Z</cp:lastPrinted>
  <dcterms:created xsi:type="dcterms:W3CDTF">2008-05-22T08:59:28Z</dcterms:created>
  <dcterms:modified xsi:type="dcterms:W3CDTF">2022-05-11T12:32:23Z</dcterms:modified>
</cp:coreProperties>
</file>