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tshidiso\Documents\202223BID NOTICE\WATER PROJECTS TOR\"/>
    </mc:Choice>
  </mc:AlternateContent>
  <bookViews>
    <workbookView xWindow="0" yWindow="0" windowWidth="20490" windowHeight="7620"/>
  </bookViews>
  <sheets>
    <sheet name="SECTION A" sheetId="1" r:id="rId1"/>
    <sheet name="SECTION C" sheetId="2" r:id="rId2"/>
    <sheet name="SECTION DA" sheetId="3" r:id="rId3"/>
    <sheet name="SECTION DB" sheetId="4" r:id="rId4"/>
    <sheet name="SECTION LB" sheetId="5" r:id="rId5"/>
    <sheet name="SECTION L" sheetId="6" r:id="rId6"/>
    <sheet name="SECTION LF" sheetId="7" r:id="rId7"/>
    <sheet name="SECTION BH" sheetId="8" r:id="rId8"/>
    <sheet name="SECTION G" sheetId="9" r:id="rId9"/>
    <sheet name="SECTION ET" sheetId="10" r:id="rId10"/>
    <sheet name="SECTION PP" sheetId="11" r:id="rId11"/>
    <sheet name="SECTION ELEC" sheetId="12" r:id="rId12"/>
    <sheet name="SECTION FEN" sheetId="13" r:id="rId13"/>
    <sheet name="SUMMARY" sheetId="14" r:id="rId14"/>
  </sheets>
  <definedNames>
    <definedName name="_xlnm.Print_Area" localSheetId="3">'SECTION DB'!$A$1:$H$97</definedName>
    <definedName name="_xlnm.Print_Area" localSheetId="12">'SECTION FEN'!$A$1:$H$33</definedName>
    <definedName name="_xlnm.Print_Area" localSheetId="8">'SECTION G'!$A$1:$H$106</definedName>
    <definedName name="_xlnm.Print_Area" localSheetId="5">'SECTION L'!$A$1:$J$163</definedName>
    <definedName name="_xlnm.Print_Area" localSheetId="4">'SECTION LB'!$A$1:$H$34</definedName>
    <definedName name="_xlnm.Print_Area" localSheetId="6">'SECTION LF'!$A$1:$H$26</definedName>
    <definedName name="_xlnm.Print_Area" localSheetId="13">SUMMARY!$A$1:$H$52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93" i="1" l="1"/>
  <c r="F34" i="1"/>
  <c r="F36" i="1" l="1"/>
  <c r="I61" i="6"/>
  <c r="J19" i="6" l="1"/>
  <c r="J103" i="6"/>
  <c r="J104" i="6"/>
  <c r="H38" i="4"/>
  <c r="H36" i="1"/>
  <c r="H34" i="1"/>
  <c r="H8" i="11" l="1"/>
  <c r="F140" i="1"/>
  <c r="F96" i="1"/>
  <c r="F18" i="11" l="1"/>
</calcChain>
</file>

<file path=xl/sharedStrings.xml><?xml version="1.0" encoding="utf-8"?>
<sst xmlns="http://schemas.openxmlformats.org/spreadsheetml/2006/main" count="1283" uniqueCount="659">
  <si>
    <t>CAPRICORN DISTRICT MUNICIPALITY</t>
  </si>
  <si>
    <t>PRELIMINARY AND GENERAL</t>
  </si>
  <si>
    <t>SECTION 1200 A</t>
  </si>
  <si>
    <t>SITE CLEARANCE</t>
  </si>
  <si>
    <t>SMALL EARTHWORKS</t>
  </si>
  <si>
    <t>SECTION 1200 C</t>
  </si>
  <si>
    <t>SECTION 1200 DA</t>
  </si>
  <si>
    <t>ITEM NO</t>
  </si>
  <si>
    <t>DESCRIPTION</t>
  </si>
  <si>
    <t>UNIT</t>
  </si>
  <si>
    <t>QTY</t>
  </si>
  <si>
    <t>RATE</t>
  </si>
  <si>
    <t>AMOUNT</t>
  </si>
  <si>
    <t>SABS 1200A</t>
  </si>
  <si>
    <t>SABS        1200C</t>
  </si>
  <si>
    <t>Note: Sum of 8.3 and 8.4 on P&amp;G's excluding provisional sums should not exceed 15% of the project value</t>
  </si>
  <si>
    <t>SABS1200DA</t>
  </si>
  <si>
    <t>FIXED-CHARGES AND VALUE RELATED ITEMS</t>
  </si>
  <si>
    <t>EARTHWORKS (Small Works)</t>
  </si>
  <si>
    <t>8.2.1</t>
  </si>
  <si>
    <t>Clear and grub: 3meter wide strip</t>
  </si>
  <si>
    <t>8.3.2</t>
  </si>
  <si>
    <t>1.1.1</t>
  </si>
  <si>
    <t>m</t>
  </si>
  <si>
    <t>Restricted Excavation:</t>
  </si>
  <si>
    <t>8.3.1</t>
  </si>
  <si>
    <t>Contractural Requirements</t>
  </si>
  <si>
    <t>Sum</t>
  </si>
  <si>
    <t>Establishment of Facilities on site</t>
  </si>
  <si>
    <t>8.3.2.a</t>
  </si>
  <si>
    <t>Excavate for chambers, footing and existing services in all materials,backfill and compact,including disposal of surplus/unsuitable material within a freehaul distance:8km</t>
  </si>
  <si>
    <t>8.3.2.1</t>
  </si>
  <si>
    <t>Facilities for the Engineer</t>
  </si>
  <si>
    <t>m³</t>
  </si>
  <si>
    <t>1.1.2</t>
  </si>
  <si>
    <t>a) Furnished Offices</t>
  </si>
  <si>
    <t>8.2.2</t>
  </si>
  <si>
    <t>Remove and grub large trees and tree stumps of girth:</t>
  </si>
  <si>
    <t>8.3.2.b</t>
  </si>
  <si>
    <t>1.1.3</t>
  </si>
  <si>
    <t>Extra over item 3.1. for:</t>
  </si>
  <si>
    <t>c) Contract Nameboards</t>
  </si>
  <si>
    <t>No.</t>
  </si>
  <si>
    <t>1.1.4</t>
  </si>
  <si>
    <t>PSAB.3.2.2.d</t>
  </si>
  <si>
    <t xml:space="preserve"> Survey Assistants and Equipments</t>
  </si>
  <si>
    <t>a)Over 1,0 m and up to and including 2,0 m</t>
  </si>
  <si>
    <t>No</t>
  </si>
  <si>
    <t>1.1.5</t>
  </si>
  <si>
    <t>PSAB.3.2.3.e</t>
  </si>
  <si>
    <t>i) Intermediate excavation</t>
  </si>
  <si>
    <t>Accomodation for Engineer 's Representatives( including new sleeping bed with mattress, cooking stove and fridge)</t>
  </si>
  <si>
    <t>b)Over 2,0 m and up to and including 3,0 m</t>
  </si>
  <si>
    <t>ii) Hard Rock excavation</t>
  </si>
  <si>
    <t>a)Over 3,0 m and up to and including 4,0 m</t>
  </si>
  <si>
    <t>1.1.6</t>
  </si>
  <si>
    <t>PSAB.3.2.4.f</t>
  </si>
  <si>
    <t>Carports</t>
  </si>
  <si>
    <t>8.2.5</t>
  </si>
  <si>
    <t>Take down and reinstate existing fences</t>
  </si>
  <si>
    <t>km</t>
  </si>
  <si>
    <t>8.3.2.2</t>
  </si>
  <si>
    <t>Facilities for the Contractor</t>
  </si>
  <si>
    <t>8.2.6</t>
  </si>
  <si>
    <t>Clear hedge or fence or both where not schedule separately</t>
  </si>
  <si>
    <t>1.1.7</t>
  </si>
  <si>
    <t>a) Office and storage sheds</t>
  </si>
  <si>
    <t>8.2.9</t>
  </si>
  <si>
    <t>Transport materials and debris to unspecified sites and dump</t>
  </si>
  <si>
    <t>m3.km</t>
  </si>
  <si>
    <t>1.1.8</t>
  </si>
  <si>
    <t>b) Workshops</t>
  </si>
  <si>
    <t>1.1.9</t>
  </si>
  <si>
    <t>d) Living Accommodation</t>
  </si>
  <si>
    <t>8.2.10</t>
  </si>
  <si>
    <t>Remove topsoil to nominal depth of 150mm and stockpile</t>
  </si>
  <si>
    <t>1.1.10</t>
  </si>
  <si>
    <t>e) Ablution and latrine facilities</t>
  </si>
  <si>
    <t>f) Tools and Equipment</t>
  </si>
  <si>
    <t>g) Water Supplies, Electric Power and Telephone</t>
  </si>
  <si>
    <t>PSC2.11</t>
  </si>
  <si>
    <t xml:space="preserve">i) Access </t>
  </si>
  <si>
    <t>Remove topsoil to spoil on a designated site identified by the community representatives</t>
  </si>
  <si>
    <t>PSAB.3.2.3.h</t>
  </si>
  <si>
    <t xml:space="preserve"> Testing Equipment</t>
  </si>
  <si>
    <t>PSC2.12</t>
  </si>
  <si>
    <t>Demolish existing concrete</t>
  </si>
  <si>
    <t>8.3.3</t>
  </si>
  <si>
    <t xml:space="preserve">Other fixed-charge obligations </t>
  </si>
  <si>
    <t>1.1.11</t>
  </si>
  <si>
    <t>8.3.4</t>
  </si>
  <si>
    <t>Removal of Site Establishment</t>
  </si>
  <si>
    <t>1.1.12</t>
  </si>
  <si>
    <t>PSAB.3.4.a</t>
  </si>
  <si>
    <t>Additional Sampling of Materials and Analysis</t>
  </si>
  <si>
    <t>Psum</t>
  </si>
  <si>
    <t>1.1.13</t>
  </si>
  <si>
    <t>PSAB.5.4.b</t>
  </si>
  <si>
    <t>Handling cost and profit in respect of 1.1.10 above</t>
  </si>
  <si>
    <t>%</t>
  </si>
  <si>
    <t>1.1.14</t>
  </si>
  <si>
    <t>PSAB.5.5.c</t>
  </si>
  <si>
    <t>Submission of Health and Safety File</t>
  </si>
  <si>
    <t>PSAB.5.5.e</t>
  </si>
  <si>
    <t>Handling cost and profit in respect of 1.3.12 above</t>
  </si>
  <si>
    <t>TIME-RELATED ITEMS</t>
  </si>
  <si>
    <t>1.2.1</t>
  </si>
  <si>
    <t>8.4.1</t>
  </si>
  <si>
    <t>Contractural requirements</t>
  </si>
  <si>
    <t>Month</t>
  </si>
  <si>
    <t>PSA8.3.2</t>
  </si>
  <si>
    <t>Operation and maintenance of facilities on site for the duration of construction period</t>
  </si>
  <si>
    <t>8.4.2.1</t>
  </si>
  <si>
    <t>1.2.2</t>
  </si>
  <si>
    <t>a) Furnished offices</t>
  </si>
  <si>
    <t>1.2.3</t>
  </si>
  <si>
    <t>PSAB4.2.b</t>
  </si>
  <si>
    <t>b) Telephone(R1000 per month airtime)</t>
  </si>
  <si>
    <t>1.2.4</t>
  </si>
  <si>
    <t>1.2.5</t>
  </si>
  <si>
    <t>PSAB.4.2.d</t>
  </si>
  <si>
    <t>d) Survey assistants and maintenance of survey equipments</t>
  </si>
  <si>
    <t>1.2.6</t>
  </si>
  <si>
    <t>PSAB4.2.e</t>
  </si>
  <si>
    <t>e) Carports</t>
  </si>
  <si>
    <t>TOTAL CARRIED FORWARD</t>
  </si>
  <si>
    <t>EARTHWORKS( PIPE TRENCHES)</t>
  </si>
  <si>
    <t>SECTION 1200 DB</t>
  </si>
  <si>
    <t>ITEM  NO</t>
  </si>
  <si>
    <t>BEDDING FOR WATER PIPES</t>
  </si>
  <si>
    <t>SECTION 1200 LB</t>
  </si>
  <si>
    <t>SABS  1200DB</t>
  </si>
  <si>
    <t>EARTHWORKS (PIPE TRENCHES)</t>
  </si>
  <si>
    <t>BROUGHT FORWARD</t>
  </si>
  <si>
    <t>Bulk Excavation</t>
  </si>
  <si>
    <t>8.4.2.2</t>
  </si>
  <si>
    <t>Excavate in all materials and use for embankment or backfill,compose and  dispose of surplus/unsuitable material within a freehaul distance of 2,0km as ordered for the following :</t>
  </si>
  <si>
    <t>1.2.7</t>
  </si>
  <si>
    <t>1.2.8</t>
  </si>
  <si>
    <t>i) Water pipes</t>
  </si>
  <si>
    <t>ii) Reservoir Site</t>
  </si>
  <si>
    <t>1.2.9</t>
  </si>
  <si>
    <t>iii) Treatment of Plant Site</t>
  </si>
  <si>
    <t>1.2.10</t>
  </si>
  <si>
    <t>1.2.11</t>
  </si>
  <si>
    <t>1.2.12</t>
  </si>
  <si>
    <t>g) Water Supplies, Electric Power and Communications</t>
  </si>
  <si>
    <t>1.2.13</t>
  </si>
  <si>
    <t>SABS   1200LB</t>
  </si>
  <si>
    <t xml:space="preserve">BEDDING </t>
  </si>
  <si>
    <t xml:space="preserve">a)Intermediate excavation  </t>
  </si>
  <si>
    <t>1.2.14</t>
  </si>
  <si>
    <t>PSA8.4.2.h</t>
  </si>
  <si>
    <t>Testing Equipment</t>
  </si>
  <si>
    <t xml:space="preserve">b)Hard rock excavation     </t>
  </si>
  <si>
    <t>1.2.15</t>
  </si>
  <si>
    <t>8.4.3</t>
  </si>
  <si>
    <t>Supervision for duration of construction</t>
  </si>
  <si>
    <t>Provision of bedding from trench excavation:</t>
  </si>
  <si>
    <t>1.2.16</t>
  </si>
  <si>
    <t>8.4.4</t>
  </si>
  <si>
    <t>Company and head office overhead costs for the duration of the construction</t>
  </si>
  <si>
    <t>1.2.17</t>
  </si>
  <si>
    <t>Quality Control, Testing and Certification</t>
  </si>
  <si>
    <t xml:space="preserve">a)Selected granular material </t>
  </si>
  <si>
    <t>PSDB3.2.c</t>
  </si>
  <si>
    <t>Labour Intensive Method on Exacavation :</t>
  </si>
  <si>
    <t>b)Selected fill material</t>
  </si>
  <si>
    <t>8.4.5</t>
  </si>
  <si>
    <t>i) Soft material</t>
  </si>
  <si>
    <t>ii) Intermediate material</t>
  </si>
  <si>
    <t>1.2.18</t>
  </si>
  <si>
    <t>Provision of bedding by importation:</t>
  </si>
  <si>
    <t>1.2.19</t>
  </si>
  <si>
    <t>8.2.2.1</t>
  </si>
  <si>
    <t>From other necessary excavations:</t>
  </si>
  <si>
    <t>PSDB3.2.d</t>
  </si>
  <si>
    <t>Labour Intensive Method on Backfilling:</t>
  </si>
  <si>
    <t>1.2.20</t>
  </si>
  <si>
    <t>a)Selected granular material</t>
  </si>
  <si>
    <t>SUMS STATED PROVISIONALLY BY THE ENGINEER:</t>
  </si>
  <si>
    <t>i) Backfill and Compaction of material of all type</t>
  </si>
  <si>
    <t>ii) Soilcrete backfill where directed by the Engineer</t>
  </si>
  <si>
    <t>8.2.2.2</t>
  </si>
  <si>
    <t>From borrow pits:</t>
  </si>
  <si>
    <t>iii) Dispose of surplus excavted material(limited overhaul of 0,5 to 1km).</t>
  </si>
  <si>
    <t>1.3.1</t>
  </si>
  <si>
    <t>PSA8.5.1.a</t>
  </si>
  <si>
    <t>Remunaration of a Community Liaison Officer at R4500.00 per month for the duration of construction</t>
  </si>
  <si>
    <t>iv) Backfill road crossings using a commercial or designated borrowpit type G4 class of material compacted to 98% Mod AASHTO density</t>
  </si>
  <si>
    <t xml:space="preserve">b)Selected fill material   </t>
  </si>
  <si>
    <t>Excavation Ancillaries</t>
  </si>
  <si>
    <t>1.3.2</t>
  </si>
  <si>
    <t>PSA8.5.2.b</t>
  </si>
  <si>
    <t>Training of local labour by accrediated training provider</t>
  </si>
  <si>
    <t>8.3.3.1</t>
  </si>
  <si>
    <t>Make up deficiency in backfill ,material</t>
  </si>
  <si>
    <t>8.2.2.3</t>
  </si>
  <si>
    <t xml:space="preserve">From commercial source( Provincially) </t>
  </si>
  <si>
    <t>1.3.3</t>
  </si>
  <si>
    <t>b) Extra over for importation of materials from commercial sources or from a designated borrow pits, placed , mixed,watered, lay, compacted to 95% mod.AASHTO in layers not exceeding 150mm and tested by an accrediated independent  laboratory.</t>
  </si>
  <si>
    <t>1.3.4</t>
  </si>
  <si>
    <t>c)Dealing with overburden on designated borrow pits</t>
  </si>
  <si>
    <t>PSA8.5.4.d</t>
  </si>
  <si>
    <t xml:space="preserve">Allowance for PSC members  on official meetings @ R150.00 per member present with no apology  </t>
  </si>
  <si>
    <t>8.3.3.2</t>
  </si>
  <si>
    <t>Opening up and closing down of designated borrow pits</t>
  </si>
  <si>
    <t>1.3.5</t>
  </si>
  <si>
    <t>PSA8.3.5.e</t>
  </si>
  <si>
    <t>Occupational Health and Safety Monitoring</t>
  </si>
  <si>
    <t>8.2.3</t>
  </si>
  <si>
    <t>Concrete bedding craddle(20Mpa/19mm)</t>
  </si>
  <si>
    <t>1.3.6</t>
  </si>
  <si>
    <t>PSA8.3.6.f</t>
  </si>
  <si>
    <t>Environmental Monitoring for the duration of Construction</t>
  </si>
  <si>
    <t>8.2.4</t>
  </si>
  <si>
    <t>Encasing of pipes in concrete</t>
  </si>
  <si>
    <t>1.3.7</t>
  </si>
  <si>
    <t>PSA8.3.7.g</t>
  </si>
  <si>
    <t>a) Class 25Mpa/19mm</t>
  </si>
  <si>
    <t>1.3.8</t>
  </si>
  <si>
    <t>b) Extra -over items 8.2.2 for bedding stabilized with 4% cement as ordered by the engineer</t>
  </si>
  <si>
    <t>PSA8.3.9.h</t>
  </si>
  <si>
    <t>Protection of pedestrians during construction</t>
  </si>
  <si>
    <t>1.3.9</t>
  </si>
  <si>
    <t>PSA8.3.10.i</t>
  </si>
  <si>
    <t>Provision for materials, special services,quality assurance and third party</t>
  </si>
  <si>
    <t>Overhaul of material for bedding cradle and selected fill blanket</t>
  </si>
  <si>
    <t>PSA8.3.10.j</t>
  </si>
  <si>
    <t>m³.km</t>
  </si>
  <si>
    <t>8.3.3.4</t>
  </si>
  <si>
    <t>Overhaul</t>
  </si>
  <si>
    <t>PSLB8.2.6a</t>
  </si>
  <si>
    <t>Compaction of trench bottom</t>
  </si>
  <si>
    <t>m2</t>
  </si>
  <si>
    <t>a) Limited overhaul( 0,5km to 1,0km)</t>
  </si>
  <si>
    <t>b) Overhaul in excess of free-haul of 1,0km</t>
  </si>
  <si>
    <t>PRIME COST ITEMS</t>
  </si>
  <si>
    <t>Particular Items</t>
  </si>
  <si>
    <t>1.4.1</t>
  </si>
  <si>
    <t>PSA8.6.1.a</t>
  </si>
  <si>
    <t>Inspection, handling,transportation and installation of materials such as pipes and fittings etc.</t>
  </si>
  <si>
    <t>PCSum</t>
  </si>
  <si>
    <t>a) Shore trench opposite structure or service</t>
  </si>
  <si>
    <t>1.4.2</t>
  </si>
  <si>
    <t>PSA8.6.1.b</t>
  </si>
  <si>
    <t>Handling cost and profit in respect of 1.4.1 above</t>
  </si>
  <si>
    <t>b) Tempoary works( including provision of necessay equipments, operate,maintanance and removing them):i.e control of water inflow</t>
  </si>
  <si>
    <t>sum</t>
  </si>
  <si>
    <t>PSDB3.5</t>
  </si>
  <si>
    <t>Existing Services</t>
  </si>
  <si>
    <t>a. Excavate and expose of existing  services</t>
  </si>
  <si>
    <t>8.3.6.1</t>
  </si>
  <si>
    <t>Re-instating of road surfaces complete with all courses</t>
  </si>
  <si>
    <t>i) Compaction in road reserves</t>
  </si>
  <si>
    <t>ii) Asphalt of 30mm thick in roadway</t>
  </si>
  <si>
    <t>iii) Paving blocks</t>
  </si>
  <si>
    <t>PSDB3.6.2</t>
  </si>
  <si>
    <t>Extra-over item3,3,1 by means of 4% stabilized backfill material and the density compaction test(90%) layer(150mm) as ordered by the Engineer:</t>
  </si>
  <si>
    <t>DAY WORKS</t>
  </si>
  <si>
    <t>a) Lime stabilisation layer</t>
  </si>
  <si>
    <t>t</t>
  </si>
  <si>
    <t>PSA8.7.1</t>
  </si>
  <si>
    <t>b) Cement stabilisation layer</t>
  </si>
  <si>
    <t>a)Labour</t>
  </si>
  <si>
    <t>8.3.10</t>
  </si>
  <si>
    <t>Topsoiling</t>
  </si>
  <si>
    <t>PSD3.10</t>
  </si>
  <si>
    <t>Backfilling 150mm layer topsoil around Pump House Structures, Reservoirs and Treatment plant</t>
  </si>
  <si>
    <t>1.5.1</t>
  </si>
  <si>
    <t>i)Site Agent</t>
  </si>
  <si>
    <t>hours</t>
  </si>
  <si>
    <t>1.5.2</t>
  </si>
  <si>
    <t>ii)Qualified Artisan/s</t>
  </si>
  <si>
    <t>1.5.3</t>
  </si>
  <si>
    <t>iii)Qualified Mechanic/s</t>
  </si>
  <si>
    <t>1.5.4</t>
  </si>
  <si>
    <t>iv)Foreman</t>
  </si>
  <si>
    <t>1.5.5</t>
  </si>
  <si>
    <t xml:space="preserve">v)Semi-skilled </t>
  </si>
  <si>
    <t>1.5.6</t>
  </si>
  <si>
    <t xml:space="preserve">vi)Unskilled </t>
  </si>
  <si>
    <t>PSA8.7.2</t>
  </si>
  <si>
    <t>b)Planthire: work rates on site</t>
  </si>
  <si>
    <t>1.5.7</t>
  </si>
  <si>
    <t>i)Tipper truck(5.5m3)</t>
  </si>
  <si>
    <t>1.5.8</t>
  </si>
  <si>
    <t>ii)Tipper truck(10m3)</t>
  </si>
  <si>
    <t>1.5.9</t>
  </si>
  <si>
    <t>iii)Flatbed truck (7ton)</t>
  </si>
  <si>
    <t>SECTION 1200 L</t>
  </si>
  <si>
    <t>1.5.10</t>
  </si>
  <si>
    <t>iv)LDV</t>
  </si>
  <si>
    <t>1.5.11</t>
  </si>
  <si>
    <t>v)Tractor loader backhoe(TLB)</t>
  </si>
  <si>
    <t>1.5.12</t>
  </si>
  <si>
    <t>vi) Pedestrian roller( Bomag 90)</t>
  </si>
  <si>
    <t>1.5.13</t>
  </si>
  <si>
    <t>SABS     1200L</t>
  </si>
  <si>
    <t>vii) Concrete mixer( 0.9m3)(wet)</t>
  </si>
  <si>
    <r>
      <t>MEDIUM PRESSURE PIPELINES</t>
    </r>
    <r>
      <rPr>
        <sz val="12"/>
        <rFont val="Arial"/>
        <family val="2"/>
      </rPr>
      <t>( as specified in SABS 1200L, SABS 1200GA and the Project Specifications)</t>
    </r>
  </si>
  <si>
    <t>1.5.14</t>
  </si>
  <si>
    <t>viii) Water Tanker(10000L)</t>
  </si>
  <si>
    <t>1.5.15</t>
  </si>
  <si>
    <t>ix) Water Tanker(16000L)</t>
  </si>
  <si>
    <t>1.5.16</t>
  </si>
  <si>
    <t>x) Compressor</t>
  </si>
  <si>
    <t>1.5.17</t>
  </si>
  <si>
    <t>Supply, handle, lay, joint, bed(class B) the following uPVC pressure pipes ( conforming to SABS 966-1976 specifications) in 6m length each pipe fitted at one end with socket for mechanical jointing, in the following diameters.</t>
  </si>
  <si>
    <t>xi) Excavator</t>
  </si>
  <si>
    <t>1.5.18</t>
  </si>
  <si>
    <t>1.5.19</t>
  </si>
  <si>
    <t>xiii) Water pumps</t>
  </si>
  <si>
    <t>1.5.20</t>
  </si>
  <si>
    <t>1.5.21</t>
  </si>
  <si>
    <t>PSA8.7.3</t>
  </si>
  <si>
    <t>c) Planthire: Transport cost to and from site for low -bed truck</t>
  </si>
  <si>
    <t>a) 75 mm diameter, uPVC, Class 9</t>
  </si>
  <si>
    <t>b) 110 mm diameter, uPVC, Class 9</t>
  </si>
  <si>
    <t>TEMPORARY WORKS</t>
  </si>
  <si>
    <t>Rate Only</t>
  </si>
  <si>
    <t>c) 160 mm diameter, uPVC, Class 9</t>
  </si>
  <si>
    <t>1.6.1</t>
  </si>
  <si>
    <t>8.8.1</t>
  </si>
  <si>
    <t>Main Access Road to works</t>
  </si>
  <si>
    <t>1.6.2</t>
  </si>
  <si>
    <t>8.8.2</t>
  </si>
  <si>
    <t xml:space="preserve">Accomodation of Traffic for the duration of construction </t>
  </si>
  <si>
    <t>8.8.4</t>
  </si>
  <si>
    <t>Temporary protection of existing services</t>
  </si>
  <si>
    <t>a) 75 mm diameter, uPVC, Class 12</t>
  </si>
  <si>
    <t>b) 110 mm diameter, uPVC, Class 12</t>
  </si>
  <si>
    <t>Relocation of existing services</t>
  </si>
  <si>
    <t>c) 160 mm diameter, uPVC, Class 12</t>
  </si>
  <si>
    <t>Provision of an instrument to detection the location of existing services</t>
  </si>
  <si>
    <t>FIITINGS AND SPECIALS FOR FIXING ONTO uPVC PIPES</t>
  </si>
  <si>
    <t>1.6.6</t>
  </si>
  <si>
    <t>Provision of for rented hotel and other accomodation</t>
  </si>
  <si>
    <t>1.6.7</t>
  </si>
  <si>
    <t>Handling cost and profit in respect of 1.6.3,1.6.4,1.6.5,1.6.6 above</t>
  </si>
  <si>
    <t>Fittings to be suitable for coupling directly(mechanically) onto pipes. Each fitting socketted for mechanical jointing. Fittingsto be Class 16(unless otherwise specified) . Fittings to be PVC, Cast Iron or epoxy coated steel.</t>
  </si>
  <si>
    <t>a) Bends</t>
  </si>
  <si>
    <t>6.3.1</t>
  </si>
  <si>
    <t>i) 90 degree: uPVC Class 16 to fit uPVC pipes</t>
  </si>
  <si>
    <t xml:space="preserve">a)75mm diameter </t>
  </si>
  <si>
    <t>ERF CONNECTIONS(Water)</t>
  </si>
  <si>
    <t>SECTION 1200 LF</t>
  </si>
  <si>
    <t xml:space="preserve">b)110mm diameter </t>
  </si>
  <si>
    <t xml:space="preserve">c)160mm diameter </t>
  </si>
  <si>
    <t>6.3.2</t>
  </si>
  <si>
    <t>ii) 45 degree: uPVC Class 16 to fit uPVC pipes</t>
  </si>
  <si>
    <t>SABS 1200LF</t>
  </si>
  <si>
    <t>ERF WATER CONNECTIONS</t>
  </si>
  <si>
    <t>6.3.3</t>
  </si>
  <si>
    <t>iii) 22.5 degree: uPVC Class 16 to fit uPVC pipes</t>
  </si>
  <si>
    <t>8.2.1.a</t>
  </si>
  <si>
    <t>On the same side of the the street as the water pipe</t>
  </si>
  <si>
    <t>TOTAL CARRIED FORWARD TO SUMMARY</t>
  </si>
  <si>
    <t>6.3.4</t>
  </si>
  <si>
    <t>iv)11.25 degree: uPVC Class 16 to fit uPVC pipes</t>
  </si>
  <si>
    <t>8.2.1.b</t>
  </si>
  <si>
    <t xml:space="preserve"> Across the street from the water pipe</t>
  </si>
  <si>
    <t xml:space="preserve">Supply and Install water meter complete including Plasson box (KENT KSM) or similar approved </t>
  </si>
  <si>
    <t>BOREHOLE PUMPS AND APPURTENANCES</t>
  </si>
  <si>
    <t>SECTION: BH</t>
  </si>
  <si>
    <t>MEDIUM PRESSURE PIPES</t>
  </si>
  <si>
    <t>ITEM   NO</t>
  </si>
  <si>
    <t>m3-km</t>
  </si>
  <si>
    <t>BH</t>
  </si>
  <si>
    <t>BOREHOLE EQUIPING AND APPURTENANCES</t>
  </si>
  <si>
    <t>PSBH8.1</t>
  </si>
  <si>
    <t xml:space="preserve">Electric Motor Control Panel </t>
  </si>
  <si>
    <t>Supply and install control panel with all fittings required to operate pumps and motors efficiently, including 0-20second delay timer and 0-24 hour timer</t>
  </si>
  <si>
    <t>b) Cast Iron Equal Tees: for uPVC</t>
  </si>
  <si>
    <t>PSBH8.2</t>
  </si>
  <si>
    <t>i)75mm dia</t>
  </si>
  <si>
    <t>PSBH8.3</t>
  </si>
  <si>
    <t>ii)110mm dia</t>
  </si>
  <si>
    <t>iii)160mm dia</t>
  </si>
  <si>
    <t>PSBH8.4</t>
  </si>
  <si>
    <t>Supply  and install non return valve, flow meter complete with 80mm diameter, discharge pipework complete with all the ancilliaries</t>
  </si>
  <si>
    <t>REINFORCED CONCRETE STRUCTURES</t>
  </si>
  <si>
    <t>SECTION 1200G</t>
  </si>
  <si>
    <t>c) Cast Iron Reducing Tee: Socket-ended to fit uPVC</t>
  </si>
  <si>
    <t>PSBH8.5</t>
  </si>
  <si>
    <t>TESTING AND COMMISSIONING</t>
  </si>
  <si>
    <t>Testing and commission borehole installation including pumps, motors, control system and verify dischargeand head characteristics</t>
  </si>
  <si>
    <t>d) End Caps</t>
  </si>
  <si>
    <t>PSBH8.6</t>
  </si>
  <si>
    <t>ELECTRICAL BOOSTER PUMP</t>
  </si>
  <si>
    <t>SABS 1200G</t>
  </si>
  <si>
    <t>CONCRETE STRUCTURES</t>
  </si>
  <si>
    <t>PSBH8.7</t>
  </si>
  <si>
    <t xml:space="preserve">Formwork: Rough </t>
  </si>
  <si>
    <t xml:space="preserve"> PUMP HOUSES</t>
  </si>
  <si>
    <t>e) Repair Couplings for uPVC Pipes</t>
  </si>
  <si>
    <t>8.7.1</t>
  </si>
  <si>
    <t>a)Supply and erect concrete pump house for the boreholes as shown on drawing</t>
  </si>
  <si>
    <t>a)To side of all wall foundations not exceeding 500mm high</t>
  </si>
  <si>
    <t>Formwork: Smooth</t>
  </si>
  <si>
    <t>f) Flange Adaptor</t>
  </si>
  <si>
    <t xml:space="preserve">a)To rectangular columns on external sides </t>
  </si>
  <si>
    <t>Cast iron bitumen dipped and lyng sockets to SABS 546 and SABS 966 with flange drilled to SABS 1123, table 16 complete including Supply, handle and joint to the system pipe uPVC Class 16 flange including all couplings where necessary.</t>
  </si>
  <si>
    <t>b)Formworks at column corners</t>
  </si>
  <si>
    <t>REINFORCEMENT</t>
  </si>
  <si>
    <t>Steel Bars</t>
  </si>
  <si>
    <t>Isolation Valves</t>
  </si>
  <si>
    <t>9.3.1</t>
  </si>
  <si>
    <t>Mild Steel Bars</t>
  </si>
  <si>
    <t>8.2.3.1</t>
  </si>
  <si>
    <t>a) 10mm</t>
  </si>
  <si>
    <t>i)80mm, class 16</t>
  </si>
  <si>
    <t>9.3.2</t>
  </si>
  <si>
    <t>ii)100mm, class 16</t>
  </si>
  <si>
    <t>High-tensile steel bars</t>
  </si>
  <si>
    <t>i) Y10mm</t>
  </si>
  <si>
    <t>8.2.3.2</t>
  </si>
  <si>
    <t>ii) Y12</t>
  </si>
  <si>
    <t>iii) Y16</t>
  </si>
  <si>
    <t>iv) Y20</t>
  </si>
  <si>
    <t>ELEVATED STEEL TANKS</t>
  </si>
  <si>
    <t>iii)150mm, class 16</t>
  </si>
  <si>
    <t>v) R8 stirrups</t>
  </si>
  <si>
    <t>SECTION ET</t>
  </si>
  <si>
    <t>9.3.3</t>
  </si>
  <si>
    <t>High-tensile welded mesh</t>
  </si>
  <si>
    <t>PSET 10.1</t>
  </si>
  <si>
    <t>ELEVATED STEEL  TANKS</t>
  </si>
  <si>
    <t>i) Ref:193</t>
  </si>
  <si>
    <t>CONCRETE</t>
  </si>
  <si>
    <t>PSET10.1.1</t>
  </si>
  <si>
    <t>Supply and install prestressed steel reservoir on elevated stand complete with platform and pipework as detailed on drawing.( installation to be done by supplier)</t>
  </si>
  <si>
    <t>8.4.2</t>
  </si>
  <si>
    <t>Blinding layer in 15MPa concrete to the thickness of 75mm</t>
  </si>
  <si>
    <t>Concrete with strength of 25MPa on Foundations and Columns</t>
  </si>
  <si>
    <t>8.2.3.3</t>
  </si>
  <si>
    <t>Air Valves( Vent O Mat Series RBX with screwed BSP male inlet or similar, complete with flange, barrel nipple and 50mm gate valve)</t>
  </si>
  <si>
    <t>MISCELLANEOUS ITEMS</t>
  </si>
  <si>
    <t>8.2.3.4</t>
  </si>
  <si>
    <t>Bulk water meter</t>
  </si>
  <si>
    <t>Test and disinfect reservoir and related pipe work including testing of reservoir for watertightness, testing of roof for watertightness, testing of pipework and valves and cleaning and sterilization.</t>
  </si>
  <si>
    <t>Level indicator  supply, manufacture and install complete the level indicator as per manufactures details</t>
  </si>
  <si>
    <t>Opening up and leveling of 3m wide excess road  to the reservoir site</t>
  </si>
  <si>
    <t>( Kent or similar approved, flanged and drilled to SABS 1123,table 16)</t>
  </si>
  <si>
    <t>i)50mm dia in Bulk Line</t>
  </si>
  <si>
    <t>ii)100mm dia in Bulk Line</t>
  </si>
  <si>
    <t>iii)150mm dia in Bulk Line</t>
  </si>
  <si>
    <t>Hydraulic Pipe Testing :</t>
  </si>
  <si>
    <t>i)75mm uPVC medium pressure pipes-Class9</t>
  </si>
  <si>
    <t>iv)Pipe Special and fittings for testing</t>
  </si>
  <si>
    <t>PSLB2.10</t>
  </si>
  <si>
    <t>Disinfecting Pipe Works:</t>
  </si>
  <si>
    <t>PSBG2.1</t>
  </si>
  <si>
    <t>GALVANISED STEEL-PIPEWORK AND ANCILLIARY</t>
  </si>
  <si>
    <t>Supply Lay, bend and test the following MGI pipes conforming to SABS 62-1989</t>
  </si>
  <si>
    <t>8.2.11</t>
  </si>
  <si>
    <t>Thrust Blocks:</t>
  </si>
  <si>
    <t>i)Formworks</t>
  </si>
  <si>
    <t>ii)Concreteworks(Class 20/19Mpa)</t>
  </si>
  <si>
    <t>m3</t>
  </si>
  <si>
    <t>PSBG       2.1.1</t>
  </si>
  <si>
    <t>Steel Pipes</t>
  </si>
  <si>
    <t>8.2.13</t>
  </si>
  <si>
    <t>Valve Chambers</t>
  </si>
  <si>
    <t>8.2.13.1</t>
  </si>
  <si>
    <t>8.2.13.2</t>
  </si>
  <si>
    <t>Pipeline markers</t>
  </si>
  <si>
    <t>a)Installation of  Galvanised 80mm diameter steel pipe</t>
  </si>
  <si>
    <t>b) Installation of Galvanised 100mm diameter steel pipe</t>
  </si>
  <si>
    <t>i)Supply and install pipeline markers</t>
  </si>
  <si>
    <t>c) Installation of Galvanised 150mm diameter steel pipe</t>
  </si>
  <si>
    <t>PSBG       2.1.2</t>
  </si>
  <si>
    <t>Fittings and Specials: Cast Iron or Epoxy Coated Steel</t>
  </si>
  <si>
    <t>(Extra-over rate to Items PSBL2.1.1)</t>
  </si>
  <si>
    <t>PSBG       2.1.2a</t>
  </si>
  <si>
    <t>i)90 degree angle : Steel</t>
  </si>
  <si>
    <t>a)80mm Nominal Diameter</t>
  </si>
  <si>
    <t>b)100mm Nominal Diameter</t>
  </si>
  <si>
    <t>c)150mm Nominal Diameter</t>
  </si>
  <si>
    <t>ii)45 degree angle : Steel</t>
  </si>
  <si>
    <t>PORTABLE WATER TREATMENT PACKAGE PLANT</t>
  </si>
  <si>
    <t>SECTION PP</t>
  </si>
  <si>
    <t>ELECTRIFICATION ON WATER INFRASTRUCTURES</t>
  </si>
  <si>
    <t>SECTION ELEC</t>
  </si>
  <si>
    <t>PSBG       2.1.2b</t>
  </si>
  <si>
    <t>Plugs:</t>
  </si>
  <si>
    <t>PSPP 11</t>
  </si>
  <si>
    <t>WATER TREATMENT PACKAGE PLANT</t>
  </si>
  <si>
    <t>i)80mm Norminal Diameter</t>
  </si>
  <si>
    <t>PSPP 11.1</t>
  </si>
  <si>
    <t>ii)100mm Norminal Diameter</t>
  </si>
  <si>
    <t>PSELEC       12</t>
  </si>
  <si>
    <t>ELECTRICITY SUPPLY( ESKOM)</t>
  </si>
  <si>
    <t>iii)150mm Norminal Diameter</t>
  </si>
  <si>
    <t>a)Plant, Pre-Filtration, Anti-Scale Dosing Liquid in two containers, Lamella Settlers</t>
  </si>
  <si>
    <t>b)Connecting RO and Electricity</t>
  </si>
  <si>
    <t>PSELEC  12.1</t>
  </si>
  <si>
    <t>Supply material and erect a three phase electricity  power line to the new boreholes, Purification Plant and Booster Pumps</t>
  </si>
  <si>
    <t>c)Travelling</t>
  </si>
  <si>
    <t>d) Rapid Evaporation Unit up to 80%</t>
  </si>
  <si>
    <t>e) Evaporation Ponds with fence</t>
  </si>
  <si>
    <t>`</t>
  </si>
  <si>
    <t>f) Concrete Palisade Fence</t>
  </si>
  <si>
    <t>PSELEC   12.2</t>
  </si>
  <si>
    <t>Supply material and install a 25kVa transformer</t>
  </si>
  <si>
    <t>g) Training of the day to day Operators</t>
  </si>
  <si>
    <t>h) Testing</t>
  </si>
  <si>
    <t>PSPP 11.2</t>
  </si>
  <si>
    <t>PSBG       2.1.2c</t>
  </si>
  <si>
    <t>PSBG       2.1.3</t>
  </si>
  <si>
    <t>Steel base plate</t>
  </si>
  <si>
    <t>a)300mmx300mmx6mm steel base plate with 4x14mm diameter holes</t>
  </si>
  <si>
    <t>PSBG       2.1.4</t>
  </si>
  <si>
    <t>Hold down brackets</t>
  </si>
  <si>
    <t>b) 510mmx50mmx3mm flat bar with holes at both ends bend to suite fixed to enchoring bolts with nuts and washers</t>
  </si>
  <si>
    <t>d) 175mm long enchor bolts immersed in concrete</t>
  </si>
  <si>
    <t xml:space="preserve">e) Washers </t>
  </si>
  <si>
    <t>f) Nuts for M12 enchor bolts</t>
  </si>
  <si>
    <t>SECTION FENCING</t>
  </si>
  <si>
    <t>PSBF13</t>
  </si>
  <si>
    <t>FENCING</t>
  </si>
  <si>
    <t>PSBF13.1</t>
  </si>
  <si>
    <t>Security Fence</t>
  </si>
  <si>
    <t>ITEM</t>
  </si>
  <si>
    <t>13.1.1</t>
  </si>
  <si>
    <t>PSBF      13.1.1</t>
  </si>
  <si>
    <t>13.2.2</t>
  </si>
  <si>
    <t>PSBF    13.1.2</t>
  </si>
  <si>
    <t>BULK EARTHWORKS</t>
  </si>
  <si>
    <t xml:space="preserve"> </t>
  </si>
  <si>
    <t>EARTHWORKS( Pipe Trenches)</t>
  </si>
  <si>
    <t>BEDDING</t>
  </si>
  <si>
    <t xml:space="preserve">MEDIUM PRESSURE PIPES </t>
  </si>
  <si>
    <t>ERF CONNECTION</t>
  </si>
  <si>
    <t>STEEL TANKS</t>
  </si>
  <si>
    <t>POTABLE WATER TREATMENT PACKAGE PLANT</t>
  </si>
  <si>
    <t>ELECTRICITY SUPPLY(ESKOM)</t>
  </si>
  <si>
    <t>FENCING ON WATER INFRASTRUCTURES</t>
  </si>
  <si>
    <t>SUB - TOTAL 1</t>
  </si>
  <si>
    <t>SUB - TOTAL 2</t>
  </si>
  <si>
    <t>SUB - TOTAL 3</t>
  </si>
  <si>
    <t>VAT ( 15% )</t>
  </si>
  <si>
    <t>TOTAL TENDER AMOUNT TO BE CARRIED TO FORM OF OFFER</t>
  </si>
  <si>
    <t>Extra over item 8.3.2a above and inclusive of freehaul distance of 2,0km for:  Note:Agreement should be made between the Engineer and the Contractor prior to the execution of this activities to avoid unnecessary disputes</t>
  </si>
  <si>
    <t xml:space="preserve">MEDIUM PRESSURE PIPELINES AND ANCILLARIES </t>
  </si>
  <si>
    <t>SECTION</t>
  </si>
  <si>
    <t>PSDB.3.2</t>
  </si>
  <si>
    <t>Handling cost and profit in respect of 4.16 above</t>
  </si>
  <si>
    <t>Provide Erf Connections complete with excavations, saddles, pipelaying (HDPE, type iv(7210), class12 pipe), bedding, testing, connections, stop taps,  backfilling, concrete works, etc</t>
  </si>
  <si>
    <t>i) 15mm diameter</t>
  </si>
  <si>
    <t>ii)25mm diameter</t>
  </si>
  <si>
    <t xml:space="preserve">Extra over item 8.2.1 for hauling bedding and selected fill in excess of the freehaul of 2,0km </t>
  </si>
  <si>
    <t xml:space="preserve">ii) Single short drawoff connections and standpipe, less than 5,0m long from saddle, for 25mm diameter  </t>
  </si>
  <si>
    <t xml:space="preserve">i) Single short drawoff connections and standpipe, less than 5,0m long from saddle, for 20mm diameter  </t>
  </si>
  <si>
    <t xml:space="preserve">i) Single short drawoff connections and standpipe, more than 15,0m long from saddle, for 20mm diameter  </t>
  </si>
  <si>
    <t xml:space="preserve">iii) Single short drawoff connections and standpipe, more than 15,0m long from saddle,for 25mm diameter  </t>
  </si>
  <si>
    <t>Flanged Valves( Flanged RSV isolating valves, valves to be non- rising spindles with housing box together with cap top and rates shall include supply, lay and bed class 10 socket ended, clockwise gate valve to SABS 664 with housing box)</t>
  </si>
  <si>
    <t>Socketed Valves( Socketed RSV isolating valves, valves to be non- rising spindles with housing box together with cap top and rates shall include supply, lay and bed class 10 socket ended, clockwise gate valve to SABS 664 with housing box)</t>
  </si>
  <si>
    <t>Non Return Valve</t>
  </si>
  <si>
    <t>i) 75mm Nominal Diameter</t>
  </si>
  <si>
    <t>Elbow:  Male/Female</t>
  </si>
  <si>
    <t>Repair Coupling:</t>
  </si>
  <si>
    <t>i) 80mm</t>
  </si>
  <si>
    <t>ii) 100mm</t>
  </si>
  <si>
    <t>iii) 150mm</t>
  </si>
  <si>
    <t>i)160mm x 75mm dia</t>
  </si>
  <si>
    <t>ii)160mm x 160mm dia</t>
  </si>
  <si>
    <t>i)50mm dia Air Valve</t>
  </si>
  <si>
    <t>Handling cost and profit in respect of 1.3.1 to 1.3.9 above</t>
  </si>
  <si>
    <t>Bidder 's Signature:…………….……….…………………</t>
  </si>
  <si>
    <t>i) uPVC Class 9 Reticulation</t>
  </si>
  <si>
    <t>d) 25 mm diameter, HDPE, PN10</t>
  </si>
  <si>
    <t>ii) uPVC Class 12 Pumping Mains</t>
  </si>
  <si>
    <t>ii)160mm x 110mm dia</t>
  </si>
  <si>
    <t>i)75mm, PN16</t>
  </si>
  <si>
    <t>ii)110mm, PN16</t>
  </si>
  <si>
    <t>ii)160mm, PN16</t>
  </si>
  <si>
    <t>iii) 160mm Nominal Diameter</t>
  </si>
  <si>
    <t>i)75mm uPVC medium pressure pipes-Class9 and Class 12</t>
  </si>
  <si>
    <t>ii)110mm uPVC medium pressure pipes-Class9 and Class 12</t>
  </si>
  <si>
    <t>iii)160mm uPVC medium pressure pipes-Class9 and Class 12</t>
  </si>
  <si>
    <t>8.2.13.0</t>
  </si>
  <si>
    <t>8.2.13.3</t>
  </si>
  <si>
    <t xml:space="preserve">Provisional Sum for all Concrete Works Including Reinforcing steel for the tank footings </t>
  </si>
  <si>
    <t>Supply and install new positive displacement pump  Mono pump or similar approved complete with columns( shafts, bobbins, spacers, sockets etc), discharge head( pulleys, V-belts, belts guard, base plates), motor mount bracket, bolts and nuts, electric motor,  with a required flow of 3l/sec and a head of 110m</t>
  </si>
  <si>
    <t>Supply and install new positive displacement pump  Mono pump or similar approved complete with columns( shafts, bobbins, spacers, sockets etc), discharge head( pulleys, V-belts, belts guard, base plates), motor mount bracket, bolts and nuts, electric motor with a required flow of 5l/sec and a head of 70m</t>
  </si>
  <si>
    <t>b)Supply and erect concrete pump house for the booster pump as shown on drawing</t>
  </si>
  <si>
    <t>Supply and install centrifugal booster pump direct coupled to an electric motor mounted on base plate c/w tyre coupling guard (or similar approved)- Must be able to supply 8l/sec @ 45m head, including transport, mechanical installation and commissioning</t>
  </si>
  <si>
    <t>10.2.1</t>
  </si>
  <si>
    <t>10.2.2</t>
  </si>
  <si>
    <t>10.2.3</t>
  </si>
  <si>
    <t>10.2.4</t>
  </si>
  <si>
    <t>xii) Compactor………………….(specify size)</t>
  </si>
  <si>
    <t>PMT Ref.</t>
  </si>
  <si>
    <t xml:space="preserve"> A</t>
  </si>
  <si>
    <t xml:space="preserve"> C</t>
  </si>
  <si>
    <t>DA</t>
  </si>
  <si>
    <t>DB</t>
  </si>
  <si>
    <t>LB</t>
  </si>
  <si>
    <t>L</t>
  </si>
  <si>
    <t>LF</t>
  </si>
  <si>
    <t>G</t>
  </si>
  <si>
    <t>ET</t>
  </si>
  <si>
    <t>PP</t>
  </si>
  <si>
    <t>ELEC</t>
  </si>
  <si>
    <t>FEN</t>
  </si>
  <si>
    <t>PSET 10.2</t>
  </si>
  <si>
    <t>PSET 10.2.1</t>
  </si>
  <si>
    <t>PSET 10.2.2</t>
  </si>
  <si>
    <t>PSET 10.2.3</t>
  </si>
  <si>
    <t>PSET 10.2.4</t>
  </si>
  <si>
    <t>10.1.1</t>
  </si>
  <si>
    <t>xiv) Dumper………........………(specify size)</t>
  </si>
  <si>
    <t>8.2</t>
  </si>
  <si>
    <t>8.1</t>
  </si>
  <si>
    <t>8.3</t>
  </si>
  <si>
    <t>FENCING OF WATER INFRASTRUCTURE</t>
  </si>
  <si>
    <t>a) 250kl tank</t>
  </si>
  <si>
    <t>b) 250kl tank</t>
  </si>
  <si>
    <t>6.11</t>
  </si>
  <si>
    <t>1.6.3LI</t>
  </si>
  <si>
    <t>1.6.4LI</t>
  </si>
  <si>
    <t>1.6.5LI</t>
  </si>
  <si>
    <t>3.1LI</t>
  </si>
  <si>
    <t>4,23LI</t>
  </si>
  <si>
    <t>4,2LI</t>
  </si>
  <si>
    <t>5LI</t>
  </si>
  <si>
    <t>6LI</t>
  </si>
  <si>
    <t>7LI</t>
  </si>
  <si>
    <t>8LI</t>
  </si>
  <si>
    <t>9LI</t>
  </si>
  <si>
    <t>10M/LI</t>
  </si>
  <si>
    <t>11M/LI</t>
  </si>
  <si>
    <t>12M/LI</t>
  </si>
  <si>
    <t>13LI</t>
  </si>
  <si>
    <t>Note: Verification with suppliers on Rate Only Items will be done during construction for aproval by the Client</t>
  </si>
  <si>
    <t>Note: This item 8,2,5 must be done only on instruction of the Engineer/Representative</t>
  </si>
  <si>
    <t>Note: No claim for rock excavation will be entertained unless the contractor has timeously notified the engineer prior to removal and before backfilling on item 8,3,2,b. This activity must be approved and documented by the Engineer or his Representatives</t>
  </si>
  <si>
    <t>Note: Inform the Engineer/Representative before before removal and backfill on item 8,3,2,b to avoid dispute. No claim will be entertained if this activity is not documented and approved</t>
  </si>
  <si>
    <t>Note: item 8,2,4,b. must be done on instruction of the Engineer/Representative</t>
  </si>
  <si>
    <t>Supply, Install &amp; Commission Water Package and Treatment Plant Facilities on site, complete with all ancilliaries for operation of the plant. The Treatment Plant shall be able to treat 250kl/day of portable water according to the water quality parameters. The Treatment Plant shall be commissioned after the following activities have been declared complete:</t>
  </si>
  <si>
    <t>Supply and install 2m high concrete palisade fencing as per specification and all accessories for Supply Reservoir and Treatment Plant</t>
  </si>
  <si>
    <t>Supply and install 2.4m double security gates</t>
  </si>
  <si>
    <t>ROSENKRANTZ WATER SUPPLY</t>
  </si>
  <si>
    <t>CONTRACT:INF-W04/2022/2023</t>
  </si>
  <si>
    <t>Provision of Cellular telephones for Engineer Site Staff</t>
  </si>
  <si>
    <t>ii)110mm uPVC medium pressure pipes-Class12</t>
  </si>
  <si>
    <t>iii)160mm uPVC medium pressure pipes-Class12</t>
  </si>
  <si>
    <r>
      <t xml:space="preserve">Construction of </t>
    </r>
    <r>
      <rPr>
        <b/>
        <sz val="12"/>
        <rFont val="Arial"/>
        <family val="2"/>
      </rPr>
      <t>gate valve chamber</t>
    </r>
    <r>
      <rPr>
        <sz val="12"/>
        <rFont val="Arial"/>
        <family val="2"/>
      </rPr>
      <t>, including valve, pipework and fittings and flange adaptors as detailed on drawing no.VDP/RSS/17/SD03 Includes all jointing, cutting, supply, delivery and installation. All items to comply with SABS 664 and fitted with resilliant seal seats</t>
    </r>
  </si>
  <si>
    <r>
      <t>Construction o</t>
    </r>
    <r>
      <rPr>
        <b/>
        <sz val="12"/>
        <rFont val="Arial"/>
        <family val="2"/>
      </rPr>
      <t>f scour valve chamber,</t>
    </r>
    <r>
      <rPr>
        <sz val="12"/>
        <rFont val="Arial"/>
        <family val="2"/>
      </rPr>
      <t xml:space="preserve"> including valve, pipework and fittings and flange adaptors as detailed on drawing no.VDP/RSS/17/SD03, Including all jointing, cutting, supply, delivery and installation. All items to comply with SABS 664 and fitted with resilliant seal seats</t>
    </r>
  </si>
  <si>
    <r>
      <t xml:space="preserve">Construction of </t>
    </r>
    <r>
      <rPr>
        <b/>
        <sz val="12"/>
        <rFont val="Arial"/>
        <family val="2"/>
      </rPr>
      <t>air valve chamber, including</t>
    </r>
    <r>
      <rPr>
        <sz val="12"/>
        <rFont val="Arial"/>
        <family val="2"/>
      </rPr>
      <t xml:space="preserve"> valve, pipework and fittings and flange adaptors as detailed on drawing no.VDP/RSS/17/SD03 Includes all jointing, cutting, supply, delivery and installation. All items to comply with SABS 664 and fitted with resilliant seal seats. Includes screwed flanges, GMS nipple, cast brass ballvalve and reducers</t>
    </r>
  </si>
  <si>
    <r>
      <t xml:space="preserve">Construction of </t>
    </r>
    <r>
      <rPr>
        <b/>
        <sz val="12"/>
        <rFont val="Arial"/>
        <family val="2"/>
      </rPr>
      <t>bulk watermeter chamber</t>
    </r>
    <r>
      <rPr>
        <sz val="12"/>
        <rFont val="Arial"/>
        <family val="2"/>
      </rPr>
      <t>, including valve, pipework and fittings and flange adaptors as detailed on drawing no.VDP/RSS/17/SD03 Includes all jointing, cutting, supply, delivery and installation. All items to comply with SABS 664 and fitted with resilliant seal seats</t>
    </r>
  </si>
  <si>
    <t>PSLB2.14</t>
  </si>
  <si>
    <t>Handling cost and profit in respect of PSPP11.1 above</t>
  </si>
  <si>
    <t>ESCALATION(2,5%)</t>
  </si>
  <si>
    <t>CONTINGENCIES( 10%)</t>
  </si>
  <si>
    <t>( Note: The sum provided above is under the sole control of the Engineer and may be deducted in whole or in part. The tenderer shall add 10% of the total of schedule of quantities  ( sub-total 1) for contingencies)</t>
  </si>
  <si>
    <t>ii) 110mm Nominal Diameter</t>
  </si>
  <si>
    <t>SUMMARY OF SCHEDULE OF QUANTITIES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</si>
</sst>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quot;R&quot;\ * #,##0.00_ ;_ &quot;R&quot;\ * \-#,##0.00_ ;_ &quot;R&quot;\ * &quot;-&quot;??_ ;_ @_ "/>
    <numFmt numFmtId="165" formatCode="_ * #,##0.00_ ;_ * \-#,##0.00_ ;_ * &quot;-&quot;??_ ;_ @_ "/>
    <numFmt numFmtId="166" formatCode="0;[Red]0"/>
    <numFmt numFmtId="167" formatCode="0.00;[Red]0.00"/>
    <numFmt numFmtId="168" formatCode="&quot;R&quot;\ #,##0.00;[Red]&quot;R&quot;\ #,##0.00"/>
    <numFmt numFmtId="169" formatCode="#,##0.00;[Red]#,##0.00"/>
    <numFmt numFmtId="170" formatCode="&quot;R&quot;\ #,##0.00"/>
    <numFmt numFmtId="171" formatCode="&quot;R&quot;\ #,##0;[Red]&quot;R&quot;\ #,##0"/>
    <numFmt numFmtId="172" formatCode="#,##0;[Red]#,##0"/>
    <numFmt numFmtId="173" formatCode="&quot;R&quot;\ #,##0.00_-"/>
    <numFmt numFmtId="174" formatCode="&quot;R&quot;#,##0.00;[Red]&quot;R&quot;#,##0.00"/>
    <numFmt numFmtId="175" formatCode="0.0;[Red]0.0"/>
  </numFmts>
  <fonts count="26" x14ac:knownFonts="1">
    <font>
      <sz val="11"/>
      <color theme="1"/>
      <name val="Arial"/>
    </font>
    <font>
      <b/>
      <sz val="12"/>
      <color theme="1"/>
      <name val="Arial"/>
      <family val="2"/>
    </font>
    <font>
      <sz val="11"/>
      <name val="Arial"/>
      <family val="2"/>
    </font>
    <font>
      <sz val="12"/>
      <color theme="1"/>
      <name val="Arial"/>
      <family val="2"/>
    </font>
    <font>
      <b/>
      <u/>
      <sz val="12"/>
      <color theme="1"/>
      <name val="Arial"/>
      <family val="2"/>
    </font>
    <font>
      <b/>
      <u/>
      <sz val="12"/>
      <color theme="1"/>
      <name val="Arial"/>
      <family val="2"/>
    </font>
    <font>
      <sz val="12"/>
      <name val="Arial"/>
      <family val="2"/>
    </font>
    <font>
      <b/>
      <u/>
      <sz val="12"/>
      <color theme="1"/>
      <name val="Arial"/>
      <family val="2"/>
    </font>
    <font>
      <b/>
      <sz val="12"/>
      <name val="Arial"/>
      <family val="2"/>
    </font>
    <font>
      <sz val="11"/>
      <color theme="1"/>
      <name val="Calibri"/>
      <family val="2"/>
    </font>
    <font>
      <b/>
      <u/>
      <sz val="12"/>
      <color theme="1"/>
      <name val="Arial"/>
      <family val="2"/>
    </font>
    <font>
      <sz val="12"/>
      <color theme="1"/>
      <name val="Calibri"/>
      <family val="2"/>
    </font>
    <font>
      <sz val="11"/>
      <color theme="1"/>
      <name val="Calibri"/>
      <family val="2"/>
    </font>
    <font>
      <b/>
      <u/>
      <sz val="12"/>
      <color theme="1"/>
      <name val="Arial"/>
      <family val="2"/>
    </font>
    <font>
      <b/>
      <u/>
      <sz val="12"/>
      <color theme="1"/>
      <name val="Arial"/>
      <family val="2"/>
    </font>
    <font>
      <b/>
      <sz val="12"/>
      <color theme="1"/>
      <name val="Arial"/>
      <family val="2"/>
    </font>
    <font>
      <sz val="12"/>
      <color theme="1"/>
      <name val="Arial"/>
      <family val="2"/>
    </font>
    <font>
      <sz val="11"/>
      <name val="Arial"/>
      <family val="2"/>
    </font>
    <font>
      <sz val="10"/>
      <name val="Arial"/>
      <family val="2"/>
    </font>
    <font>
      <sz val="12"/>
      <name val="Arial"/>
      <family val="2"/>
    </font>
    <font>
      <b/>
      <sz val="11"/>
      <name val="Arial"/>
      <family val="2"/>
    </font>
    <font>
      <sz val="11"/>
      <color rgb="FFFF0000"/>
      <name val="Arial"/>
      <family val="2"/>
    </font>
    <font>
      <sz val="8"/>
      <name val="Arial"/>
      <family val="2"/>
    </font>
    <font>
      <sz val="11"/>
      <name val="Calibri"/>
      <family val="2"/>
    </font>
    <font>
      <sz val="12"/>
      <name val="Calibri"/>
      <family val="2"/>
    </font>
    <font>
      <b/>
      <sz val="12"/>
      <name val="Calibri"/>
      <family val="2"/>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00"/>
        <bgColor rgb="FFFFFF00"/>
      </patternFill>
    </fill>
  </fills>
  <borders count="6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style="thin">
        <color rgb="FF000000"/>
      </top>
      <bottom style="thin">
        <color indexed="64"/>
      </bottom>
      <diagonal/>
    </border>
    <border>
      <left/>
      <right style="thin">
        <color rgb="FF000000"/>
      </right>
      <top/>
      <bottom/>
      <diagonal/>
    </border>
    <border>
      <left/>
      <right style="thin">
        <color indexed="64"/>
      </right>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medium">
        <color indexed="64"/>
      </left>
      <right/>
      <top style="thin">
        <color rgb="FF000000"/>
      </top>
      <bottom/>
      <diagonal/>
    </border>
    <border>
      <left/>
      <right style="medium">
        <color indexed="64"/>
      </right>
      <top style="thin">
        <color rgb="FF000000"/>
      </top>
      <bottom/>
      <diagonal/>
    </border>
    <border>
      <left style="thin">
        <color rgb="FF000000"/>
      </left>
      <right style="thin">
        <color rgb="FF000000"/>
      </right>
      <top style="thin">
        <color indexed="64"/>
      </top>
      <bottom style="thin">
        <color indexed="64"/>
      </bottom>
      <diagonal/>
    </border>
    <border>
      <left style="medium">
        <color indexed="64"/>
      </left>
      <right style="thin">
        <color rgb="FF000000"/>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4" fontId="18" fillId="0" borderId="9" applyFont="0" applyFill="0" applyBorder="0" applyAlignment="0" applyProtection="0"/>
    <xf numFmtId="4" fontId="18" fillId="0" borderId="9" applyFont="0" applyFill="0" applyBorder="0" applyAlignment="0" applyProtection="0"/>
    <xf numFmtId="10" fontId="18" fillId="0" borderId="9" applyFont="0" applyFill="0" applyBorder="0" applyAlignment="0" applyProtection="0">
      <alignment horizontal="right"/>
    </xf>
    <xf numFmtId="4" fontId="18" fillId="0" borderId="9" applyFont="0" applyFill="0" applyBorder="0" applyAlignment="0" applyProtection="0"/>
    <xf numFmtId="4" fontId="18" fillId="0" borderId="9" applyFont="0" applyFill="0" applyBorder="0" applyAlignment="0" applyProtection="0"/>
    <xf numFmtId="0" fontId="18" fillId="0" borderId="9"/>
    <xf numFmtId="4" fontId="18" fillId="0" borderId="9" applyFont="0" applyFill="0" applyBorder="0" applyAlignment="0" applyProtection="0"/>
  </cellStyleXfs>
  <cellXfs count="548">
    <xf numFmtId="0" fontId="0" fillId="0" borderId="0" xfId="0"/>
    <xf numFmtId="4" fontId="1" fillId="2" borderId="3" xfId="0" applyNumberFormat="1" applyFont="1" applyFill="1" applyBorder="1" applyAlignment="1">
      <alignment horizontal="center" vertical="center"/>
    </xf>
    <xf numFmtId="0" fontId="1" fillId="2" borderId="3" xfId="0" applyFont="1" applyFill="1" applyBorder="1" applyAlignment="1">
      <alignment horizontal="center"/>
    </xf>
    <xf numFmtId="4" fontId="1" fillId="2" borderId="3" xfId="0" applyNumberFormat="1" applyFont="1" applyFill="1" applyBorder="1" applyAlignment="1">
      <alignment horizontal="center"/>
    </xf>
    <xf numFmtId="0" fontId="9" fillId="0" borderId="0" xfId="0" applyFont="1" applyAlignment="1">
      <alignment wrapText="1"/>
    </xf>
    <xf numFmtId="167" fontId="9" fillId="0" borderId="0" xfId="0" applyNumberFormat="1" applyFont="1"/>
    <xf numFmtId="4" fontId="9" fillId="0" borderId="0" xfId="0" applyNumberFormat="1" applyFont="1"/>
    <xf numFmtId="0" fontId="9" fillId="0" borderId="0" xfId="0" applyFont="1"/>
    <xf numFmtId="0" fontId="9" fillId="0" borderId="0" xfId="0" applyFont="1" applyAlignment="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xf numFmtId="0" fontId="11" fillId="0" borderId="0" xfId="0" applyFont="1"/>
    <xf numFmtId="3" fontId="1" fillId="0" borderId="0" xfId="0" applyNumberFormat="1" applyFont="1"/>
    <xf numFmtId="168" fontId="9" fillId="0" borderId="0" xfId="0" applyNumberFormat="1" applyFont="1"/>
    <xf numFmtId="0" fontId="3" fillId="4" borderId="9" xfId="0" applyFont="1" applyFill="1" applyBorder="1"/>
    <xf numFmtId="0" fontId="1" fillId="0" borderId="3" xfId="0" applyFont="1" applyBorder="1" applyAlignment="1">
      <alignment horizontal="left"/>
    </xf>
    <xf numFmtId="4" fontId="0" fillId="0" borderId="0" xfId="0" applyNumberFormat="1"/>
    <xf numFmtId="3" fontId="0" fillId="0" borderId="0" xfId="0" applyNumberFormat="1"/>
    <xf numFmtId="167" fontId="0" fillId="0" borderId="0" xfId="0" applyNumberFormat="1"/>
    <xf numFmtId="169" fontId="9" fillId="0" borderId="0" xfId="0" applyNumberFormat="1" applyFont="1"/>
    <xf numFmtId="169" fontId="9" fillId="4" borderId="9" xfId="0" applyNumberFormat="1" applyFont="1" applyFill="1" applyBorder="1"/>
    <xf numFmtId="169" fontId="0" fillId="0" borderId="0" xfId="0" applyNumberFormat="1"/>
    <xf numFmtId="169" fontId="3" fillId="4" borderId="9" xfId="0" applyNumberFormat="1" applyFont="1" applyFill="1" applyBorder="1"/>
    <xf numFmtId="0" fontId="2" fillId="0" borderId="12" xfId="0" applyFont="1" applyBorder="1"/>
    <xf numFmtId="0" fontId="0" fillId="0" borderId="0" xfId="0" applyAlignment="1">
      <alignment horizontal="center" vertical="center"/>
    </xf>
    <xf numFmtId="1" fontId="0" fillId="0" borderId="0" xfId="0" applyNumberFormat="1"/>
    <xf numFmtId="0" fontId="21" fillId="0" borderId="0" xfId="0" applyFont="1"/>
    <xf numFmtId="4" fontId="21" fillId="0" borderId="0" xfId="0" applyNumberFormat="1" applyFont="1"/>
    <xf numFmtId="0" fontId="1" fillId="2" borderId="3" xfId="0" applyFont="1" applyFill="1" applyBorder="1" applyAlignment="1">
      <alignment horizontal="center" vertical="center"/>
    </xf>
    <xf numFmtId="0" fontId="15" fillId="2" borderId="4" xfId="0" applyFont="1" applyFill="1" applyBorder="1" applyAlignment="1">
      <alignment horizontal="center"/>
    </xf>
    <xf numFmtId="0" fontId="1" fillId="2" borderId="4" xfId="0" applyFont="1" applyFill="1" applyBorder="1" applyAlignment="1">
      <alignment horizontal="center"/>
    </xf>
    <xf numFmtId="0" fontId="2" fillId="0" borderId="5" xfId="0" applyFont="1" applyBorder="1"/>
    <xf numFmtId="4" fontId="1" fillId="2" borderId="4" xfId="0" applyNumberFormat="1" applyFont="1" applyFill="1" applyBorder="1" applyAlignment="1">
      <alignment horizontal="center"/>
    </xf>
    <xf numFmtId="0" fontId="2" fillId="0" borderId="0" xfId="0" applyFont="1"/>
    <xf numFmtId="4" fontId="8" fillId="2" borderId="4" xfId="0" applyNumberFormat="1" applyFont="1" applyFill="1" applyBorder="1" applyAlignment="1">
      <alignment horizontal="center" vertical="center"/>
    </xf>
    <xf numFmtId="4" fontId="6" fillId="0" borderId="23" xfId="0" applyNumberFormat="1" applyFont="1" applyBorder="1" applyAlignment="1">
      <alignment horizontal="center" vertical="center"/>
    </xf>
    <xf numFmtId="3" fontId="6" fillId="0" borderId="23" xfId="0" applyNumberFormat="1" applyFont="1" applyBorder="1" applyAlignment="1">
      <alignment horizontal="center" vertical="center"/>
    </xf>
    <xf numFmtId="168" fontId="6" fillId="0" borderId="23" xfId="0" applyNumberFormat="1" applyFont="1" applyBorder="1" applyAlignment="1">
      <alignment horizontal="center" vertical="center"/>
    </xf>
    <xf numFmtId="4" fontId="6" fillId="0" borderId="23" xfId="2" applyFont="1" applyBorder="1" applyAlignment="1">
      <alignment horizontal="center" vertical="center"/>
    </xf>
    <xf numFmtId="4" fontId="6" fillId="0" borderId="23" xfId="2" applyFont="1" applyBorder="1" applyAlignment="1">
      <alignment horizontal="center"/>
    </xf>
    <xf numFmtId="4" fontId="6" fillId="0" borderId="23" xfId="2" applyFont="1" applyFill="1" applyBorder="1" applyAlignment="1">
      <alignment horizontal="center" vertical="center"/>
    </xf>
    <xf numFmtId="4" fontId="6" fillId="0" borderId="23" xfId="2" applyFont="1" applyFill="1" applyBorder="1" applyAlignment="1">
      <alignment horizontal="center"/>
    </xf>
    <xf numFmtId="0" fontId="1" fillId="2" borderId="4" xfId="0" applyFont="1" applyFill="1" applyBorder="1" applyAlignment="1">
      <alignment horizontal="left" vertical="center" wrapText="1"/>
    </xf>
    <xf numFmtId="0" fontId="1" fillId="0" borderId="14" xfId="0" applyFont="1" applyBorder="1" applyAlignment="1">
      <alignment vertical="center"/>
    </xf>
    <xf numFmtId="0" fontId="3" fillId="0" borderId="14" xfId="0" applyFont="1" applyBorder="1" applyAlignment="1">
      <alignment vertical="center"/>
    </xf>
    <xf numFmtId="0" fontId="3" fillId="0" borderId="23" xfId="0" applyFont="1" applyBorder="1" applyAlignment="1">
      <alignment vertical="center"/>
    </xf>
    <xf numFmtId="4" fontId="1" fillId="2" borderId="4" xfId="0" applyNumberFormat="1" applyFont="1" applyFill="1" applyBorder="1" applyAlignment="1">
      <alignment horizontal="center" vertical="center"/>
    </xf>
    <xf numFmtId="4" fontId="3" fillId="0" borderId="14" xfId="0" applyNumberFormat="1" applyFont="1" applyBorder="1" applyAlignment="1">
      <alignment vertical="center"/>
    </xf>
    <xf numFmtId="166" fontId="3" fillId="0" borderId="23" xfId="0" applyNumberFormat="1" applyFont="1" applyBorder="1" applyAlignment="1">
      <alignment vertical="center"/>
    </xf>
    <xf numFmtId="166" fontId="3" fillId="0" borderId="23" xfId="0" applyNumberFormat="1" applyFont="1" applyBorder="1" applyAlignment="1">
      <alignment horizontal="center" vertical="center"/>
    </xf>
    <xf numFmtId="3" fontId="3" fillId="0" borderId="23" xfId="0" applyNumberFormat="1" applyFont="1" applyBorder="1" applyAlignment="1">
      <alignment vertical="center"/>
    </xf>
    <xf numFmtId="4" fontId="3" fillId="0" borderId="23" xfId="0" applyNumberFormat="1" applyFont="1" applyBorder="1" applyAlignment="1">
      <alignment vertical="center"/>
    </xf>
    <xf numFmtId="4" fontId="19" fillId="0" borderId="23" xfId="4" applyFont="1" applyBorder="1" applyAlignment="1">
      <alignment horizontal="center" vertical="center"/>
    </xf>
    <xf numFmtId="4" fontId="19" fillId="0" borderId="23" xfId="4" applyFont="1" applyBorder="1" applyAlignment="1">
      <alignment vertical="center"/>
    </xf>
    <xf numFmtId="0" fontId="1" fillId="2" borderId="32" xfId="0" applyFont="1" applyFill="1" applyBorder="1" applyAlignment="1">
      <alignment horizontal="center" vertical="center" wrapText="1"/>
    </xf>
    <xf numFmtId="3" fontId="1" fillId="2" borderId="33" xfId="0" applyNumberFormat="1" applyFont="1" applyFill="1" applyBorder="1" applyAlignment="1">
      <alignment horizontal="center" vertical="center"/>
    </xf>
    <xf numFmtId="3" fontId="3" fillId="0" borderId="35" xfId="0" applyNumberFormat="1" applyFont="1" applyBorder="1" applyAlignment="1">
      <alignment vertical="center"/>
    </xf>
    <xf numFmtId="3" fontId="3" fillId="0" borderId="37" xfId="0" applyNumberFormat="1" applyFont="1" applyBorder="1" applyAlignment="1">
      <alignment vertical="center"/>
    </xf>
    <xf numFmtId="0" fontId="1" fillId="0" borderId="36" xfId="0" applyFont="1" applyBorder="1" applyAlignment="1">
      <alignment horizontal="left" vertical="center"/>
    </xf>
    <xf numFmtId="3" fontId="3" fillId="0" borderId="37" xfId="0" applyNumberFormat="1" applyFont="1" applyBorder="1" applyAlignment="1">
      <alignment horizontal="center" vertical="center"/>
    </xf>
    <xf numFmtId="0" fontId="3" fillId="0" borderId="36" xfId="0" applyFont="1" applyBorder="1" applyAlignment="1">
      <alignment horizontal="center" vertical="center"/>
    </xf>
    <xf numFmtId="168" fontId="3" fillId="0" borderId="37" xfId="0" applyNumberFormat="1" applyFont="1" applyBorder="1" applyAlignment="1">
      <alignment horizontal="center" vertical="center"/>
    </xf>
    <xf numFmtId="0" fontId="1" fillId="0" borderId="9" xfId="0" applyFont="1" applyBorder="1"/>
    <xf numFmtId="0" fontId="1" fillId="0" borderId="18" xfId="0" applyFont="1" applyBorder="1"/>
    <xf numFmtId="0" fontId="2" fillId="0" borderId="7" xfId="0" applyFont="1" applyBorder="1"/>
    <xf numFmtId="0" fontId="3" fillId="0" borderId="30" xfId="0" applyFont="1" applyBorder="1"/>
    <xf numFmtId="3" fontId="3" fillId="0" borderId="31" xfId="0" applyNumberFormat="1" applyFont="1" applyBorder="1"/>
    <xf numFmtId="0" fontId="15" fillId="2" borderId="32" xfId="0" applyFont="1" applyFill="1" applyBorder="1" applyAlignment="1">
      <alignment horizontal="center"/>
    </xf>
    <xf numFmtId="0" fontId="3" fillId="0" borderId="23" xfId="0" applyFont="1" applyBorder="1"/>
    <xf numFmtId="3" fontId="1" fillId="2" borderId="33" xfId="0" applyNumberFormat="1" applyFont="1" applyFill="1" applyBorder="1" applyAlignment="1">
      <alignment horizontal="center"/>
    </xf>
    <xf numFmtId="0" fontId="3" fillId="0" borderId="11" xfId="0" applyFont="1" applyBorder="1" applyAlignment="1">
      <alignment horizontal="center"/>
    </xf>
    <xf numFmtId="0" fontId="1" fillId="2" borderId="4" xfId="0" applyFont="1" applyFill="1" applyBorder="1" applyAlignment="1">
      <alignment horizontal="center" vertical="center" wrapText="1"/>
    </xf>
    <xf numFmtId="0" fontId="1" fillId="0" borderId="23" xfId="0" applyFont="1" applyBorder="1"/>
    <xf numFmtId="0" fontId="9" fillId="0" borderId="10" xfId="0" applyFont="1" applyBorder="1"/>
    <xf numFmtId="4" fontId="3" fillId="0" borderId="23" xfId="0" applyNumberFormat="1" applyFont="1" applyBorder="1" applyAlignment="1">
      <alignment horizontal="center" vertical="center"/>
    </xf>
    <xf numFmtId="4" fontId="3" fillId="0" borderId="23" xfId="0" applyNumberFormat="1" applyFont="1" applyBorder="1" applyAlignment="1">
      <alignment horizontal="center"/>
    </xf>
    <xf numFmtId="170" fontId="3" fillId="0" borderId="23" xfId="0" applyNumberFormat="1" applyFont="1" applyBorder="1" applyAlignment="1">
      <alignment vertical="center"/>
    </xf>
    <xf numFmtId="170" fontId="3" fillId="0" borderId="23" xfId="0" applyNumberFormat="1" applyFont="1" applyBorder="1"/>
    <xf numFmtId="173" fontId="19" fillId="0" borderId="23" xfId="6" applyNumberFormat="1" applyFont="1" applyBorder="1" applyAlignment="1">
      <alignment horizontal="center" vertical="center"/>
    </xf>
    <xf numFmtId="4" fontId="3" fillId="0" borderId="23" xfId="0" applyNumberFormat="1" applyFont="1" applyBorder="1"/>
    <xf numFmtId="4" fontId="3" fillId="0" borderId="23" xfId="0" applyNumberFormat="1" applyFont="1" applyBorder="1" applyAlignment="1">
      <alignment horizontal="right"/>
    </xf>
    <xf numFmtId="165" fontId="3" fillId="0" borderId="37" xfId="0" applyNumberFormat="1" applyFont="1" applyBorder="1" applyAlignment="1">
      <alignment horizontal="center" vertical="center"/>
    </xf>
    <xf numFmtId="0" fontId="1" fillId="0" borderId="36" xfId="0" applyFont="1" applyBorder="1" applyAlignment="1">
      <alignment horizontal="center"/>
    </xf>
    <xf numFmtId="168" fontId="3" fillId="0" borderId="37" xfId="0" applyNumberFormat="1" applyFont="1" applyBorder="1" applyAlignment="1">
      <alignment horizontal="center"/>
    </xf>
    <xf numFmtId="168" fontId="3" fillId="0" borderId="37" xfId="0" applyNumberFormat="1" applyFont="1" applyBorder="1" applyAlignment="1">
      <alignment vertical="center"/>
    </xf>
    <xf numFmtId="168" fontId="3" fillId="0" borderId="37" xfId="0" applyNumberFormat="1" applyFont="1" applyBorder="1"/>
    <xf numFmtId="0" fontId="3" fillId="0" borderId="36" xfId="0" applyFont="1" applyBorder="1" applyAlignment="1">
      <alignment horizontal="center"/>
    </xf>
    <xf numFmtId="0" fontId="3" fillId="0" borderId="36" xfId="0" applyFont="1" applyBorder="1"/>
    <xf numFmtId="3" fontId="3" fillId="0" borderId="23" xfId="0" applyNumberFormat="1" applyFont="1" applyBorder="1" applyAlignment="1">
      <alignment horizontal="center" vertical="center"/>
    </xf>
    <xf numFmtId="4" fontId="19" fillId="0" borderId="23" xfId="2" applyFont="1" applyBorder="1" applyAlignment="1">
      <alignment horizontal="center" vertical="center"/>
    </xf>
    <xf numFmtId="4" fontId="19" fillId="0" borderId="23" xfId="2" applyFont="1" applyBorder="1" applyAlignment="1">
      <alignment horizontal="center"/>
    </xf>
    <xf numFmtId="4" fontId="3" fillId="0" borderId="23" xfId="0" applyNumberFormat="1" applyFont="1" applyBorder="1" applyAlignment="1">
      <alignment horizontal="right" vertical="center"/>
    </xf>
    <xf numFmtId="0" fontId="8" fillId="0" borderId="23" xfId="0" applyFont="1" applyBorder="1" applyAlignment="1">
      <alignment horizontal="center" wrapText="1"/>
    </xf>
    <xf numFmtId="0" fontId="8" fillId="0" borderId="23" xfId="0" applyFont="1" applyBorder="1" applyAlignment="1">
      <alignment vertical="center" wrapText="1"/>
    </xf>
    <xf numFmtId="0" fontId="6" fillId="0" borderId="23" xfId="0" applyFont="1" applyBorder="1" applyAlignment="1">
      <alignment horizontal="center"/>
    </xf>
    <xf numFmtId="0" fontId="23" fillId="0" borderId="23" xfId="0" applyFont="1" applyBorder="1" applyAlignment="1">
      <alignment vertical="center"/>
    </xf>
    <xf numFmtId="4" fontId="6" fillId="0" borderId="23" xfId="0" applyNumberFormat="1" applyFont="1" applyBorder="1" applyAlignment="1">
      <alignment horizontal="center"/>
    </xf>
    <xf numFmtId="166" fontId="6" fillId="0" borderId="23" xfId="0" applyNumberFormat="1" applyFont="1" applyBorder="1" applyAlignment="1">
      <alignment horizontal="center" vertical="center"/>
    </xf>
    <xf numFmtId="1" fontId="6" fillId="0" borderId="23" xfId="0" applyNumberFormat="1" applyFont="1" applyBorder="1" applyAlignment="1">
      <alignment horizontal="center" vertical="center"/>
    </xf>
    <xf numFmtId="170" fontId="6" fillId="0" borderId="23" xfId="0" applyNumberFormat="1" applyFont="1" applyBorder="1" applyAlignment="1">
      <alignment vertical="center"/>
    </xf>
    <xf numFmtId="4" fontId="6" fillId="0" borderId="23" xfId="6" applyNumberFormat="1" applyFont="1" applyBorder="1" applyAlignment="1">
      <alignment horizontal="center" vertical="center"/>
    </xf>
    <xf numFmtId="4" fontId="6" fillId="0" borderId="23" xfId="6" applyNumberFormat="1" applyFont="1" applyBorder="1" applyAlignment="1">
      <alignment horizontal="center"/>
    </xf>
    <xf numFmtId="3" fontId="8" fillId="2" borderId="33" xfId="0" applyNumberFormat="1" applyFont="1" applyFill="1" applyBorder="1" applyAlignment="1">
      <alignment horizontal="center" vertical="center"/>
    </xf>
    <xf numFmtId="0" fontId="8" fillId="0" borderId="36" xfId="0" applyFont="1" applyBorder="1" applyAlignment="1">
      <alignment horizontal="center"/>
    </xf>
    <xf numFmtId="168" fontId="6" fillId="0" borderId="37" xfId="0" applyNumberFormat="1" applyFont="1" applyBorder="1" applyAlignment="1">
      <alignment horizontal="center"/>
    </xf>
    <xf numFmtId="0" fontId="8" fillId="0" borderId="36" xfId="0" applyFont="1" applyBorder="1" applyAlignment="1">
      <alignment horizontal="center" vertical="center"/>
    </xf>
    <xf numFmtId="168" fontId="6" fillId="0" borderId="37" xfId="0" applyNumberFormat="1" applyFont="1" applyBorder="1" applyAlignment="1">
      <alignment vertical="center"/>
    </xf>
    <xf numFmtId="168" fontId="6" fillId="0" borderId="37" xfId="0" applyNumberFormat="1" applyFont="1" applyBorder="1" applyAlignment="1">
      <alignment horizontal="center" vertical="center"/>
    </xf>
    <xf numFmtId="0" fontId="23" fillId="0" borderId="37" xfId="0" applyFont="1" applyBorder="1" applyAlignment="1">
      <alignment vertical="center"/>
    </xf>
    <xf numFmtId="166" fontId="3" fillId="0" borderId="23" xfId="0" applyNumberFormat="1" applyFont="1" applyBorder="1" applyAlignment="1">
      <alignment horizontal="center"/>
    </xf>
    <xf numFmtId="0" fontId="8" fillId="0" borderId="23" xfId="0" applyFont="1" applyBorder="1" applyAlignment="1">
      <alignment horizontal="center" vertical="center" wrapText="1"/>
    </xf>
    <xf numFmtId="0" fontId="8" fillId="0" borderId="22" xfId="0" applyFont="1" applyBorder="1" applyAlignment="1">
      <alignment horizontal="center" vertical="center"/>
    </xf>
    <xf numFmtId="3" fontId="6" fillId="0" borderId="22" xfId="0" applyNumberFormat="1" applyFont="1" applyBorder="1" applyAlignment="1">
      <alignment horizontal="center" vertical="center"/>
    </xf>
    <xf numFmtId="0" fontId="8" fillId="2" borderId="32" xfId="0" applyFont="1" applyFill="1" applyBorder="1" applyAlignment="1">
      <alignment horizontal="center" vertical="center" wrapText="1"/>
    </xf>
    <xf numFmtId="0" fontId="8" fillId="0" borderId="43" xfId="0" applyFont="1" applyBorder="1" applyAlignment="1">
      <alignment horizontal="center" vertical="center"/>
    </xf>
    <xf numFmtId="165" fontId="6" fillId="0" borderId="37" xfId="0" applyNumberFormat="1" applyFont="1" applyBorder="1" applyAlignment="1">
      <alignment horizontal="center" vertical="center"/>
    </xf>
    <xf numFmtId="4" fontId="3" fillId="0" borderId="14" xfId="0" applyNumberFormat="1" applyFont="1" applyBorder="1" applyAlignment="1">
      <alignment horizontal="center" vertical="center"/>
    </xf>
    <xf numFmtId="1" fontId="3" fillId="0" borderId="23" xfId="0" applyNumberFormat="1" applyFont="1" applyBorder="1" applyAlignment="1">
      <alignment horizontal="center" vertical="center"/>
    </xf>
    <xf numFmtId="4" fontId="19" fillId="0" borderId="23" xfId="7" applyFont="1" applyBorder="1" applyAlignment="1">
      <alignment horizontal="center"/>
    </xf>
    <xf numFmtId="4" fontId="19" fillId="0" borderId="23" xfId="7" applyFont="1" applyBorder="1" applyAlignment="1">
      <alignment horizontal="center" vertical="center"/>
    </xf>
    <xf numFmtId="4" fontId="6" fillId="0" borderId="23" xfId="0" applyNumberFormat="1" applyFont="1" applyBorder="1" applyAlignment="1">
      <alignment vertical="center"/>
    </xf>
    <xf numFmtId="166" fontId="6" fillId="0" borderId="23" xfId="0" applyNumberFormat="1" applyFont="1" applyBorder="1" applyAlignment="1">
      <alignment vertical="center"/>
    </xf>
    <xf numFmtId="4" fontId="6" fillId="0" borderId="23" xfId="5" applyFont="1" applyBorder="1" applyAlignment="1">
      <alignment horizontal="center" vertical="center"/>
    </xf>
    <xf numFmtId="3" fontId="8" fillId="0" borderId="9" xfId="0" applyNumberFormat="1" applyFont="1" applyBorder="1" applyAlignment="1">
      <alignment vertical="center"/>
    </xf>
    <xf numFmtId="168" fontId="6" fillId="0" borderId="18" xfId="0" applyNumberFormat="1" applyFont="1" applyBorder="1" applyAlignment="1">
      <alignment horizontal="center" vertical="center"/>
    </xf>
    <xf numFmtId="4" fontId="6" fillId="0" borderId="18" xfId="5" applyFont="1" applyBorder="1" applyAlignment="1">
      <alignment horizontal="center" vertical="center"/>
    </xf>
    <xf numFmtId="4" fontId="6" fillId="0" borderId="18" xfId="6" applyNumberFormat="1" applyFont="1" applyBorder="1" applyAlignment="1">
      <alignment horizontal="center" vertical="center"/>
    </xf>
    <xf numFmtId="9" fontId="2" fillId="0" borderId="18" xfId="0" applyNumberFormat="1" applyFont="1" applyBorder="1" applyAlignment="1">
      <alignment horizontal="center" vertical="center"/>
    </xf>
    <xf numFmtId="4" fontId="6" fillId="0" borderId="18" xfId="0" applyNumberFormat="1" applyFont="1" applyBorder="1" applyAlignment="1">
      <alignment horizontal="center" vertical="center"/>
    </xf>
    <xf numFmtId="4" fontId="6" fillId="0" borderId="18" xfId="5" applyFont="1" applyFill="1" applyBorder="1" applyAlignment="1">
      <alignment horizontal="center"/>
    </xf>
    <xf numFmtId="4" fontId="6" fillId="0" borderId="18" xfId="5" applyFont="1" applyFill="1" applyBorder="1" applyAlignment="1">
      <alignment horizontal="center" vertical="center"/>
    </xf>
    <xf numFmtId="166" fontId="6" fillId="0" borderId="18" xfId="0" applyNumberFormat="1" applyFont="1" applyBorder="1" applyAlignment="1">
      <alignment horizontal="center" vertical="center"/>
    </xf>
    <xf numFmtId="0" fontId="8" fillId="0" borderId="18" xfId="0" applyFont="1" applyBorder="1" applyAlignment="1">
      <alignment horizontal="center" vertical="center"/>
    </xf>
    <xf numFmtId="0" fontId="8" fillId="0" borderId="18" xfId="0" applyFont="1" applyBorder="1" applyAlignment="1">
      <alignment horizontal="center" vertical="center" wrapText="1"/>
    </xf>
    <xf numFmtId="0" fontId="2" fillId="0" borderId="23" xfId="0" applyFont="1" applyBorder="1"/>
    <xf numFmtId="0" fontId="2" fillId="0" borderId="23" xfId="0" applyFont="1" applyBorder="1" applyAlignment="1">
      <alignment vertical="center"/>
    </xf>
    <xf numFmtId="4" fontId="6" fillId="0" borderId="23" xfId="5" applyFont="1" applyFill="1" applyBorder="1" applyAlignment="1">
      <alignment horizontal="center" vertical="center"/>
    </xf>
    <xf numFmtId="4" fontId="6" fillId="0" borderId="23" xfId="5" applyFont="1" applyFill="1" applyBorder="1" applyAlignment="1">
      <alignment horizontal="center"/>
    </xf>
    <xf numFmtId="3" fontId="3" fillId="0" borderId="23" xfId="0" applyNumberFormat="1" applyFont="1" applyBorder="1"/>
    <xf numFmtId="0" fontId="3" fillId="0" borderId="22" xfId="0" applyFont="1" applyBorder="1" applyAlignment="1">
      <alignment horizontal="center" vertical="center" wrapText="1"/>
    </xf>
    <xf numFmtId="0" fontId="9" fillId="0" borderId="23" xfId="0" applyFont="1" applyBorder="1" applyAlignment="1">
      <alignment vertical="center"/>
    </xf>
    <xf numFmtId="172" fontId="3" fillId="0" borderId="23" xfId="0" applyNumberFormat="1" applyFont="1" applyBorder="1" applyAlignment="1">
      <alignment horizontal="center" vertical="center"/>
    </xf>
    <xf numFmtId="166" fontId="9" fillId="0" borderId="23" xfId="0" applyNumberFormat="1" applyFont="1" applyBorder="1" applyAlignment="1">
      <alignment vertical="center"/>
    </xf>
    <xf numFmtId="172" fontId="19" fillId="0" borderId="9" xfId="1" applyNumberFormat="1" applyFont="1" applyBorder="1" applyAlignment="1">
      <alignment horizontal="center" vertical="center"/>
    </xf>
    <xf numFmtId="4" fontId="19" fillId="0" borderId="23" xfId="1" applyFont="1" applyBorder="1" applyAlignment="1">
      <alignment horizontal="center"/>
    </xf>
    <xf numFmtId="172" fontId="19" fillId="0" borderId="23" xfId="1" applyNumberFormat="1" applyFont="1" applyBorder="1" applyAlignment="1">
      <alignment horizontal="center" vertical="center"/>
    </xf>
    <xf numFmtId="172" fontId="19" fillId="0" borderId="23" xfId="1" applyNumberFormat="1" applyFont="1" applyBorder="1" applyAlignment="1">
      <alignment horizontal="center"/>
    </xf>
    <xf numFmtId="10" fontId="19" fillId="0" borderId="9" xfId="1" applyNumberFormat="1" applyFont="1" applyBorder="1" applyAlignment="1">
      <alignment horizontal="center" vertical="center"/>
    </xf>
    <xf numFmtId="4" fontId="3" fillId="0" borderId="15" xfId="0" applyNumberFormat="1" applyFont="1" applyBorder="1"/>
    <xf numFmtId="4" fontId="3" fillId="0" borderId="18" xfId="0" applyNumberFormat="1" applyFont="1" applyBorder="1" applyAlignment="1">
      <alignment vertical="center"/>
    </xf>
    <xf numFmtId="4" fontId="19" fillId="0" borderId="18" xfId="1" applyFont="1" applyBorder="1" applyAlignment="1">
      <alignment horizontal="center" vertical="center"/>
    </xf>
    <xf numFmtId="172" fontId="19" fillId="0" borderId="18" xfId="1" applyNumberFormat="1" applyFont="1" applyBorder="1" applyAlignment="1">
      <alignment horizontal="center" vertical="center"/>
    </xf>
    <xf numFmtId="172" fontId="3" fillId="0" borderId="18" xfId="0" applyNumberFormat="1" applyFont="1" applyBorder="1" applyAlignment="1">
      <alignment horizontal="center" vertical="center"/>
    </xf>
    <xf numFmtId="166" fontId="3" fillId="0" borderId="18" xfId="0" applyNumberFormat="1" applyFont="1" applyBorder="1" applyAlignment="1">
      <alignment vertical="center"/>
    </xf>
    <xf numFmtId="166" fontId="3" fillId="0" borderId="18" xfId="0" applyNumberFormat="1" applyFont="1" applyBorder="1" applyAlignment="1">
      <alignment horizontal="center" vertical="center"/>
    </xf>
    <xf numFmtId="166" fontId="9" fillId="0" borderId="18" xfId="0" applyNumberFormat="1" applyFont="1" applyBorder="1" applyAlignment="1">
      <alignment vertical="center"/>
    </xf>
    <xf numFmtId="0" fontId="3" fillId="0" borderId="15" xfId="0" applyFont="1" applyBorder="1"/>
    <xf numFmtId="0" fontId="3" fillId="0" borderId="18" xfId="0" applyFont="1" applyBorder="1" applyAlignment="1">
      <alignment vertical="center"/>
    </xf>
    <xf numFmtId="0" fontId="3" fillId="0" borderId="18" xfId="0" applyFont="1" applyBorder="1" applyAlignment="1">
      <alignment horizontal="center" vertical="center"/>
    </xf>
    <xf numFmtId="0" fontId="9" fillId="0" borderId="18" xfId="0" applyFont="1" applyBorder="1" applyAlignment="1">
      <alignment vertical="center"/>
    </xf>
    <xf numFmtId="0" fontId="1" fillId="0" borderId="15" xfId="0" applyFont="1" applyBorder="1" applyAlignment="1">
      <alignment horizontal="center"/>
    </xf>
    <xf numFmtId="0" fontId="1" fillId="0" borderId="18" xfId="0" applyFont="1" applyBorder="1" applyAlignment="1">
      <alignment horizontal="center" vertical="center" wrapText="1"/>
    </xf>
    <xf numFmtId="0" fontId="1" fillId="0" borderId="18" xfId="0" applyFont="1" applyBorder="1" applyAlignment="1">
      <alignment horizontal="center" vertical="center"/>
    </xf>
    <xf numFmtId="0" fontId="3" fillId="0" borderId="18" xfId="0" applyFont="1" applyBorder="1" applyAlignment="1">
      <alignment horizontal="center" vertical="center" wrapText="1"/>
    </xf>
    <xf numFmtId="4" fontId="19" fillId="0" borderId="18" xfId="2" applyFont="1" applyBorder="1" applyAlignment="1">
      <alignment horizontal="center" vertical="center"/>
    </xf>
    <xf numFmtId="166" fontId="19" fillId="0" borderId="18" xfId="1" applyNumberFormat="1" applyFont="1" applyBorder="1" applyAlignment="1">
      <alignment horizontal="center" vertical="center"/>
    </xf>
    <xf numFmtId="166" fontId="19" fillId="0" borderId="18" xfId="3" applyNumberFormat="1" applyFont="1" applyBorder="1" applyAlignment="1">
      <alignment horizontal="center" vertical="center"/>
    </xf>
    <xf numFmtId="10" fontId="19" fillId="0" borderId="18" xfId="3" applyFont="1" applyBorder="1" applyAlignment="1">
      <alignment horizontal="center" vertical="center"/>
    </xf>
    <xf numFmtId="174" fontId="19" fillId="0" borderId="18" xfId="3" applyNumberFormat="1" applyFont="1" applyBorder="1" applyAlignment="1">
      <alignment horizontal="center" vertical="center"/>
    </xf>
    <xf numFmtId="0" fontId="1" fillId="0" borderId="18" xfId="0" applyFont="1" applyBorder="1" applyAlignment="1">
      <alignment horizontal="center"/>
    </xf>
    <xf numFmtId="10" fontId="3" fillId="0" borderId="18" xfId="0" applyNumberFormat="1" applyFont="1" applyBorder="1" applyAlignment="1">
      <alignment horizontal="center" vertical="center"/>
    </xf>
    <xf numFmtId="4" fontId="3" fillId="0" borderId="18" xfId="0" applyNumberFormat="1" applyFont="1" applyBorder="1" applyAlignment="1">
      <alignment horizontal="center" vertical="center"/>
    </xf>
    <xf numFmtId="167" fontId="19" fillId="0" borderId="18" xfId="3" applyNumberFormat="1" applyFont="1" applyBorder="1" applyAlignment="1">
      <alignment horizontal="center" vertical="center"/>
    </xf>
    <xf numFmtId="167" fontId="3" fillId="0" borderId="18" xfId="0" applyNumberFormat="1" applyFont="1" applyBorder="1" applyAlignment="1">
      <alignment horizontal="center" vertical="center"/>
    </xf>
    <xf numFmtId="169" fontId="3" fillId="0" borderId="18" xfId="0" applyNumberFormat="1" applyFont="1" applyBorder="1" applyAlignment="1">
      <alignment horizontal="center" vertical="center"/>
    </xf>
    <xf numFmtId="3" fontId="3" fillId="0" borderId="18" xfId="0" applyNumberFormat="1" applyFont="1" applyBorder="1" applyAlignment="1">
      <alignment horizontal="center" vertical="center"/>
    </xf>
    <xf numFmtId="10" fontId="19" fillId="0" borderId="23" xfId="3" applyFont="1" applyBorder="1" applyAlignment="1">
      <alignment horizontal="center" vertical="center"/>
    </xf>
    <xf numFmtId="4" fontId="19" fillId="0" borderId="23" xfId="1" applyFont="1" applyBorder="1" applyAlignment="1">
      <alignment horizontal="center" vertical="center"/>
    </xf>
    <xf numFmtId="167" fontId="19" fillId="0" borderId="23" xfId="3" applyNumberFormat="1" applyFont="1" applyBorder="1" applyAlignment="1">
      <alignment horizontal="center" vertical="center"/>
    </xf>
    <xf numFmtId="166" fontId="19" fillId="0" borderId="23" xfId="3" applyNumberFormat="1" applyFont="1" applyBorder="1" applyAlignment="1">
      <alignment horizontal="center" vertical="center"/>
    </xf>
    <xf numFmtId="9" fontId="19" fillId="0" borderId="23" xfId="3" applyNumberFormat="1" applyFont="1" applyBorder="1" applyAlignment="1">
      <alignment horizontal="center" vertical="center"/>
    </xf>
    <xf numFmtId="10" fontId="3" fillId="0" borderId="23" xfId="0" applyNumberFormat="1" applyFont="1" applyBorder="1" applyAlignment="1">
      <alignment horizontal="center" vertical="center"/>
    </xf>
    <xf numFmtId="0" fontId="1" fillId="2" borderId="32" xfId="0" applyFont="1" applyFill="1" applyBorder="1" applyAlignment="1">
      <alignment horizontal="center" wrapText="1"/>
    </xf>
    <xf numFmtId="0" fontId="1" fillId="0" borderId="42" xfId="0" applyFont="1" applyBorder="1" applyAlignment="1">
      <alignment horizontal="center"/>
    </xf>
    <xf numFmtId="165" fontId="3" fillId="0" borderId="44" xfId="0" applyNumberFormat="1" applyFont="1" applyBorder="1"/>
    <xf numFmtId="0" fontId="1" fillId="0" borderId="43" xfId="0" applyFont="1" applyBorder="1" applyAlignment="1">
      <alignment horizontal="center" vertical="center"/>
    </xf>
    <xf numFmtId="165" fontId="3" fillId="0" borderId="45" xfId="0" applyNumberFormat="1" applyFont="1" applyBorder="1" applyAlignment="1">
      <alignment vertical="center"/>
    </xf>
    <xf numFmtId="0" fontId="3" fillId="0" borderId="43" xfId="0" applyFont="1" applyBorder="1" applyAlignment="1">
      <alignment horizontal="center" vertical="center"/>
    </xf>
    <xf numFmtId="165" fontId="3" fillId="0" borderId="45" xfId="0" applyNumberFormat="1" applyFont="1" applyBorder="1" applyAlignment="1">
      <alignment horizontal="center" vertical="center"/>
    </xf>
    <xf numFmtId="168" fontId="3" fillId="0" borderId="45" xfId="0" applyNumberFormat="1" applyFont="1" applyBorder="1" applyAlignment="1">
      <alignment horizontal="center" vertical="center"/>
    </xf>
    <xf numFmtId="0" fontId="0" fillId="0" borderId="36" xfId="0" applyBorder="1"/>
    <xf numFmtId="0" fontId="1" fillId="2" borderId="30" xfId="0" applyFont="1" applyFill="1" applyBorder="1" applyAlignment="1">
      <alignment horizontal="center" wrapText="1"/>
    </xf>
    <xf numFmtId="165" fontId="1" fillId="2" borderId="31" xfId="0" applyNumberFormat="1" applyFont="1" applyFill="1" applyBorder="1" applyAlignment="1">
      <alignment horizontal="center"/>
    </xf>
    <xf numFmtId="165" fontId="1" fillId="2" borderId="33" xfId="0" applyNumberFormat="1" applyFont="1" applyFill="1" applyBorder="1" applyAlignment="1">
      <alignment horizontal="center"/>
    </xf>
    <xf numFmtId="168" fontId="3" fillId="0" borderId="44" xfId="0" applyNumberFormat="1" applyFont="1" applyBorder="1" applyAlignment="1">
      <alignment horizontal="center" vertical="center"/>
    </xf>
    <xf numFmtId="0" fontId="0" fillId="0" borderId="43" xfId="0" applyBorder="1"/>
    <xf numFmtId="0" fontId="1" fillId="0" borderId="43" xfId="0" applyFont="1" applyBorder="1" applyAlignment="1">
      <alignment horizontal="center"/>
    </xf>
    <xf numFmtId="168" fontId="3" fillId="3" borderId="45" xfId="0" applyNumberFormat="1" applyFont="1" applyFill="1" applyBorder="1" applyAlignment="1">
      <alignment horizontal="center" vertical="center"/>
    </xf>
    <xf numFmtId="168" fontId="1" fillId="0" borderId="45" xfId="0" applyNumberFormat="1" applyFont="1" applyBorder="1" applyAlignment="1">
      <alignment horizontal="right"/>
    </xf>
    <xf numFmtId="165" fontId="3" fillId="0" borderId="45" xfId="0" applyNumberFormat="1" applyFont="1" applyBorder="1" applyAlignment="1">
      <alignment horizontal="right" vertical="center"/>
    </xf>
    <xf numFmtId="168" fontId="3" fillId="0" borderId="35" xfId="0" applyNumberFormat="1" applyFont="1" applyBorder="1" applyAlignment="1">
      <alignment horizontal="center" vertical="center"/>
    </xf>
    <xf numFmtId="0" fontId="1" fillId="2" borderId="3" xfId="0" applyFont="1" applyFill="1" applyBorder="1" applyAlignment="1">
      <alignment horizontal="center" vertical="center" wrapText="1"/>
    </xf>
    <xf numFmtId="0" fontId="1" fillId="2" borderId="46" xfId="0" applyFont="1" applyFill="1" applyBorder="1" applyAlignment="1">
      <alignment horizontal="center" wrapText="1"/>
    </xf>
    <xf numFmtId="0" fontId="1" fillId="2" borderId="47" xfId="0" applyFont="1" applyFill="1" applyBorder="1" applyAlignment="1">
      <alignment horizontal="center"/>
    </xf>
    <xf numFmtId="4" fontId="1" fillId="2" borderId="47" xfId="0" applyNumberFormat="1" applyFont="1" applyFill="1" applyBorder="1" applyAlignment="1">
      <alignment horizontal="center"/>
    </xf>
    <xf numFmtId="165" fontId="1" fillId="2" borderId="49" xfId="0" applyNumberFormat="1" applyFont="1" applyFill="1" applyBorder="1" applyAlignment="1">
      <alignment horizontal="center"/>
    </xf>
    <xf numFmtId="0" fontId="1" fillId="2" borderId="47" xfId="0" applyFont="1" applyFill="1" applyBorder="1" applyAlignment="1">
      <alignment horizontal="center" vertical="center" wrapText="1"/>
    </xf>
    <xf numFmtId="0" fontId="1" fillId="0" borderId="36" xfId="0" applyFont="1" applyBorder="1" applyAlignment="1">
      <alignment horizontal="right"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3" fontId="6" fillId="0" borderId="37" xfId="0" applyNumberFormat="1" applyFont="1" applyBorder="1" applyAlignment="1">
      <alignment horizontal="center" vertical="center"/>
    </xf>
    <xf numFmtId="167" fontId="8" fillId="0" borderId="36" xfId="0" applyNumberFormat="1" applyFont="1" applyBorder="1" applyAlignment="1">
      <alignment horizontal="center" vertical="center"/>
    </xf>
    <xf numFmtId="0" fontId="2" fillId="0" borderId="43" xfId="0" applyFont="1" applyBorder="1"/>
    <xf numFmtId="168" fontId="8" fillId="0" borderId="45" xfId="0" applyNumberFormat="1" applyFont="1" applyBorder="1" applyAlignment="1">
      <alignment horizontal="center" vertical="center"/>
    </xf>
    <xf numFmtId="168" fontId="6" fillId="0" borderId="45" xfId="0" applyNumberFormat="1" applyFont="1" applyBorder="1" applyAlignment="1">
      <alignment horizontal="center" vertical="center"/>
    </xf>
    <xf numFmtId="167" fontId="8" fillId="0" borderId="43" xfId="0" applyNumberFormat="1" applyFont="1" applyBorder="1" applyAlignment="1">
      <alignment horizontal="center" vertical="center"/>
    </xf>
    <xf numFmtId="0" fontId="2" fillId="0" borderId="36" xfId="0" applyFont="1" applyBorder="1"/>
    <xf numFmtId="168" fontId="8" fillId="0" borderId="37" xfId="0" applyNumberFormat="1" applyFont="1" applyBorder="1" applyAlignment="1">
      <alignment horizontal="center" vertical="center"/>
    </xf>
    <xf numFmtId="166" fontId="6" fillId="0" borderId="22" xfId="0" applyNumberFormat="1" applyFont="1" applyBorder="1" applyAlignment="1">
      <alignment horizontal="center" vertical="center"/>
    </xf>
    <xf numFmtId="0" fontId="8" fillId="0" borderId="22" xfId="0" applyFont="1" applyBorder="1" applyAlignment="1">
      <alignment horizontal="center" vertical="center" wrapText="1"/>
    </xf>
    <xf numFmtId="0" fontId="8"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4" fontId="8" fillId="2" borderId="52" xfId="0" applyNumberFormat="1" applyFont="1" applyFill="1" applyBorder="1" applyAlignment="1">
      <alignment horizontal="center" vertical="center"/>
    </xf>
    <xf numFmtId="3" fontId="8" fillId="2" borderId="53" xfId="0" applyNumberFormat="1" applyFont="1" applyFill="1" applyBorder="1" applyAlignment="1">
      <alignment horizontal="center" vertical="center"/>
    </xf>
    <xf numFmtId="0" fontId="1" fillId="2" borderId="56" xfId="0" applyFont="1" applyFill="1" applyBorder="1" applyAlignment="1">
      <alignment horizontal="center" vertical="center" wrapText="1"/>
    </xf>
    <xf numFmtId="0" fontId="8" fillId="2" borderId="56" xfId="0" applyFont="1" applyFill="1" applyBorder="1" applyAlignment="1">
      <alignment horizontal="center" vertical="center"/>
    </xf>
    <xf numFmtId="4" fontId="8" fillId="2" borderId="56" xfId="0" applyNumberFormat="1" applyFont="1" applyFill="1" applyBorder="1" applyAlignment="1">
      <alignment horizontal="center" vertical="center"/>
    </xf>
    <xf numFmtId="0" fontId="8" fillId="2" borderId="57" xfId="0" applyFont="1" applyFill="1" applyBorder="1" applyAlignment="1">
      <alignment horizontal="center" vertical="center" wrapText="1"/>
    </xf>
    <xf numFmtId="3" fontId="8" fillId="2" borderId="58" xfId="0" applyNumberFormat="1" applyFont="1" applyFill="1" applyBorder="1" applyAlignment="1">
      <alignment horizontal="center" vertical="center"/>
    </xf>
    <xf numFmtId="4" fontId="1" fillId="2" borderId="56" xfId="0" applyNumberFormat="1" applyFont="1" applyFill="1" applyBorder="1" applyAlignment="1">
      <alignment horizontal="center" vertical="center"/>
    </xf>
    <xf numFmtId="0" fontId="1" fillId="2" borderId="57" xfId="0" applyFont="1" applyFill="1" applyBorder="1" applyAlignment="1">
      <alignment horizontal="center" vertical="center" wrapText="1"/>
    </xf>
    <xf numFmtId="3" fontId="1" fillId="2" borderId="58" xfId="0" applyNumberFormat="1" applyFont="1" applyFill="1" applyBorder="1" applyAlignment="1">
      <alignment horizontal="center" vertical="center"/>
    </xf>
    <xf numFmtId="167" fontId="1" fillId="0" borderId="36" xfId="0" applyNumberFormat="1" applyFont="1" applyBorder="1" applyAlignment="1">
      <alignment horizontal="center" vertical="center"/>
    </xf>
    <xf numFmtId="4" fontId="8" fillId="2" borderId="11" xfId="0" applyNumberFormat="1" applyFont="1" applyFill="1" applyBorder="1" applyAlignment="1">
      <alignment horizontal="center" vertical="center"/>
    </xf>
    <xf numFmtId="0" fontId="1" fillId="2" borderId="11" xfId="0" applyFont="1" applyFill="1" applyBorder="1" applyAlignment="1">
      <alignment horizontal="center" vertical="center" wrapText="1"/>
    </xf>
    <xf numFmtId="0" fontId="2" fillId="0" borderId="9" xfId="0" applyFont="1" applyBorder="1" applyAlignment="1">
      <alignment horizontal="center" vertical="center"/>
    </xf>
    <xf numFmtId="0" fontId="6" fillId="0" borderId="22" xfId="0" applyFont="1" applyBorder="1" applyAlignment="1">
      <alignment horizontal="center" vertical="center"/>
    </xf>
    <xf numFmtId="0" fontId="2" fillId="0" borderId="22" xfId="0" applyFont="1" applyBorder="1" applyAlignment="1">
      <alignment horizontal="center" vertical="center"/>
    </xf>
    <xf numFmtId="4" fontId="6" fillId="0" borderId="22" xfId="2" applyFont="1" applyFill="1" applyBorder="1" applyAlignment="1">
      <alignment horizontal="center"/>
    </xf>
    <xf numFmtId="4" fontId="6" fillId="0" borderId="18" xfId="2" applyFont="1" applyFill="1" applyBorder="1" applyAlignment="1">
      <alignment horizontal="center"/>
    </xf>
    <xf numFmtId="4" fontId="6" fillId="0" borderId="18" xfId="2" applyFont="1" applyBorder="1" applyAlignment="1">
      <alignment horizontal="center"/>
    </xf>
    <xf numFmtId="3" fontId="6" fillId="0" borderId="18" xfId="0" applyNumberFormat="1" applyFont="1" applyBorder="1" applyAlignment="1">
      <alignment horizontal="center" vertical="center"/>
    </xf>
    <xf numFmtId="0" fontId="2" fillId="0" borderId="23" xfId="0" applyFont="1" applyBorder="1" applyAlignment="1">
      <alignment horizontal="center" vertical="center"/>
    </xf>
    <xf numFmtId="0" fontId="2" fillId="0" borderId="18" xfId="0" applyFont="1" applyBorder="1" applyAlignment="1">
      <alignment horizontal="center" vertical="center"/>
    </xf>
    <xf numFmtId="0" fontId="25" fillId="0" borderId="23" xfId="0" applyFont="1" applyBorder="1" applyAlignment="1">
      <alignment horizontal="center" vertical="center"/>
    </xf>
    <xf numFmtId="0" fontId="24" fillId="0" borderId="23" xfId="0" applyFont="1" applyBorder="1" applyAlignment="1">
      <alignment vertical="center"/>
    </xf>
    <xf numFmtId="4" fontId="6" fillId="0" borderId="18" xfId="2" applyFont="1" applyBorder="1" applyAlignment="1">
      <alignment horizontal="center" vertical="center"/>
    </xf>
    <xf numFmtId="1" fontId="6" fillId="0" borderId="18" xfId="0" applyNumberFormat="1" applyFont="1" applyBorder="1" applyAlignment="1">
      <alignment horizontal="center" vertical="center"/>
    </xf>
    <xf numFmtId="0" fontId="24" fillId="0" borderId="18" xfId="0" applyFont="1" applyBorder="1" applyAlignment="1">
      <alignment vertical="center"/>
    </xf>
    <xf numFmtId="0" fontId="8" fillId="2" borderId="50" xfId="0" applyFont="1" applyFill="1" applyBorder="1" applyAlignment="1">
      <alignment horizontal="center" vertical="center" wrapText="1"/>
    </xf>
    <xf numFmtId="3" fontId="8" fillId="2" borderId="59" xfId="0" applyNumberFormat="1" applyFont="1" applyFill="1" applyBorder="1" applyAlignment="1">
      <alignment horizontal="center" vertical="center"/>
    </xf>
    <xf numFmtId="0" fontId="6" fillId="0" borderId="36" xfId="0" applyFont="1" applyBorder="1" applyAlignment="1">
      <alignment horizontal="center" vertical="center"/>
    </xf>
    <xf numFmtId="168" fontId="8" fillId="0" borderId="59" xfId="0" applyNumberFormat="1" applyFont="1" applyBorder="1" applyAlignment="1">
      <alignment horizontal="center" vertical="center"/>
    </xf>
    <xf numFmtId="165" fontId="6" fillId="0" borderId="45" xfId="0" applyNumberFormat="1" applyFont="1" applyBorder="1" applyAlignment="1">
      <alignment horizontal="center" vertical="center"/>
    </xf>
    <xf numFmtId="168" fontId="6" fillId="0" borderId="45" xfId="0" applyNumberFormat="1" applyFont="1" applyBorder="1" applyAlignment="1">
      <alignment horizontal="right" vertical="center"/>
    </xf>
    <xf numFmtId="165" fontId="8" fillId="2" borderId="31" xfId="0" applyNumberFormat="1" applyFont="1" applyFill="1" applyBorder="1" applyAlignment="1">
      <alignment horizontal="center" vertical="center"/>
    </xf>
    <xf numFmtId="168" fontId="8" fillId="0" borderId="53" xfId="0" applyNumberFormat="1" applyFont="1" applyBorder="1" applyAlignment="1">
      <alignment horizontal="center" vertical="center"/>
    </xf>
    <xf numFmtId="0" fontId="6" fillId="0" borderId="43" xfId="0" applyFont="1" applyBorder="1" applyAlignment="1">
      <alignment horizontal="center" vertical="center"/>
    </xf>
    <xf numFmtId="168" fontId="6" fillId="0" borderId="35" xfId="0" applyNumberFormat="1" applyFont="1" applyBorder="1" applyAlignment="1">
      <alignment horizontal="right" vertical="center"/>
    </xf>
    <xf numFmtId="168" fontId="6" fillId="0" borderId="37" xfId="0" applyNumberFormat="1" applyFont="1" applyBorder="1" applyAlignment="1">
      <alignment horizontal="right" vertical="center"/>
    </xf>
    <xf numFmtId="0" fontId="24" fillId="0" borderId="36" xfId="0" applyFont="1" applyBorder="1" applyAlignment="1">
      <alignment horizontal="center" vertical="center"/>
    </xf>
    <xf numFmtId="0" fontId="25" fillId="0" borderId="36" xfId="0" applyFont="1" applyBorder="1" applyAlignment="1">
      <alignment horizontal="center" vertical="center"/>
    </xf>
    <xf numFmtId="0" fontId="24" fillId="0" borderId="43" xfId="0" applyFont="1" applyBorder="1" applyAlignment="1">
      <alignment horizontal="center" vertical="center"/>
    </xf>
    <xf numFmtId="4" fontId="8" fillId="2" borderId="6" xfId="0" applyNumberFormat="1" applyFont="1" applyFill="1" applyBorder="1" applyAlignment="1">
      <alignment horizontal="center" vertical="center"/>
    </xf>
    <xf numFmtId="165" fontId="8" fillId="2" borderId="59" xfId="0" applyNumberFormat="1" applyFont="1" applyFill="1" applyBorder="1" applyAlignment="1">
      <alignment horizontal="center" vertical="center"/>
    </xf>
    <xf numFmtId="4" fontId="1" fillId="2" borderId="11" xfId="0" applyNumberFormat="1" applyFont="1" applyFill="1" applyBorder="1" applyAlignment="1">
      <alignment horizontal="center" vertical="center"/>
    </xf>
    <xf numFmtId="0" fontId="1" fillId="2" borderId="50" xfId="0" applyFont="1" applyFill="1" applyBorder="1" applyAlignment="1">
      <alignment horizontal="center" vertical="center" wrapText="1"/>
    </xf>
    <xf numFmtId="3" fontId="1" fillId="2" borderId="59" xfId="0" applyNumberFormat="1" applyFont="1" applyFill="1" applyBorder="1" applyAlignment="1">
      <alignment horizontal="center" vertical="center"/>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xf>
    <xf numFmtId="4" fontId="8" fillId="2" borderId="47" xfId="0" applyNumberFormat="1" applyFont="1" applyFill="1" applyBorder="1" applyAlignment="1">
      <alignment horizontal="center" vertical="center"/>
    </xf>
    <xf numFmtId="3" fontId="8" fillId="2" borderId="49" xfId="0" applyNumberFormat="1" applyFont="1" applyFill="1" applyBorder="1" applyAlignment="1">
      <alignment horizontal="center" vertical="center"/>
    </xf>
    <xf numFmtId="0" fontId="1" fillId="0" borderId="14" xfId="0" applyFont="1" applyBorder="1" applyAlignment="1">
      <alignment horizontal="center" vertical="center" wrapText="1"/>
    </xf>
    <xf numFmtId="3" fontId="3" fillId="0" borderId="14" xfId="0" applyNumberFormat="1" applyFont="1" applyBorder="1" applyAlignment="1">
      <alignment horizontal="center" vertical="center"/>
    </xf>
    <xf numFmtId="168" fontId="3" fillId="0" borderId="23" xfId="0" applyNumberFormat="1" applyFont="1" applyBorder="1" applyAlignment="1">
      <alignment horizontal="center" vertical="center"/>
    </xf>
    <xf numFmtId="3" fontId="3" fillId="0" borderId="23" xfId="0" applyNumberFormat="1" applyFont="1" applyBorder="1" applyAlignment="1">
      <alignment horizontal="center"/>
    </xf>
    <xf numFmtId="0" fontId="2" fillId="0" borderId="14" xfId="0" applyFont="1" applyBorder="1"/>
    <xf numFmtId="165" fontId="1" fillId="2" borderId="59" xfId="0" applyNumberFormat="1" applyFont="1" applyFill="1" applyBorder="1" applyAlignment="1">
      <alignment horizontal="center" vertical="center"/>
    </xf>
    <xf numFmtId="0" fontId="2" fillId="0" borderId="59" xfId="0" applyFont="1" applyBorder="1"/>
    <xf numFmtId="0" fontId="1" fillId="0" borderId="34" xfId="0" applyFont="1" applyBorder="1" applyAlignment="1">
      <alignment horizontal="left" vertical="center"/>
    </xf>
    <xf numFmtId="168" fontId="1" fillId="0" borderId="37" xfId="0" applyNumberFormat="1" applyFont="1" applyBorder="1" applyAlignment="1">
      <alignment horizontal="center" vertical="center"/>
    </xf>
    <xf numFmtId="0" fontId="1" fillId="0" borderId="36" xfId="0" applyFont="1" applyBorder="1" applyAlignment="1">
      <alignment horizontal="left"/>
    </xf>
    <xf numFmtId="0" fontId="1" fillId="2" borderId="46" xfId="0" applyFont="1" applyFill="1" applyBorder="1" applyAlignment="1">
      <alignment horizontal="center" vertical="center" wrapText="1"/>
    </xf>
    <xf numFmtId="165" fontId="1" fillId="2" borderId="31" xfId="0" applyNumberFormat="1" applyFont="1" applyFill="1" applyBorder="1" applyAlignment="1">
      <alignment horizontal="center" vertical="center"/>
    </xf>
    <xf numFmtId="168" fontId="1" fillId="0" borderId="33" xfId="0" applyNumberFormat="1" applyFont="1" applyBorder="1" applyAlignment="1">
      <alignment horizontal="center" vertical="center"/>
    </xf>
    <xf numFmtId="0" fontId="1" fillId="0" borderId="42" xfId="0" applyFont="1" applyBorder="1" applyAlignment="1">
      <alignment horizontal="center" vertical="center"/>
    </xf>
    <xf numFmtId="0" fontId="1" fillId="2" borderId="50" xfId="0" applyFont="1" applyFill="1" applyBorder="1" applyAlignment="1">
      <alignment horizontal="center" wrapText="1"/>
    </xf>
    <xf numFmtId="165" fontId="3" fillId="0" borderId="35" xfId="0" applyNumberFormat="1" applyFont="1" applyBorder="1" applyAlignment="1">
      <alignment horizontal="center" vertical="center"/>
    </xf>
    <xf numFmtId="0" fontId="3" fillId="0" borderId="36" xfId="0" applyFont="1" applyBorder="1" applyAlignment="1">
      <alignment vertical="center"/>
    </xf>
    <xf numFmtId="0" fontId="15" fillId="0" borderId="50" xfId="0" applyFont="1" applyBorder="1"/>
    <xf numFmtId="168" fontId="1" fillId="0" borderId="59" xfId="0" applyNumberFormat="1" applyFont="1" applyBorder="1" applyAlignment="1">
      <alignment horizontal="center"/>
    </xf>
    <xf numFmtId="0" fontId="15" fillId="0" borderId="50" xfId="0" applyFont="1" applyBorder="1" applyAlignment="1">
      <alignment horizontal="center" vertical="center"/>
    </xf>
    <xf numFmtId="168" fontId="13" fillId="0" borderId="59" xfId="0" applyNumberFormat="1" applyFont="1" applyBorder="1" applyAlignment="1">
      <alignment horizontal="center"/>
    </xf>
    <xf numFmtId="168" fontId="14" fillId="0" borderId="59" xfId="0" applyNumberFormat="1" applyFont="1" applyBorder="1" applyAlignment="1">
      <alignment horizontal="center" vertical="center"/>
    </xf>
    <xf numFmtId="168" fontId="1" fillId="0" borderId="59" xfId="0" applyNumberFormat="1" applyFont="1" applyBorder="1" applyAlignment="1">
      <alignment horizontal="center" vertical="center"/>
    </xf>
    <xf numFmtId="0" fontId="3" fillId="0" borderId="50" xfId="0" applyFont="1" applyBorder="1"/>
    <xf numFmtId="171" fontId="1" fillId="0" borderId="59" xfId="0" applyNumberFormat="1" applyFont="1" applyBorder="1" applyAlignment="1">
      <alignment horizontal="center"/>
    </xf>
    <xf numFmtId="171" fontId="1" fillId="0" borderId="59" xfId="0" applyNumberFormat="1" applyFont="1" applyBorder="1"/>
    <xf numFmtId="0" fontId="3" fillId="0" borderId="61" xfId="0" applyFont="1" applyBorder="1"/>
    <xf numFmtId="0" fontId="3" fillId="0" borderId="62" xfId="0" applyFont="1" applyBorder="1"/>
    <xf numFmtId="171" fontId="1" fillId="0" borderId="41" xfId="0" applyNumberFormat="1" applyFont="1" applyBorder="1"/>
    <xf numFmtId="0" fontId="3" fillId="0" borderId="23" xfId="0" applyFont="1" applyBorder="1" applyAlignment="1">
      <alignment horizontal="center" vertical="center"/>
    </xf>
    <xf numFmtId="0" fontId="1" fillId="2" borderId="4" xfId="0" applyFont="1" applyFill="1" applyBorder="1" applyAlignment="1">
      <alignment horizontal="center" vertical="center"/>
    </xf>
    <xf numFmtId="0" fontId="1" fillId="0" borderId="23" xfId="0" applyFont="1" applyBorder="1" applyAlignment="1">
      <alignment horizontal="center" vertical="center"/>
    </xf>
    <xf numFmtId="0" fontId="6" fillId="0" borderId="23" xfId="0" applyFont="1" applyBorder="1" applyAlignment="1">
      <alignment horizontal="center" vertical="center"/>
    </xf>
    <xf numFmtId="0" fontId="8" fillId="0" borderId="23" xfId="0" applyFont="1" applyBorder="1" applyAlignment="1">
      <alignment horizontal="center" vertical="center"/>
    </xf>
    <xf numFmtId="0" fontId="1" fillId="0" borderId="34" xfId="0" applyFont="1" applyBorder="1" applyAlignment="1">
      <alignment horizontal="center" vertical="center"/>
    </xf>
    <xf numFmtId="0" fontId="1" fillId="0" borderId="23" xfId="0" applyFont="1" applyBorder="1" applyAlignment="1">
      <alignment horizontal="center" vertical="center" wrapText="1"/>
    </xf>
    <xf numFmtId="0" fontId="1" fillId="0" borderId="36" xfId="0" applyFont="1" applyBorder="1" applyAlignment="1">
      <alignment horizontal="center" vertical="center"/>
    </xf>
    <xf numFmtId="0" fontId="1" fillId="2" borderId="56" xfId="0" applyFont="1" applyFill="1" applyBorder="1" applyAlignment="1">
      <alignment horizontal="center" vertical="center"/>
    </xf>
    <xf numFmtId="167" fontId="3" fillId="0" borderId="23" xfId="0" applyNumberFormat="1" applyFont="1" applyBorder="1" applyAlignment="1">
      <alignment horizontal="center" vertical="center"/>
    </xf>
    <xf numFmtId="0" fontId="8" fillId="2" borderId="50" xfId="0" applyFont="1" applyFill="1" applyBorder="1" applyAlignment="1">
      <alignment horizontal="center" wrapText="1"/>
    </xf>
    <xf numFmtId="175" fontId="8" fillId="0" borderId="36" xfId="0" applyNumberFormat="1" applyFont="1" applyBorder="1" applyAlignment="1">
      <alignment horizontal="center" vertical="center"/>
    </xf>
    <xf numFmtId="0" fontId="2" fillId="0" borderId="15" xfId="0" applyFont="1" applyBorder="1"/>
    <xf numFmtId="0" fontId="2" fillId="0" borderId="18" xfId="0" applyFont="1" applyBorder="1" applyAlignment="1">
      <alignment vertical="center" wrapText="1"/>
    </xf>
    <xf numFmtId="0" fontId="2" fillId="0" borderId="18" xfId="0" applyFont="1" applyBorder="1" applyAlignment="1">
      <alignment vertical="center"/>
    </xf>
    <xf numFmtId="0" fontId="3" fillId="0" borderId="9" xfId="0" applyFont="1" applyBorder="1" applyAlignment="1">
      <alignment horizontal="left" vertical="center" wrapText="1"/>
    </xf>
    <xf numFmtId="0" fontId="2" fillId="0" borderId="9" xfId="0" applyFont="1" applyBorder="1" applyAlignment="1">
      <alignment vertical="center"/>
    </xf>
    <xf numFmtId="0" fontId="3" fillId="0" borderId="23" xfId="0" applyFont="1" applyBorder="1" applyAlignment="1">
      <alignment horizontal="left" vertical="center"/>
    </xf>
    <xf numFmtId="0" fontId="3" fillId="0" borderId="23" xfId="0" applyFont="1" applyBorder="1" applyAlignment="1">
      <alignment horizontal="center" vertical="center"/>
    </xf>
    <xf numFmtId="0" fontId="2" fillId="0" borderId="9" xfId="0" applyFont="1" applyBorder="1" applyAlignment="1">
      <alignment vertical="center" wrapText="1"/>
    </xf>
    <xf numFmtId="0" fontId="3" fillId="0" borderId="9" xfId="0" applyFont="1" applyBorder="1" applyAlignment="1">
      <alignment horizontal="center" vertical="center"/>
    </xf>
    <xf numFmtId="164" fontId="3" fillId="0" borderId="9" xfId="0" applyNumberFormat="1" applyFont="1" applyBorder="1" applyAlignment="1">
      <alignment horizontal="left" vertical="center"/>
    </xf>
    <xf numFmtId="0" fontId="2" fillId="0" borderId="18" xfId="0" applyFont="1" applyBorder="1"/>
    <xf numFmtId="0" fontId="1" fillId="2" borderId="4" xfId="0" applyFont="1" applyFill="1" applyBorder="1" applyAlignment="1">
      <alignment horizontal="center" vertical="center"/>
    </xf>
    <xf numFmtId="0" fontId="3" fillId="0" borderId="14" xfId="0" applyFont="1" applyBorder="1" applyAlignment="1">
      <alignment horizontal="center" vertical="center"/>
    </xf>
    <xf numFmtId="0" fontId="1" fillId="0" borderId="23" xfId="0" applyFont="1" applyBorder="1" applyAlignment="1">
      <alignment horizontal="center" vertical="center"/>
    </xf>
    <xf numFmtId="0" fontId="1" fillId="0" borderId="23" xfId="0" applyFont="1" applyBorder="1" applyAlignment="1">
      <alignment horizontal="center" vertical="center" wrapText="1"/>
    </xf>
    <xf numFmtId="0" fontId="2" fillId="0" borderId="9" xfId="0" applyFont="1" applyBorder="1"/>
    <xf numFmtId="0" fontId="1" fillId="0" borderId="23" xfId="0" applyFont="1" applyBorder="1" applyAlignment="1">
      <alignment horizontal="center"/>
    </xf>
    <xf numFmtId="0" fontId="8" fillId="0" borderId="23" xfId="0" applyFont="1" applyBorder="1" applyAlignment="1">
      <alignment horizontal="left" vertical="center" wrapText="1"/>
    </xf>
    <xf numFmtId="0" fontId="6" fillId="0" borderId="23" xfId="0" applyFont="1" applyBorder="1" applyAlignment="1">
      <alignment horizontal="left" vertical="center"/>
    </xf>
    <xf numFmtId="0" fontId="8" fillId="2" borderId="4" xfId="0" applyFont="1" applyFill="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left" vertical="center" wrapText="1"/>
    </xf>
    <xf numFmtId="0" fontId="8" fillId="2" borderId="52" xfId="0" applyFont="1" applyFill="1" applyBorder="1" applyAlignment="1">
      <alignment horizontal="center" vertical="center"/>
    </xf>
    <xf numFmtId="0" fontId="6" fillId="0" borderId="23" xfId="0" applyFont="1" applyBorder="1" applyAlignment="1">
      <alignment horizontal="left" vertical="center" wrapText="1"/>
    </xf>
    <xf numFmtId="0" fontId="6" fillId="0" borderId="23" xfId="0" applyFont="1" applyBorder="1" applyAlignment="1">
      <alignment horizontal="center" vertical="center"/>
    </xf>
    <xf numFmtId="0" fontId="6" fillId="0" borderId="18" xfId="0" applyFont="1" applyBorder="1" applyAlignment="1">
      <alignment horizontal="center" vertical="center"/>
    </xf>
    <xf numFmtId="0" fontId="8" fillId="0" borderId="23" xfId="0" applyFont="1" applyBorder="1" applyAlignment="1">
      <alignment horizontal="center" vertical="center"/>
    </xf>
    <xf numFmtId="0" fontId="8" fillId="2" borderId="11" xfId="0" applyFont="1" applyFill="1" applyBorder="1" applyAlignment="1">
      <alignment horizontal="center" vertical="center"/>
    </xf>
    <xf numFmtId="0" fontId="2" fillId="0" borderId="12" xfId="0" applyFont="1" applyBorder="1" applyAlignment="1">
      <alignment horizontal="center" vertical="center"/>
    </xf>
    <xf numFmtId="0" fontId="6" fillId="0" borderId="9" xfId="0" applyFont="1" applyBorder="1" applyAlignment="1">
      <alignment horizontal="center" vertical="center"/>
    </xf>
    <xf numFmtId="0" fontId="1" fillId="2" borderId="11" xfId="0" applyFont="1" applyFill="1" applyBorder="1" applyAlignment="1">
      <alignment horizontal="center" vertical="center"/>
    </xf>
    <xf numFmtId="0" fontId="3" fillId="0" borderId="23" xfId="0" applyFont="1" applyBorder="1" applyAlignment="1">
      <alignment horizontal="center" vertical="center" wrapText="1"/>
    </xf>
    <xf numFmtId="0" fontId="1" fillId="0" borderId="34" xfId="0" applyFont="1" applyBorder="1" applyAlignment="1">
      <alignment horizontal="center" vertical="center"/>
    </xf>
    <xf numFmtId="0" fontId="3" fillId="0" borderId="23" xfId="0" applyFont="1" applyBorder="1" applyAlignment="1">
      <alignment horizontal="left"/>
    </xf>
    <xf numFmtId="0" fontId="2" fillId="0" borderId="24" xfId="0" applyFont="1" applyBorder="1"/>
    <xf numFmtId="0" fontId="1" fillId="0" borderId="36" xfId="0" applyFont="1" applyBorder="1" applyAlignment="1">
      <alignment horizontal="center" vertical="center"/>
    </xf>
    <xf numFmtId="0" fontId="3" fillId="0" borderId="23" xfId="0" applyFont="1" applyBorder="1" applyAlignment="1">
      <alignment horizontal="center"/>
    </xf>
    <xf numFmtId="0" fontId="1" fillId="2" borderId="56" xfId="0" applyFont="1" applyFill="1" applyBorder="1" applyAlignment="1">
      <alignment horizontal="center" vertical="center"/>
    </xf>
    <xf numFmtId="0" fontId="1" fillId="0" borderId="11" xfId="0" applyFont="1" applyBorder="1" applyAlignment="1">
      <alignment horizontal="center"/>
    </xf>
    <xf numFmtId="0" fontId="1" fillId="0" borderId="11" xfId="0" applyFont="1" applyBorder="1" applyAlignment="1">
      <alignment horizontal="left"/>
    </xf>
    <xf numFmtId="0" fontId="1" fillId="0" borderId="11" xfId="0" applyFont="1" applyBorder="1" applyAlignment="1">
      <alignment horizontal="center" vertical="center"/>
    </xf>
    <xf numFmtId="172" fontId="6" fillId="0" borderId="23" xfId="0" applyNumberFormat="1" applyFont="1" applyBorder="1" applyAlignment="1">
      <alignment horizontal="center" vertical="center"/>
    </xf>
    <xf numFmtId="168" fontId="1" fillId="0" borderId="63" xfId="0" applyNumberFormat="1" applyFont="1" applyBorder="1" applyAlignment="1">
      <alignment horizontal="center" vertical="center"/>
    </xf>
    <xf numFmtId="168" fontId="3" fillId="0" borderId="66" xfId="0" applyNumberFormat="1" applyFont="1" applyBorder="1" applyAlignment="1">
      <alignment horizontal="center" vertical="center"/>
    </xf>
    <xf numFmtId="168" fontId="15" fillId="0" borderId="66" xfId="0" applyNumberFormat="1" applyFont="1" applyBorder="1" applyAlignment="1">
      <alignment horizontal="center" vertical="center"/>
    </xf>
    <xf numFmtId="168" fontId="15" fillId="0" borderId="63" xfId="0" applyNumberFormat="1" applyFont="1" applyBorder="1" applyAlignment="1">
      <alignment horizontal="center"/>
    </xf>
    <xf numFmtId="168" fontId="6" fillId="0" borderId="66" xfId="0" applyNumberFormat="1" applyFont="1" applyBorder="1" applyAlignment="1">
      <alignment horizontal="center" vertical="center"/>
    </xf>
    <xf numFmtId="168" fontId="6" fillId="0" borderId="63" xfId="0" applyNumberFormat="1" applyFont="1" applyBorder="1" applyAlignment="1">
      <alignment horizontal="center" vertical="center"/>
    </xf>
    <xf numFmtId="168" fontId="8" fillId="0" borderId="63" xfId="0" applyNumberFormat="1" applyFont="1" applyBorder="1" applyAlignment="1">
      <alignment horizontal="center" vertical="center"/>
    </xf>
    <xf numFmtId="168" fontId="1" fillId="0" borderId="66" xfId="0" applyNumberFormat="1" applyFont="1" applyBorder="1" applyAlignment="1">
      <alignment horizontal="center" vertical="center"/>
    </xf>
    <xf numFmtId="168" fontId="6" fillId="0" borderId="66" xfId="0" applyNumberFormat="1" applyFont="1" applyBorder="1" applyAlignment="1">
      <alignment horizontal="right" vertical="center"/>
    </xf>
    <xf numFmtId="168" fontId="8" fillId="0" borderId="66" xfId="0" applyNumberFormat="1" applyFont="1" applyBorder="1" applyAlignment="1">
      <alignment horizontal="center" vertical="center"/>
    </xf>
    <xf numFmtId="0" fontId="3" fillId="0" borderId="43" xfId="0" applyFont="1" applyBorder="1" applyAlignment="1">
      <alignment vertical="center"/>
    </xf>
    <xf numFmtId="0" fontId="1" fillId="0" borderId="38" xfId="0" applyFont="1" applyBorder="1" applyAlignment="1">
      <alignment horizontal="left" vertical="center"/>
    </xf>
    <xf numFmtId="0" fontId="2" fillId="0" borderId="39" xfId="0" applyFont="1" applyBorder="1" applyAlignment="1">
      <alignment vertical="center"/>
    </xf>
    <xf numFmtId="0" fontId="2" fillId="0" borderId="40" xfId="0" applyFont="1" applyBorder="1" applyAlignment="1">
      <alignment vertical="center"/>
    </xf>
    <xf numFmtId="3" fontId="1" fillId="0" borderId="28" xfId="0" applyNumberFormat="1" applyFont="1" applyBorder="1" applyAlignment="1">
      <alignment horizontal="left" vertical="center"/>
    </xf>
    <xf numFmtId="0" fontId="2" fillId="0" borderId="2" xfId="0" applyFont="1" applyBorder="1" applyAlignment="1">
      <alignment vertical="center"/>
    </xf>
    <xf numFmtId="0" fontId="2" fillId="0" borderId="29" xfId="0" applyFont="1" applyBorder="1" applyAlignment="1">
      <alignment vertical="center"/>
    </xf>
    <xf numFmtId="0" fontId="1" fillId="2" borderId="6" xfId="0" applyFont="1" applyFill="1" applyBorder="1" applyAlignment="1">
      <alignment horizontal="center"/>
    </xf>
    <xf numFmtId="0" fontId="2" fillId="0" borderId="5" xfId="0" applyFont="1" applyBorder="1"/>
    <xf numFmtId="0" fontId="3" fillId="0" borderId="24" xfId="0" applyFont="1" applyBorder="1" applyAlignment="1">
      <alignment horizontal="center"/>
    </xf>
    <xf numFmtId="0" fontId="2" fillId="0" borderId="15" xfId="0" applyFont="1" applyBorder="1"/>
    <xf numFmtId="0" fontId="1" fillId="0" borderId="9" xfId="0" applyFont="1" applyBorder="1" applyAlignment="1">
      <alignment horizontal="left" vertical="center" wrapText="1"/>
    </xf>
    <xf numFmtId="0" fontId="2" fillId="0" borderId="18" xfId="0" applyFont="1" applyBorder="1" applyAlignment="1">
      <alignment vertical="center" wrapText="1"/>
    </xf>
    <xf numFmtId="0" fontId="3" fillId="0" borderId="9" xfId="0" applyFont="1" applyBorder="1" applyAlignment="1">
      <alignment horizontal="left" vertical="center"/>
    </xf>
    <xf numFmtId="0" fontId="2" fillId="0" borderId="18" xfId="0" applyFont="1" applyBorder="1" applyAlignment="1">
      <alignment vertical="center"/>
    </xf>
    <xf numFmtId="0" fontId="3" fillId="0" borderId="9" xfId="0" applyFont="1" applyBorder="1" applyAlignment="1">
      <alignment horizontal="left" vertical="center" wrapText="1"/>
    </xf>
    <xf numFmtId="0" fontId="1" fillId="0" borderId="9" xfId="0" applyFont="1" applyBorder="1" applyAlignment="1">
      <alignment horizontal="left" vertical="center"/>
    </xf>
    <xf numFmtId="0" fontId="20" fillId="0" borderId="18" xfId="0" applyFont="1" applyBorder="1" applyAlignment="1">
      <alignment vertical="center" wrapText="1"/>
    </xf>
    <xf numFmtId="0" fontId="3" fillId="0" borderId="9" xfId="0" applyFont="1" applyBorder="1" applyAlignment="1">
      <alignment vertical="center"/>
    </xf>
    <xf numFmtId="0" fontId="3" fillId="0" borderId="23" xfId="0" applyFont="1" applyBorder="1" applyAlignment="1">
      <alignment horizontal="left" vertical="center" wrapText="1"/>
    </xf>
    <xf numFmtId="0" fontId="1" fillId="0" borderId="23" xfId="0" applyFont="1" applyBorder="1" applyAlignment="1">
      <alignment horizontal="left" vertical="center"/>
    </xf>
    <xf numFmtId="0" fontId="2" fillId="0" borderId="9" xfId="0" applyFont="1" applyBorder="1" applyAlignment="1">
      <alignment vertical="center"/>
    </xf>
    <xf numFmtId="0" fontId="1" fillId="0" borderId="64" xfId="0" applyFont="1" applyBorder="1" applyAlignment="1">
      <alignment horizontal="center"/>
    </xf>
    <xf numFmtId="0" fontId="1" fillId="0" borderId="65" xfId="0" applyFont="1" applyBorder="1" applyAlignment="1">
      <alignment horizontal="center"/>
    </xf>
    <xf numFmtId="0" fontId="1" fillId="0" borderId="66" xfId="0" applyFont="1" applyBorder="1" applyAlignment="1">
      <alignment horizontal="center"/>
    </xf>
    <xf numFmtId="0" fontId="3" fillId="0" borderId="23" xfId="0" applyFont="1" applyBorder="1" applyAlignment="1">
      <alignment horizontal="left" vertical="center"/>
    </xf>
    <xf numFmtId="0" fontId="1" fillId="0" borderId="38" xfId="0" applyFont="1" applyBorder="1" applyAlignment="1">
      <alignment horizontal="left"/>
    </xf>
    <xf numFmtId="0" fontId="2" fillId="0" borderId="39" xfId="0" applyFont="1" applyBorder="1"/>
    <xf numFmtId="0" fontId="2" fillId="0" borderId="40" xfId="0" applyFont="1" applyBorder="1"/>
    <xf numFmtId="3" fontId="1" fillId="0" borderId="28" xfId="0" applyNumberFormat="1" applyFont="1" applyBorder="1" applyAlignment="1">
      <alignment horizontal="left"/>
    </xf>
    <xf numFmtId="0" fontId="2" fillId="0" borderId="2" xfId="0" applyFont="1" applyBorder="1"/>
    <xf numFmtId="0" fontId="2" fillId="0" borderId="29" xfId="0" applyFont="1" applyBorder="1"/>
    <xf numFmtId="0" fontId="1" fillId="2" borderId="1" xfId="0" applyFont="1" applyFill="1" applyBorder="1" applyAlignment="1">
      <alignment horizontal="center"/>
    </xf>
    <xf numFmtId="0" fontId="2" fillId="0" borderId="8" xfId="0" applyFont="1" applyBorder="1"/>
    <xf numFmtId="0" fontId="3" fillId="0" borderId="23" xfId="0" applyFont="1" applyBorder="1" applyAlignment="1">
      <alignment horizontal="center" vertical="center"/>
    </xf>
    <xf numFmtId="0" fontId="1" fillId="0" borderId="23" xfId="0" applyFont="1" applyBorder="1" applyAlignment="1">
      <alignment horizontal="left" vertical="center" wrapText="1"/>
    </xf>
    <xf numFmtId="0" fontId="2" fillId="0" borderId="9" xfId="0" applyFont="1" applyBorder="1" applyAlignment="1">
      <alignment vertical="center" wrapText="1"/>
    </xf>
    <xf numFmtId="0" fontId="2" fillId="0" borderId="23" xfId="0" applyFont="1" applyBorder="1" applyAlignment="1">
      <alignment horizontal="center"/>
    </xf>
    <xf numFmtId="0" fontId="2" fillId="0" borderId="18" xfId="0" applyFont="1" applyBorder="1" applyAlignment="1">
      <alignment horizontal="center"/>
    </xf>
    <xf numFmtId="0" fontId="3" fillId="0" borderId="9" xfId="0" applyFont="1" applyBorder="1" applyAlignment="1">
      <alignment horizontal="center" vertical="center"/>
    </xf>
    <xf numFmtId="164" fontId="3" fillId="0" borderId="23" xfId="0" applyNumberFormat="1" applyFont="1" applyBorder="1" applyAlignment="1">
      <alignment horizontal="left" vertical="center"/>
    </xf>
    <xf numFmtId="0" fontId="1" fillId="2" borderId="48" xfId="0" applyFont="1" applyFill="1" applyBorder="1" applyAlignment="1">
      <alignment horizontal="center"/>
    </xf>
    <xf numFmtId="0" fontId="2" fillId="0" borderId="16" xfId="0" applyFont="1" applyBorder="1"/>
    <xf numFmtId="164" fontId="3" fillId="0" borderId="9" xfId="0" applyNumberFormat="1" applyFont="1" applyBorder="1" applyAlignment="1">
      <alignment horizontal="left" vertical="center"/>
    </xf>
    <xf numFmtId="164" fontId="3" fillId="0" borderId="23" xfId="0" applyNumberFormat="1" applyFont="1" applyBorder="1" applyAlignment="1">
      <alignment vertical="center"/>
    </xf>
    <xf numFmtId="164" fontId="3" fillId="0" borderId="23" xfId="0" applyNumberFormat="1" applyFont="1" applyBorder="1" applyAlignment="1">
      <alignment horizontal="left" vertical="center" wrapText="1"/>
    </xf>
    <xf numFmtId="164" fontId="3" fillId="0" borderId="9" xfId="0" applyNumberFormat="1" applyFont="1" applyBorder="1" applyAlignment="1">
      <alignment horizontal="left" vertical="center" wrapText="1"/>
    </xf>
    <xf numFmtId="0" fontId="1" fillId="0" borderId="64" xfId="0" applyFont="1" applyBorder="1" applyAlignment="1">
      <alignment horizontal="center" vertical="center"/>
    </xf>
    <xf numFmtId="0" fontId="1" fillId="0" borderId="65" xfId="0" applyFont="1" applyBorder="1" applyAlignment="1">
      <alignment horizontal="center" vertical="center"/>
    </xf>
    <xf numFmtId="0" fontId="1" fillId="0" borderId="66" xfId="0" applyFont="1" applyBorder="1" applyAlignment="1">
      <alignment horizontal="center" vertical="center"/>
    </xf>
    <xf numFmtId="0" fontId="1" fillId="0" borderId="9" xfId="0" applyFont="1" applyBorder="1" applyAlignment="1">
      <alignment horizontal="center"/>
    </xf>
    <xf numFmtId="0" fontId="2" fillId="0" borderId="18" xfId="0" applyFont="1" applyBorder="1"/>
    <xf numFmtId="0" fontId="16" fillId="0" borderId="23" xfId="0" applyFont="1" applyBorder="1" applyAlignment="1">
      <alignment horizontal="left" vertical="center" wrapText="1"/>
    </xf>
    <xf numFmtId="0" fontId="17" fillId="0" borderId="9" xfId="0" applyFont="1" applyBorder="1" applyAlignment="1">
      <alignment vertical="center"/>
    </xf>
    <xf numFmtId="0" fontId="1" fillId="0" borderId="25" xfId="0" applyFont="1" applyBorder="1" applyAlignment="1">
      <alignment horizontal="left" vertical="center"/>
    </xf>
    <xf numFmtId="0" fontId="2" fillId="0" borderId="26" xfId="0" applyFont="1" applyBorder="1" applyAlignment="1">
      <alignment vertical="center"/>
    </xf>
    <xf numFmtId="0" fontId="2" fillId="0" borderId="27" xfId="0" applyFont="1" applyBorder="1" applyAlignment="1">
      <alignment vertical="center"/>
    </xf>
    <xf numFmtId="3" fontId="1" fillId="0" borderId="30" xfId="0" applyNumberFormat="1" applyFont="1" applyBorder="1" applyAlignment="1">
      <alignment horizontal="left" vertical="center"/>
    </xf>
    <xf numFmtId="0" fontId="2" fillId="0" borderId="3" xfId="0" applyFont="1" applyBorder="1" applyAlignment="1">
      <alignment vertical="center"/>
    </xf>
    <xf numFmtId="0" fontId="2" fillId="0" borderId="31" xfId="0" applyFont="1" applyBorder="1" applyAlignment="1">
      <alignment vertical="center"/>
    </xf>
    <xf numFmtId="0" fontId="1" fillId="2" borderId="4" xfId="0" applyFont="1" applyFill="1" applyBorder="1" applyAlignment="1">
      <alignment horizontal="center" vertical="center"/>
    </xf>
    <xf numFmtId="0" fontId="2" fillId="0" borderId="4" xfId="0" applyFont="1" applyBorder="1" applyAlignment="1">
      <alignment vertical="center"/>
    </xf>
    <xf numFmtId="0" fontId="3" fillId="0" borderId="14" xfId="0" applyFont="1" applyBorder="1" applyAlignment="1">
      <alignment horizontal="center" vertical="center"/>
    </xf>
    <xf numFmtId="0" fontId="2" fillId="0" borderId="24" xfId="0" applyFont="1" applyBorder="1" applyAlignment="1">
      <alignment vertical="center"/>
    </xf>
    <xf numFmtId="0" fontId="4" fillId="0" borderId="23" xfId="0" applyFont="1" applyBorder="1" applyAlignment="1">
      <alignment horizontal="center" vertical="center"/>
    </xf>
    <xf numFmtId="0" fontId="16" fillId="0" borderId="23" xfId="0" applyFont="1" applyBorder="1" applyAlignment="1">
      <alignment horizontal="left" vertical="center"/>
    </xf>
    <xf numFmtId="0" fontId="1" fillId="0" borderId="23" xfId="0" applyFont="1" applyBorder="1" applyAlignment="1">
      <alignment horizontal="center" vertical="center"/>
    </xf>
    <xf numFmtId="0" fontId="1" fillId="0" borderId="9" xfId="0" applyFont="1" applyBorder="1" applyAlignment="1">
      <alignment horizontal="center" vertical="center"/>
    </xf>
    <xf numFmtId="0" fontId="1" fillId="2" borderId="6" xfId="0" applyFont="1" applyFill="1" applyBorder="1" applyAlignment="1">
      <alignment horizontal="center" vertical="center"/>
    </xf>
    <xf numFmtId="0" fontId="5" fillId="0" borderId="23" xfId="0" applyFont="1" applyBorder="1" applyAlignment="1">
      <alignment horizontal="left" vertical="center"/>
    </xf>
    <xf numFmtId="0" fontId="7" fillId="0" borderId="23" xfId="0" applyFont="1" applyBorder="1" applyAlignment="1">
      <alignment horizontal="center" vertical="center"/>
    </xf>
    <xf numFmtId="0" fontId="1" fillId="0" borderId="23" xfId="0" applyFont="1" applyBorder="1" applyAlignment="1">
      <alignment horizontal="center" vertical="center" wrapText="1"/>
    </xf>
    <xf numFmtId="0" fontId="9" fillId="0" borderId="23" xfId="0" applyFont="1" applyBorder="1" applyAlignment="1">
      <alignment horizontal="center"/>
    </xf>
    <xf numFmtId="0" fontId="2" fillId="0" borderId="9" xfId="0" applyFont="1" applyBorder="1"/>
    <xf numFmtId="0" fontId="1" fillId="0" borderId="23" xfId="0" applyFont="1" applyBorder="1" applyAlignment="1">
      <alignment horizontal="center"/>
    </xf>
    <xf numFmtId="0" fontId="8" fillId="0" borderId="23" xfId="0" applyFont="1" applyBorder="1" applyAlignment="1">
      <alignment horizontal="left" vertical="center" wrapText="1"/>
    </xf>
    <xf numFmtId="0" fontId="8" fillId="0" borderId="18" xfId="0" applyFont="1" applyBorder="1" applyAlignment="1">
      <alignment horizontal="left" vertical="center" wrapText="1"/>
    </xf>
    <xf numFmtId="0" fontId="6" fillId="0" borderId="23" xfId="0" applyFont="1" applyBorder="1" applyAlignment="1">
      <alignment horizontal="left" vertical="center"/>
    </xf>
    <xf numFmtId="0" fontId="8" fillId="2" borderId="4" xfId="0" applyFont="1" applyFill="1" applyBorder="1" applyAlignment="1">
      <alignment horizontal="center" vertical="center"/>
    </xf>
    <xf numFmtId="0" fontId="6" fillId="0" borderId="14" xfId="0" applyFont="1" applyBorder="1" applyAlignment="1">
      <alignment horizontal="center" vertical="center"/>
    </xf>
    <xf numFmtId="0" fontId="8" fillId="0" borderId="23" xfId="0" applyFont="1" applyBorder="1" applyAlignment="1">
      <alignment horizontal="left" vertical="center"/>
    </xf>
    <xf numFmtId="0" fontId="8" fillId="0" borderId="25" xfId="0" applyFont="1" applyBorder="1" applyAlignment="1">
      <alignment horizontal="left" vertical="center"/>
    </xf>
    <xf numFmtId="3" fontId="8" fillId="0" borderId="28" xfId="0" applyNumberFormat="1" applyFont="1" applyBorder="1" applyAlignment="1">
      <alignment horizontal="left" vertical="center"/>
    </xf>
    <xf numFmtId="3" fontId="8" fillId="0" borderId="30" xfId="0" applyNumberFormat="1" applyFont="1" applyBorder="1" applyAlignment="1">
      <alignment horizontal="left"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6" fillId="0" borderId="9" xfId="0" applyFont="1" applyBorder="1" applyAlignment="1">
      <alignment horizontal="left" vertical="center" wrapText="1"/>
    </xf>
    <xf numFmtId="0" fontId="8" fillId="0" borderId="9" xfId="0" applyFont="1" applyBorder="1" applyAlignment="1">
      <alignment horizontal="left" vertical="center" wrapText="1"/>
    </xf>
    <xf numFmtId="0" fontId="8" fillId="0" borderId="38" xfId="0" applyFont="1" applyBorder="1" applyAlignment="1">
      <alignment horizontal="left" vertical="center"/>
    </xf>
    <xf numFmtId="0" fontId="8" fillId="0" borderId="9" xfId="0" applyFont="1" applyBorder="1" applyAlignment="1">
      <alignment horizontal="left" vertical="center"/>
    </xf>
    <xf numFmtId="0" fontId="6" fillId="0" borderId="23" xfId="0" applyFont="1" applyBorder="1" applyAlignment="1">
      <alignment horizontal="center" vertical="center" wrapText="1"/>
    </xf>
    <xf numFmtId="0" fontId="8" fillId="2" borderId="52" xfId="0" applyFont="1" applyFill="1" applyBorder="1" applyAlignment="1">
      <alignment horizontal="center" vertical="center"/>
    </xf>
    <xf numFmtId="0" fontId="2" fillId="0" borderId="52" xfId="0" applyFont="1" applyBorder="1" applyAlignment="1">
      <alignment vertical="center"/>
    </xf>
    <xf numFmtId="0" fontId="6" fillId="0" borderId="23" xfId="0" applyFont="1" applyBorder="1" applyAlignment="1">
      <alignment horizontal="left" vertical="center" wrapText="1"/>
    </xf>
    <xf numFmtId="0" fontId="6" fillId="0" borderId="9" xfId="0" applyFont="1" applyBorder="1" applyAlignment="1">
      <alignment horizontal="center" vertical="center" wrapText="1"/>
    </xf>
    <xf numFmtId="3" fontId="8" fillId="0" borderId="54" xfId="0" applyNumberFormat="1" applyFont="1" applyBorder="1" applyAlignment="1">
      <alignment horizontal="left" vertical="center"/>
    </xf>
    <xf numFmtId="0" fontId="2" fillId="0" borderId="7" xfId="0" applyFont="1" applyBorder="1" applyAlignment="1">
      <alignment vertical="center"/>
    </xf>
    <xf numFmtId="0" fontId="2" fillId="0" borderId="55" xfId="0" applyFont="1" applyBorder="1" applyAlignment="1">
      <alignment vertical="center"/>
    </xf>
    <xf numFmtId="0" fontId="8" fillId="2" borderId="19" xfId="0" applyFont="1" applyFill="1" applyBorder="1" applyAlignment="1">
      <alignment horizontal="center" vertical="center"/>
    </xf>
    <xf numFmtId="0" fontId="2" fillId="0" borderId="21" xfId="0" applyFont="1" applyBorder="1" applyAlignment="1">
      <alignment vertical="center"/>
    </xf>
    <xf numFmtId="0" fontId="6" fillId="0" borderId="9" xfId="0" applyFont="1" applyBorder="1" applyAlignment="1">
      <alignment horizontal="left" vertical="center"/>
    </xf>
    <xf numFmtId="0" fontId="6" fillId="0" borderId="23" xfId="0" applyFont="1" applyBorder="1" applyAlignment="1">
      <alignment horizontal="center" vertical="center"/>
    </xf>
    <xf numFmtId="0" fontId="6" fillId="0" borderId="18" xfId="0" applyFont="1" applyBorder="1" applyAlignment="1">
      <alignment horizontal="center" vertical="center"/>
    </xf>
    <xf numFmtId="0" fontId="1" fillId="2" borderId="19" xfId="0" applyFont="1" applyFill="1" applyBorder="1" applyAlignment="1">
      <alignment horizontal="center" vertical="center"/>
    </xf>
    <xf numFmtId="3" fontId="1" fillId="0" borderId="54" xfId="0" applyNumberFormat="1" applyFont="1" applyBorder="1" applyAlignment="1">
      <alignment horizontal="left" vertical="center"/>
    </xf>
    <xf numFmtId="0" fontId="3" fillId="0" borderId="23" xfId="0" applyFont="1" applyBorder="1" applyAlignment="1">
      <alignment vertical="center" wrapText="1"/>
    </xf>
    <xf numFmtId="0" fontId="1" fillId="0" borderId="23" xfId="0" applyFont="1" applyBorder="1" applyAlignment="1">
      <alignment vertical="center" wrapText="1"/>
    </xf>
    <xf numFmtId="0" fontId="3" fillId="0" borderId="18" xfId="0" applyFont="1" applyBorder="1" applyAlignment="1">
      <alignment horizontal="left" vertical="center" wrapText="1"/>
    </xf>
    <xf numFmtId="0" fontId="21" fillId="0" borderId="0" xfId="0" applyFont="1" applyAlignment="1">
      <alignment horizontal="center"/>
    </xf>
    <xf numFmtId="0" fontId="8" fillId="0" borderId="23" xfId="0" applyFont="1" applyBorder="1" applyAlignment="1">
      <alignment horizontal="center" vertical="center"/>
    </xf>
    <xf numFmtId="0" fontId="8" fillId="2" borderId="11" xfId="0" applyFont="1" applyFill="1" applyBorder="1" applyAlignment="1">
      <alignment horizontal="center" vertical="center"/>
    </xf>
    <xf numFmtId="0" fontId="2" fillId="0" borderId="11" xfId="0" applyFont="1" applyBorder="1" applyAlignment="1">
      <alignment vertical="center"/>
    </xf>
    <xf numFmtId="0" fontId="8" fillId="2" borderId="6" xfId="0" applyFont="1" applyFill="1" applyBorder="1" applyAlignment="1">
      <alignment horizontal="center" vertical="center"/>
    </xf>
    <xf numFmtId="0" fontId="2" fillId="0" borderId="5" xfId="0" applyFont="1" applyBorder="1" applyAlignment="1">
      <alignment vertical="center"/>
    </xf>
    <xf numFmtId="0" fontId="8" fillId="0" borderId="5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9" xfId="0" applyFont="1" applyBorder="1" applyAlignment="1">
      <alignment horizontal="center" vertical="center"/>
    </xf>
    <xf numFmtId="0" fontId="8" fillId="0" borderId="60" xfId="0" applyFont="1" applyBorder="1" applyAlignment="1">
      <alignment horizontal="center" vertical="center"/>
    </xf>
    <xf numFmtId="0" fontId="8" fillId="0" borderId="20" xfId="0" applyFont="1" applyBorder="1" applyAlignment="1">
      <alignment horizontal="center" vertical="center"/>
    </xf>
    <xf numFmtId="0" fontId="8" fillId="0" borderId="13" xfId="0" applyFont="1" applyBorder="1" applyAlignment="1">
      <alignment horizontal="center" vertical="center"/>
    </xf>
    <xf numFmtId="0" fontId="2" fillId="0" borderId="23" xfId="0" applyFont="1" applyBorder="1" applyAlignment="1">
      <alignment horizontal="left" vertical="center"/>
    </xf>
    <xf numFmtId="0" fontId="2" fillId="0" borderId="9" xfId="0" applyFont="1" applyBorder="1" applyAlignment="1">
      <alignment horizontal="left" vertical="center"/>
    </xf>
    <xf numFmtId="0" fontId="2" fillId="0" borderId="65" xfId="0" applyFont="1" applyBorder="1" applyAlignment="1">
      <alignment vertical="center"/>
    </xf>
    <xf numFmtId="0" fontId="2" fillId="0" borderId="66" xfId="0" applyFont="1" applyBorder="1" applyAlignment="1">
      <alignment vertical="center"/>
    </xf>
    <xf numFmtId="0" fontId="8" fillId="0" borderId="11" xfId="0" applyFont="1" applyBorder="1" applyAlignment="1">
      <alignment horizontal="center" vertical="center"/>
    </xf>
    <xf numFmtId="0" fontId="20" fillId="0" borderId="23" xfId="0" applyFont="1" applyBorder="1" applyAlignment="1">
      <alignment horizontal="left" vertical="center"/>
    </xf>
    <xf numFmtId="0" fontId="20" fillId="0" borderId="9" xfId="0" applyFont="1" applyBorder="1" applyAlignment="1">
      <alignment horizontal="left" vertical="center"/>
    </xf>
    <xf numFmtId="0" fontId="24" fillId="0" borderId="23" xfId="0" applyFont="1" applyBorder="1" applyAlignment="1">
      <alignment horizontal="center" vertical="center"/>
    </xf>
    <xf numFmtId="0" fontId="1" fillId="2" borderId="11" xfId="0" applyFont="1" applyFill="1" applyBorder="1" applyAlignment="1">
      <alignment horizontal="center" vertical="center"/>
    </xf>
    <xf numFmtId="0" fontId="3" fillId="0" borderId="23" xfId="0" applyFont="1" applyBorder="1" applyAlignment="1">
      <alignment horizontal="center" vertical="center" wrapText="1"/>
    </xf>
    <xf numFmtId="0" fontId="8" fillId="2" borderId="48" xfId="0" applyFont="1" applyFill="1" applyBorder="1" applyAlignment="1">
      <alignment horizontal="center" vertical="center"/>
    </xf>
    <xf numFmtId="0" fontId="2" fillId="0" borderId="16" xfId="0" applyFont="1" applyBorder="1" applyAlignment="1">
      <alignment vertical="center"/>
    </xf>
    <xf numFmtId="0" fontId="6" fillId="0" borderId="18" xfId="0" applyFont="1" applyBorder="1" applyAlignment="1">
      <alignment horizontal="center" vertical="center" wrapText="1"/>
    </xf>
    <xf numFmtId="0" fontId="1" fillId="0" borderId="34" xfId="0" applyFont="1" applyBorder="1" applyAlignment="1">
      <alignment horizontal="center" vertical="center"/>
    </xf>
    <xf numFmtId="0" fontId="1" fillId="0" borderId="24" xfId="0" applyFont="1" applyBorder="1" applyAlignment="1">
      <alignment horizontal="center" vertical="center"/>
    </xf>
    <xf numFmtId="0" fontId="1" fillId="0" borderId="15" xfId="0" applyFont="1" applyBorder="1" applyAlignment="1">
      <alignment horizontal="center" vertical="center"/>
    </xf>
    <xf numFmtId="0" fontId="3" fillId="0" borderId="23" xfId="0" applyFont="1" applyBorder="1" applyAlignment="1">
      <alignment horizontal="left"/>
    </xf>
    <xf numFmtId="0" fontId="10" fillId="0" borderId="23" xfId="0" applyFont="1" applyBorder="1" applyAlignment="1">
      <alignment horizontal="left" vertical="center" wrapText="1"/>
    </xf>
    <xf numFmtId="0" fontId="1" fillId="0" borderId="23" xfId="0" applyFont="1" applyBorder="1" applyAlignment="1">
      <alignment horizontal="left"/>
    </xf>
    <xf numFmtId="0" fontId="2" fillId="0" borderId="11" xfId="0" applyFont="1" applyBorder="1"/>
    <xf numFmtId="0" fontId="3" fillId="0" borderId="23" xfId="0" applyFont="1" applyBorder="1" applyAlignment="1">
      <alignment horizontal="left" wrapText="1"/>
    </xf>
    <xf numFmtId="0" fontId="1" fillId="2" borderId="1" xfId="0" applyFont="1" applyFill="1" applyBorder="1" applyAlignment="1">
      <alignment horizontal="center" vertical="center"/>
    </xf>
    <xf numFmtId="0" fontId="1" fillId="0" borderId="14" xfId="0" applyFont="1" applyBorder="1" applyAlignment="1">
      <alignment horizontal="left" vertical="center" wrapText="1"/>
    </xf>
    <xf numFmtId="0" fontId="2" fillId="0" borderId="24" xfId="0" applyFont="1" applyBorder="1"/>
    <xf numFmtId="0" fontId="1" fillId="0" borderId="36" xfId="0" applyFont="1" applyBorder="1" applyAlignment="1">
      <alignment horizontal="center" vertical="center"/>
    </xf>
    <xf numFmtId="0" fontId="1" fillId="0" borderId="17" xfId="0" applyFont="1" applyBorder="1" applyAlignment="1">
      <alignment horizontal="center" vertical="center"/>
    </xf>
    <xf numFmtId="0" fontId="3" fillId="0" borderId="23" xfId="0" applyFont="1" applyBorder="1" applyAlignment="1">
      <alignment horizontal="center"/>
    </xf>
    <xf numFmtId="0" fontId="3" fillId="0" borderId="9" xfId="0" applyFont="1" applyBorder="1" applyAlignment="1">
      <alignment horizontal="center"/>
    </xf>
    <xf numFmtId="0" fontId="3" fillId="0" borderId="23" xfId="0" applyFont="1" applyBorder="1" applyAlignment="1">
      <alignment horizontal="center" wrapText="1"/>
    </xf>
    <xf numFmtId="0" fontId="1" fillId="0" borderId="9" xfId="0" applyFont="1" applyBorder="1" applyAlignment="1">
      <alignment horizontal="center" vertical="center" wrapText="1"/>
    </xf>
    <xf numFmtId="0" fontId="2" fillId="0" borderId="14" xfId="0" applyFont="1" applyBorder="1" applyAlignment="1">
      <alignment horizontal="center"/>
    </xf>
    <xf numFmtId="0" fontId="2" fillId="0" borderId="24" xfId="0" applyFont="1" applyBorder="1" applyAlignment="1">
      <alignment horizontal="center"/>
    </xf>
    <xf numFmtId="0" fontId="8" fillId="0" borderId="23" xfId="0" applyFont="1" applyBorder="1" applyAlignment="1">
      <alignment horizontal="left"/>
    </xf>
    <xf numFmtId="0" fontId="20" fillId="0" borderId="9" xfId="0" applyFont="1" applyBorder="1" applyAlignment="1">
      <alignment vertical="center"/>
    </xf>
    <xf numFmtId="0" fontId="2" fillId="0" borderId="9" xfId="0" applyFont="1" applyBorder="1" applyAlignment="1">
      <alignment horizontal="left" vertical="center" wrapText="1"/>
    </xf>
    <xf numFmtId="0" fontId="2" fillId="0" borderId="21" xfId="0" applyFont="1" applyBorder="1"/>
    <xf numFmtId="3" fontId="1" fillId="0" borderId="25" xfId="0" applyNumberFormat="1" applyFont="1" applyBorder="1" applyAlignment="1">
      <alignment horizontal="left" vertical="center"/>
    </xf>
    <xf numFmtId="3" fontId="1" fillId="0" borderId="32" xfId="0" applyNumberFormat="1" applyFont="1" applyBorder="1" applyAlignment="1">
      <alignment horizontal="left" vertical="center"/>
    </xf>
    <xf numFmtId="0" fontId="2" fillId="0" borderId="33" xfId="0" applyFont="1" applyBorder="1" applyAlignment="1">
      <alignment vertical="center"/>
    </xf>
    <xf numFmtId="0" fontId="1" fillId="2" borderId="56" xfId="0" applyFont="1" applyFill="1" applyBorder="1" applyAlignment="1">
      <alignment horizontal="center" vertical="center"/>
    </xf>
    <xf numFmtId="0" fontId="2" fillId="0" borderId="56" xfId="0" applyFont="1" applyBorder="1" applyAlignment="1">
      <alignment vertical="center"/>
    </xf>
    <xf numFmtId="0" fontId="1" fillId="0" borderId="23" xfId="0" applyFont="1" applyBorder="1" applyAlignment="1">
      <alignment horizontal="left" wrapText="1"/>
    </xf>
    <xf numFmtId="0" fontId="1" fillId="0" borderId="28" xfId="0" applyFont="1" applyBorder="1" applyAlignment="1">
      <alignment horizontal="center"/>
    </xf>
    <xf numFmtId="0" fontId="1" fillId="0" borderId="2" xfId="0" applyFont="1" applyBorder="1" applyAlignment="1">
      <alignment horizontal="center"/>
    </xf>
    <xf numFmtId="0" fontId="1" fillId="0" borderId="29" xfId="0" applyFont="1" applyBorder="1" applyAlignment="1">
      <alignment horizontal="center"/>
    </xf>
    <xf numFmtId="0" fontId="1" fillId="0" borderId="1" xfId="0" applyFont="1" applyBorder="1" applyAlignment="1">
      <alignment horizontal="center"/>
    </xf>
    <xf numFmtId="0" fontId="2" fillId="0" borderId="7" xfId="0" applyFont="1" applyBorder="1"/>
    <xf numFmtId="0" fontId="1" fillId="0" borderId="11" xfId="0" applyFont="1" applyBorder="1" applyAlignment="1">
      <alignment horizontal="center"/>
    </xf>
    <xf numFmtId="0" fontId="1" fillId="0" borderId="11" xfId="0" applyFont="1" applyBorder="1" applyAlignment="1">
      <alignment horizontal="left"/>
    </xf>
    <xf numFmtId="0" fontId="1" fillId="0" borderId="11" xfId="0" applyFont="1" applyBorder="1" applyAlignment="1">
      <alignment horizontal="left" wrapText="1"/>
    </xf>
    <xf numFmtId="3" fontId="1" fillId="0" borderId="11" xfId="0" applyNumberFormat="1" applyFont="1" applyBorder="1" applyAlignment="1">
      <alignment horizontal="left" vertical="center"/>
    </xf>
    <xf numFmtId="0" fontId="1" fillId="0" borderId="11" xfId="0" applyFont="1" applyBorder="1" applyAlignment="1">
      <alignment horizontal="left" vertical="center" wrapText="1"/>
    </xf>
    <xf numFmtId="0" fontId="1" fillId="0" borderId="11" xfId="0" applyFont="1" applyBorder="1" applyAlignment="1">
      <alignment horizontal="center" vertical="center" wrapText="1"/>
    </xf>
    <xf numFmtId="0" fontId="1" fillId="0" borderId="11" xfId="0" applyFont="1" applyBorder="1" applyAlignment="1">
      <alignment horizontal="left" vertical="center"/>
    </xf>
    <xf numFmtId="0" fontId="1" fillId="0" borderId="11" xfId="0" applyFont="1" applyBorder="1" applyAlignment="1">
      <alignment horizontal="center" vertical="center"/>
    </xf>
    <xf numFmtId="0" fontId="1" fillId="0" borderId="11" xfId="0" applyFont="1" applyBorder="1" applyAlignment="1">
      <alignment horizontal="right"/>
    </xf>
    <xf numFmtId="0" fontId="1" fillId="0" borderId="11" xfId="0" applyFont="1" applyBorder="1" applyAlignment="1">
      <alignment horizontal="center" wrapText="1"/>
    </xf>
    <xf numFmtId="0" fontId="1" fillId="0" borderId="50" xfId="0" applyFont="1" applyBorder="1" applyAlignment="1">
      <alignment horizontal="center" vertical="center" wrapText="1"/>
    </xf>
    <xf numFmtId="0" fontId="1" fillId="0" borderId="62" xfId="0" applyFont="1" applyBorder="1" applyAlignment="1">
      <alignment horizontal="center"/>
    </xf>
    <xf numFmtId="0" fontId="2" fillId="0" borderId="62" xfId="0" applyFont="1" applyBorder="1"/>
  </cellXfs>
  <cellStyles count="8">
    <cellStyle name="Comma_1200A" xfId="1"/>
    <cellStyle name="Comma_1200C" xfId="4"/>
    <cellStyle name="Comma_1200DB" xfId="5"/>
    <cellStyle name="Comma_1200L" xfId="2"/>
    <cellStyle name="Comma_1200LB" xfId="7"/>
    <cellStyle name="Normal" xfId="0" builtinId="0"/>
    <cellStyle name="Normal 3" xfId="6"/>
    <cellStyle name="Percent_1200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1"/>
  <sheetViews>
    <sheetView tabSelected="1" zoomScaleNormal="100" zoomScaleSheetLayoutView="93" workbookViewId="0">
      <selection activeCell="H140" sqref="H140"/>
    </sheetView>
  </sheetViews>
  <sheetFormatPr defaultColWidth="12.625" defaultRowHeight="15" customHeight="1" x14ac:dyDescent="0.2"/>
  <cols>
    <col min="1" max="1" width="5.875" customWidth="1"/>
    <col min="2" max="2" width="8.125" customWidth="1"/>
    <col min="3" max="3" width="7.625" customWidth="1"/>
    <col min="4" max="4" width="34.125" customWidth="1"/>
    <col min="5" max="5" width="8.25" customWidth="1"/>
    <col min="6" max="6" width="9.625" customWidth="1"/>
    <col min="7" max="7" width="11.375" customWidth="1"/>
    <col min="8" max="8" width="15.25" customWidth="1"/>
    <col min="9" max="25" width="7.625" customWidth="1"/>
  </cols>
  <sheetData>
    <row r="1" spans="1:8" ht="24" customHeight="1" x14ac:dyDescent="0.2">
      <c r="A1" s="367" t="s">
        <v>0</v>
      </c>
      <c r="B1" s="368"/>
      <c r="C1" s="368"/>
      <c r="D1" s="368"/>
      <c r="E1" s="368"/>
      <c r="F1" s="368"/>
      <c r="G1" s="368"/>
      <c r="H1" s="369"/>
    </row>
    <row r="2" spans="1:8" ht="19.5" customHeight="1" x14ac:dyDescent="0.2">
      <c r="A2" s="370" t="s">
        <v>643</v>
      </c>
      <c r="B2" s="371"/>
      <c r="C2" s="371"/>
      <c r="D2" s="371"/>
      <c r="E2" s="371"/>
      <c r="F2" s="371"/>
      <c r="G2" s="371"/>
      <c r="H2" s="372"/>
    </row>
    <row r="3" spans="1:8" ht="15.75" x14ac:dyDescent="0.2">
      <c r="A3" s="370" t="s">
        <v>644</v>
      </c>
      <c r="B3" s="371"/>
      <c r="C3" s="371"/>
      <c r="D3" s="371"/>
      <c r="E3" s="371"/>
      <c r="F3" s="371"/>
      <c r="G3" s="371"/>
      <c r="H3" s="372"/>
    </row>
    <row r="4" spans="1:8" ht="20.25" customHeight="1" x14ac:dyDescent="0.2">
      <c r="A4" s="370" t="s">
        <v>1</v>
      </c>
      <c r="B4" s="371"/>
      <c r="C4" s="371"/>
      <c r="D4" s="371"/>
      <c r="E4" s="371"/>
      <c r="F4" s="371"/>
      <c r="G4" s="371"/>
      <c r="H4" s="372"/>
    </row>
    <row r="5" spans="1:8" ht="24" customHeight="1" x14ac:dyDescent="0.2">
      <c r="A5" s="370" t="s">
        <v>2</v>
      </c>
      <c r="B5" s="371"/>
      <c r="C5" s="371"/>
      <c r="D5" s="371"/>
      <c r="E5" s="371"/>
      <c r="F5" s="371"/>
      <c r="G5" s="371"/>
      <c r="H5" s="372"/>
    </row>
    <row r="6" spans="1:8" ht="29.25" customHeight="1" x14ac:dyDescent="0.25">
      <c r="A6" s="183" t="s">
        <v>7</v>
      </c>
      <c r="B6" s="72" t="s">
        <v>593</v>
      </c>
      <c r="C6" s="373" t="s">
        <v>8</v>
      </c>
      <c r="D6" s="374"/>
      <c r="E6" s="31" t="s">
        <v>9</v>
      </c>
      <c r="F6" s="33" t="s">
        <v>10</v>
      </c>
      <c r="G6" s="33" t="s">
        <v>11</v>
      </c>
      <c r="H6" s="70" t="s">
        <v>12</v>
      </c>
    </row>
    <row r="7" spans="1:8" ht="6" customHeight="1" x14ac:dyDescent="0.25">
      <c r="A7" s="184"/>
      <c r="B7" s="161"/>
      <c r="C7" s="375"/>
      <c r="D7" s="376"/>
      <c r="E7" s="157"/>
      <c r="F7" s="149"/>
      <c r="G7" s="149"/>
      <c r="H7" s="185"/>
    </row>
    <row r="8" spans="1:8" ht="27" customHeight="1" x14ac:dyDescent="0.2">
      <c r="A8" s="186">
        <v>1</v>
      </c>
      <c r="B8" s="162" t="s">
        <v>13</v>
      </c>
      <c r="C8" s="377" t="s">
        <v>1</v>
      </c>
      <c r="D8" s="378"/>
      <c r="E8" s="158"/>
      <c r="F8" s="150"/>
      <c r="G8" s="150"/>
      <c r="H8" s="187"/>
    </row>
    <row r="9" spans="1:8" ht="46.5" customHeight="1" x14ac:dyDescent="0.2">
      <c r="A9" s="186"/>
      <c r="B9" s="163"/>
      <c r="C9" s="377" t="s">
        <v>15</v>
      </c>
      <c r="D9" s="380"/>
      <c r="E9" s="158"/>
      <c r="F9" s="150"/>
      <c r="G9" s="150"/>
      <c r="H9" s="187"/>
    </row>
    <row r="10" spans="1:8" ht="32.25" customHeight="1" x14ac:dyDescent="0.2">
      <c r="A10" s="186">
        <v>1.1000000000000001</v>
      </c>
      <c r="B10" s="163">
        <v>8.3000000000000007</v>
      </c>
      <c r="C10" s="377" t="s">
        <v>17</v>
      </c>
      <c r="D10" s="380"/>
      <c r="E10" s="158"/>
      <c r="F10" s="154"/>
      <c r="G10" s="150"/>
      <c r="H10" s="187"/>
    </row>
    <row r="11" spans="1:8" ht="18" customHeight="1" x14ac:dyDescent="0.2">
      <c r="A11" s="188" t="s">
        <v>22</v>
      </c>
      <c r="B11" s="163" t="s">
        <v>25</v>
      </c>
      <c r="C11" s="377" t="s">
        <v>26</v>
      </c>
      <c r="D11" s="383"/>
      <c r="E11" s="159" t="s">
        <v>27</v>
      </c>
      <c r="F11" s="155">
        <v>1</v>
      </c>
      <c r="G11" s="151"/>
      <c r="H11" s="190"/>
    </row>
    <row r="12" spans="1:8" ht="22.5" customHeight="1" x14ac:dyDescent="0.2">
      <c r="A12" s="188"/>
      <c r="B12" s="163" t="s">
        <v>21</v>
      </c>
      <c r="C12" s="377" t="s">
        <v>28</v>
      </c>
      <c r="D12" s="378"/>
      <c r="E12" s="159"/>
      <c r="F12" s="155"/>
      <c r="G12" s="151"/>
      <c r="H12" s="190"/>
    </row>
    <row r="13" spans="1:8" ht="18" customHeight="1" x14ac:dyDescent="0.2">
      <c r="A13" s="188"/>
      <c r="B13" s="163" t="s">
        <v>31</v>
      </c>
      <c r="C13" s="377" t="s">
        <v>32</v>
      </c>
      <c r="D13" s="378"/>
      <c r="E13" s="159"/>
      <c r="F13" s="155"/>
      <c r="G13" s="151"/>
      <c r="H13" s="190"/>
    </row>
    <row r="14" spans="1:8" ht="26.25" customHeight="1" x14ac:dyDescent="0.2">
      <c r="A14" s="188" t="s">
        <v>34</v>
      </c>
      <c r="B14" s="159"/>
      <c r="C14" s="379" t="s">
        <v>35</v>
      </c>
      <c r="D14" s="380"/>
      <c r="E14" s="159" t="s">
        <v>27</v>
      </c>
      <c r="F14" s="155">
        <v>1</v>
      </c>
      <c r="G14" s="151"/>
      <c r="H14" s="190"/>
    </row>
    <row r="15" spans="1:8" ht="24.75" customHeight="1" x14ac:dyDescent="0.2">
      <c r="A15" s="188" t="s">
        <v>39</v>
      </c>
      <c r="B15" s="159"/>
      <c r="C15" s="379" t="s">
        <v>41</v>
      </c>
      <c r="D15" s="380"/>
      <c r="E15" s="159" t="s">
        <v>42</v>
      </c>
      <c r="F15" s="155">
        <v>2</v>
      </c>
      <c r="G15" s="151"/>
      <c r="H15" s="190"/>
    </row>
    <row r="16" spans="1:8" ht="29.25" customHeight="1" x14ac:dyDescent="0.2">
      <c r="A16" s="188" t="s">
        <v>43</v>
      </c>
      <c r="B16" s="164" t="s">
        <v>44</v>
      </c>
      <c r="C16" s="381" t="s">
        <v>45</v>
      </c>
      <c r="D16" s="378"/>
      <c r="E16" s="159" t="s">
        <v>27</v>
      </c>
      <c r="F16" s="155">
        <v>1</v>
      </c>
      <c r="G16" s="151"/>
      <c r="H16" s="190"/>
    </row>
    <row r="17" spans="1:8" ht="52.5" customHeight="1" x14ac:dyDescent="0.2">
      <c r="A17" s="188" t="s">
        <v>48</v>
      </c>
      <c r="B17" s="164" t="s">
        <v>49</v>
      </c>
      <c r="C17" s="381" t="s">
        <v>51</v>
      </c>
      <c r="D17" s="380"/>
      <c r="E17" s="159" t="s">
        <v>27</v>
      </c>
      <c r="F17" s="155">
        <v>1</v>
      </c>
      <c r="G17" s="151"/>
      <c r="H17" s="190"/>
    </row>
    <row r="18" spans="1:8" ht="31.5" customHeight="1" x14ac:dyDescent="0.2">
      <c r="A18" s="188" t="s">
        <v>55</v>
      </c>
      <c r="B18" s="164" t="s">
        <v>56</v>
      </c>
      <c r="C18" s="381" t="s">
        <v>57</v>
      </c>
      <c r="D18" s="380"/>
      <c r="E18" s="159" t="s">
        <v>42</v>
      </c>
      <c r="F18" s="155">
        <v>2</v>
      </c>
      <c r="G18" s="151"/>
      <c r="H18" s="190"/>
    </row>
    <row r="19" spans="1:8" ht="15.75" customHeight="1" x14ac:dyDescent="0.2">
      <c r="A19" s="188"/>
      <c r="B19" s="163" t="s">
        <v>61</v>
      </c>
      <c r="C19" s="382" t="s">
        <v>62</v>
      </c>
      <c r="D19" s="380"/>
      <c r="E19" s="159"/>
      <c r="F19" s="155"/>
      <c r="G19" s="151"/>
      <c r="H19" s="190"/>
    </row>
    <row r="20" spans="1:8" ht="30" customHeight="1" x14ac:dyDescent="0.2">
      <c r="A20" s="188" t="s">
        <v>65</v>
      </c>
      <c r="B20" s="159"/>
      <c r="C20" s="381" t="s">
        <v>66</v>
      </c>
      <c r="D20" s="378"/>
      <c r="E20" s="159" t="s">
        <v>27</v>
      </c>
      <c r="F20" s="155">
        <v>1</v>
      </c>
      <c r="G20" s="152"/>
      <c r="H20" s="190"/>
    </row>
    <row r="21" spans="1:8" ht="27" customHeight="1" x14ac:dyDescent="0.2">
      <c r="A21" s="188" t="s">
        <v>70</v>
      </c>
      <c r="B21" s="159"/>
      <c r="C21" s="379" t="s">
        <v>71</v>
      </c>
      <c r="D21" s="380"/>
      <c r="E21" s="159" t="s">
        <v>27</v>
      </c>
      <c r="F21" s="155">
        <v>1</v>
      </c>
      <c r="G21" s="152"/>
      <c r="H21" s="190"/>
    </row>
    <row r="22" spans="1:8" ht="27.75" customHeight="1" x14ac:dyDescent="0.2">
      <c r="A22" s="188" t="s">
        <v>72</v>
      </c>
      <c r="B22" s="159"/>
      <c r="C22" s="379" t="s">
        <v>73</v>
      </c>
      <c r="D22" s="380"/>
      <c r="E22" s="159" t="s">
        <v>27</v>
      </c>
      <c r="F22" s="155">
        <v>1</v>
      </c>
      <c r="G22" s="152"/>
      <c r="H22" s="190"/>
    </row>
    <row r="23" spans="1:8" ht="26.25" customHeight="1" x14ac:dyDescent="0.2">
      <c r="A23" s="188" t="s">
        <v>76</v>
      </c>
      <c r="B23" s="159"/>
      <c r="C23" s="381" t="s">
        <v>77</v>
      </c>
      <c r="D23" s="378"/>
      <c r="E23" s="159" t="s">
        <v>27</v>
      </c>
      <c r="F23" s="155">
        <v>1</v>
      </c>
      <c r="G23" s="152"/>
      <c r="H23" s="190"/>
    </row>
    <row r="24" spans="1:8" ht="27.75" customHeight="1" x14ac:dyDescent="0.2">
      <c r="A24" s="188"/>
      <c r="B24" s="159"/>
      <c r="C24" s="379" t="s">
        <v>78</v>
      </c>
      <c r="D24" s="380"/>
      <c r="E24" s="159" t="s">
        <v>27</v>
      </c>
      <c r="F24" s="155">
        <v>1</v>
      </c>
      <c r="G24" s="152"/>
      <c r="H24" s="190"/>
    </row>
    <row r="25" spans="1:8" ht="30" customHeight="1" x14ac:dyDescent="0.2">
      <c r="A25" s="188"/>
      <c r="B25" s="159"/>
      <c r="C25" s="381" t="s">
        <v>79</v>
      </c>
      <c r="D25" s="378"/>
      <c r="E25" s="159" t="s">
        <v>27</v>
      </c>
      <c r="F25" s="155">
        <v>1</v>
      </c>
      <c r="G25" s="152"/>
      <c r="H25" s="190"/>
    </row>
    <row r="26" spans="1:8" ht="24" customHeight="1" x14ac:dyDescent="0.2">
      <c r="A26" s="188"/>
      <c r="B26" s="159"/>
      <c r="C26" s="379" t="s">
        <v>81</v>
      </c>
      <c r="D26" s="380"/>
      <c r="E26" s="159" t="s">
        <v>27</v>
      </c>
      <c r="F26" s="155">
        <v>1</v>
      </c>
      <c r="G26" s="152"/>
      <c r="H26" s="190"/>
    </row>
    <row r="27" spans="1:8" ht="30" customHeight="1" x14ac:dyDescent="0.2">
      <c r="A27" s="188" t="s">
        <v>65</v>
      </c>
      <c r="B27" s="164" t="s">
        <v>83</v>
      </c>
      <c r="C27" s="384" t="s">
        <v>84</v>
      </c>
      <c r="D27" s="380"/>
      <c r="E27" s="159" t="s">
        <v>27</v>
      </c>
      <c r="F27" s="155">
        <v>1</v>
      </c>
      <c r="G27" s="152"/>
      <c r="H27" s="190"/>
    </row>
    <row r="28" spans="1:8" ht="14.25" customHeight="1" x14ac:dyDescent="0.2">
      <c r="A28" s="188"/>
      <c r="B28" s="159" t="s">
        <v>87</v>
      </c>
      <c r="C28" s="381" t="s">
        <v>88</v>
      </c>
      <c r="D28" s="378"/>
      <c r="E28" s="160"/>
      <c r="F28" s="156"/>
      <c r="G28" s="153"/>
      <c r="H28" s="190"/>
    </row>
    <row r="29" spans="1:8" ht="19.5" customHeight="1" x14ac:dyDescent="0.2">
      <c r="A29" s="188" t="s">
        <v>70</v>
      </c>
      <c r="B29" s="159"/>
      <c r="C29" s="379">
        <v>1</v>
      </c>
      <c r="D29" s="380"/>
      <c r="E29" s="159" t="s">
        <v>27</v>
      </c>
      <c r="F29" s="155">
        <v>1</v>
      </c>
      <c r="G29" s="153"/>
      <c r="H29" s="190"/>
    </row>
    <row r="30" spans="1:8" ht="17.25" customHeight="1" x14ac:dyDescent="0.2">
      <c r="A30" s="188" t="s">
        <v>72</v>
      </c>
      <c r="B30" s="159"/>
      <c r="C30" s="379">
        <v>2</v>
      </c>
      <c r="D30" s="380"/>
      <c r="E30" s="159" t="s">
        <v>27</v>
      </c>
      <c r="F30" s="155">
        <v>1</v>
      </c>
      <c r="G30" s="153"/>
      <c r="H30" s="190"/>
    </row>
    <row r="31" spans="1:8" ht="16.5" customHeight="1" x14ac:dyDescent="0.2">
      <c r="A31" s="188" t="s">
        <v>76</v>
      </c>
      <c r="B31" s="159"/>
      <c r="C31" s="379">
        <v>3</v>
      </c>
      <c r="D31" s="380"/>
      <c r="E31" s="159" t="s">
        <v>27</v>
      </c>
      <c r="F31" s="155">
        <v>1</v>
      </c>
      <c r="G31" s="153"/>
      <c r="H31" s="190"/>
    </row>
    <row r="32" spans="1:8" ht="18" customHeight="1" x14ac:dyDescent="0.2">
      <c r="A32" s="188" t="s">
        <v>89</v>
      </c>
      <c r="B32" s="159" t="s">
        <v>90</v>
      </c>
      <c r="C32" s="381" t="s">
        <v>91</v>
      </c>
      <c r="D32" s="378"/>
      <c r="E32" s="159" t="s">
        <v>27</v>
      </c>
      <c r="F32" s="155">
        <v>1</v>
      </c>
      <c r="G32" s="152"/>
      <c r="H32" s="190"/>
    </row>
    <row r="33" spans="1:8" ht="33.75" customHeight="1" x14ac:dyDescent="0.2">
      <c r="A33" s="61" t="s">
        <v>92</v>
      </c>
      <c r="B33" s="140" t="s">
        <v>93</v>
      </c>
      <c r="C33" s="381" t="s">
        <v>94</v>
      </c>
      <c r="D33" s="378"/>
      <c r="E33" s="159" t="s">
        <v>95</v>
      </c>
      <c r="F33" s="155">
        <v>1</v>
      </c>
      <c r="G33" s="152">
        <v>50000</v>
      </c>
      <c r="H33" s="190">
        <v>50000</v>
      </c>
    </row>
    <row r="34" spans="1:8" ht="30" customHeight="1" x14ac:dyDescent="0.2">
      <c r="A34" s="188" t="s">
        <v>96</v>
      </c>
      <c r="B34" s="140" t="s">
        <v>97</v>
      </c>
      <c r="C34" s="385" t="s">
        <v>98</v>
      </c>
      <c r="D34" s="380"/>
      <c r="E34" s="159" t="s">
        <v>99</v>
      </c>
      <c r="F34" s="155">
        <f>H33</f>
        <v>50000</v>
      </c>
      <c r="G34" s="148">
        <v>0.1</v>
      </c>
      <c r="H34" s="62">
        <f>G34*F34</f>
        <v>5000</v>
      </c>
    </row>
    <row r="35" spans="1:8" ht="32.25" customHeight="1" x14ac:dyDescent="0.2">
      <c r="A35" s="188" t="s">
        <v>100</v>
      </c>
      <c r="B35" s="140" t="s">
        <v>101</v>
      </c>
      <c r="C35" s="385" t="s">
        <v>102</v>
      </c>
      <c r="D35" s="378"/>
      <c r="E35" s="159" t="s">
        <v>95</v>
      </c>
      <c r="F35" s="155">
        <v>1</v>
      </c>
      <c r="G35" s="144">
        <v>50000</v>
      </c>
      <c r="H35" s="62">
        <v>50000</v>
      </c>
    </row>
    <row r="36" spans="1:8" ht="30.75" customHeight="1" x14ac:dyDescent="0.2">
      <c r="A36" s="61" t="s">
        <v>100</v>
      </c>
      <c r="B36" s="140" t="s">
        <v>103</v>
      </c>
      <c r="C36" s="381" t="s">
        <v>104</v>
      </c>
      <c r="D36" s="380"/>
      <c r="E36" s="159" t="s">
        <v>99</v>
      </c>
      <c r="F36" s="155">
        <f>H35</f>
        <v>50000</v>
      </c>
      <c r="G36" s="148">
        <v>0.1</v>
      </c>
      <c r="H36" s="62">
        <f>G36*F36</f>
        <v>5000</v>
      </c>
    </row>
    <row r="37" spans="1:8" ht="8.25" customHeight="1" thickBot="1" x14ac:dyDescent="0.25">
      <c r="A37" s="61"/>
      <c r="B37" s="140"/>
      <c r="C37" s="317"/>
      <c r="D37" s="316"/>
      <c r="E37" s="159"/>
      <c r="F37" s="155"/>
      <c r="G37" s="148"/>
      <c r="H37" s="62"/>
    </row>
    <row r="38" spans="1:8" ht="25.5" customHeight="1" thickBot="1" x14ac:dyDescent="0.3">
      <c r="A38" s="388" t="s">
        <v>125</v>
      </c>
      <c r="B38" s="389"/>
      <c r="C38" s="389"/>
      <c r="D38" s="389"/>
      <c r="E38" s="389"/>
      <c r="F38" s="389"/>
      <c r="G38" s="390"/>
      <c r="H38" s="357"/>
    </row>
    <row r="39" spans="1:8" ht="19.5" customHeight="1" x14ac:dyDescent="0.25">
      <c r="A39" s="392" t="s">
        <v>0</v>
      </c>
      <c r="B39" s="393"/>
      <c r="C39" s="393"/>
      <c r="D39" s="393"/>
      <c r="E39" s="393"/>
      <c r="F39" s="393"/>
      <c r="G39" s="393"/>
      <c r="H39" s="394"/>
    </row>
    <row r="40" spans="1:8" ht="21.75" customHeight="1" x14ac:dyDescent="0.2">
      <c r="A40" s="370" t="s">
        <v>643</v>
      </c>
      <c r="B40" s="371"/>
      <c r="C40" s="371"/>
      <c r="D40" s="371"/>
      <c r="E40" s="371"/>
      <c r="F40" s="371"/>
      <c r="G40" s="371"/>
      <c r="H40" s="372"/>
    </row>
    <row r="41" spans="1:8" ht="15.75" customHeight="1" x14ac:dyDescent="0.2">
      <c r="A41" s="370" t="s">
        <v>644</v>
      </c>
      <c r="B41" s="371"/>
      <c r="C41" s="371"/>
      <c r="D41" s="371"/>
      <c r="E41" s="371"/>
      <c r="F41" s="371"/>
      <c r="G41" s="371"/>
      <c r="H41" s="372"/>
    </row>
    <row r="42" spans="1:8" ht="18" customHeight="1" x14ac:dyDescent="0.25">
      <c r="A42" s="395" t="s">
        <v>1</v>
      </c>
      <c r="B42" s="396"/>
      <c r="C42" s="396"/>
      <c r="D42" s="396"/>
      <c r="E42" s="396"/>
      <c r="F42" s="396"/>
      <c r="G42" s="396"/>
      <c r="H42" s="397"/>
    </row>
    <row r="43" spans="1:8" ht="19.5" customHeight="1" x14ac:dyDescent="0.25">
      <c r="A43" s="395" t="s">
        <v>2</v>
      </c>
      <c r="B43" s="396"/>
      <c r="C43" s="396"/>
      <c r="D43" s="396"/>
      <c r="E43" s="396"/>
      <c r="F43" s="396"/>
      <c r="G43" s="396"/>
      <c r="H43" s="397"/>
    </row>
    <row r="44" spans="1:8" ht="39" customHeight="1" x14ac:dyDescent="0.25">
      <c r="A44" s="192" t="s">
        <v>7</v>
      </c>
      <c r="B44" s="202" t="s">
        <v>593</v>
      </c>
      <c r="C44" s="398" t="s">
        <v>8</v>
      </c>
      <c r="D44" s="399"/>
      <c r="E44" s="2" t="s">
        <v>9</v>
      </c>
      <c r="F44" s="3" t="s">
        <v>10</v>
      </c>
      <c r="G44" s="3" t="s">
        <v>11</v>
      </c>
      <c r="H44" s="193" t="s">
        <v>12</v>
      </c>
    </row>
    <row r="45" spans="1:8" ht="15.75" customHeight="1" x14ac:dyDescent="0.25">
      <c r="A45" s="191"/>
      <c r="B45" s="135"/>
      <c r="C45" s="135"/>
      <c r="D45" s="63" t="s">
        <v>133</v>
      </c>
      <c r="E45" s="135"/>
      <c r="F45" s="135"/>
      <c r="G45" s="135"/>
      <c r="H45" s="62"/>
    </row>
    <row r="46" spans="1:8" ht="15.75" customHeight="1" x14ac:dyDescent="0.25">
      <c r="A46" s="83"/>
      <c r="B46" s="135"/>
      <c r="C46" s="135"/>
      <c r="D46" s="329"/>
      <c r="E46" s="135"/>
      <c r="F46" s="135"/>
      <c r="G46" s="135"/>
      <c r="H46" s="62"/>
    </row>
    <row r="47" spans="1:8" ht="26.25" customHeight="1" x14ac:dyDescent="0.2">
      <c r="A47" s="349">
        <v>1.2</v>
      </c>
      <c r="B47" s="327">
        <v>8.4</v>
      </c>
      <c r="C47" s="386" t="s">
        <v>105</v>
      </c>
      <c r="D47" s="387"/>
      <c r="E47" s="320"/>
      <c r="F47" s="50"/>
      <c r="G47" s="145"/>
      <c r="H47" s="62"/>
    </row>
    <row r="48" spans="1:8" ht="26.25" customHeight="1" x14ac:dyDescent="0.2">
      <c r="A48" s="61" t="s">
        <v>106</v>
      </c>
      <c r="B48" s="320" t="s">
        <v>107</v>
      </c>
      <c r="C48" s="391" t="s">
        <v>108</v>
      </c>
      <c r="D48" s="387"/>
      <c r="E48" s="320" t="s">
        <v>109</v>
      </c>
      <c r="F48" s="50">
        <v>12</v>
      </c>
      <c r="G48" s="146"/>
      <c r="H48" s="62"/>
    </row>
    <row r="49" spans="1:8" ht="42" customHeight="1" x14ac:dyDescent="0.2">
      <c r="A49" s="188"/>
      <c r="B49" s="140" t="s">
        <v>110</v>
      </c>
      <c r="C49" s="385" t="s">
        <v>111</v>
      </c>
      <c r="D49" s="387"/>
      <c r="E49" s="320" t="s">
        <v>109</v>
      </c>
      <c r="F49" s="50">
        <v>12</v>
      </c>
      <c r="G49" s="146"/>
      <c r="H49" s="62"/>
    </row>
    <row r="50" spans="1:8" ht="15.75" customHeight="1" x14ac:dyDescent="0.2">
      <c r="A50" s="188"/>
      <c r="B50" s="320"/>
      <c r="C50" s="400"/>
      <c r="D50" s="387"/>
      <c r="E50" s="320"/>
      <c r="F50" s="142"/>
      <c r="G50" s="147"/>
      <c r="H50" s="62"/>
    </row>
    <row r="51" spans="1:8" ht="23.25" customHeight="1" x14ac:dyDescent="0.2">
      <c r="A51" s="61"/>
      <c r="B51" s="327" t="s">
        <v>112</v>
      </c>
      <c r="C51" s="401" t="s">
        <v>32</v>
      </c>
      <c r="D51" s="402"/>
      <c r="E51" s="320"/>
      <c r="F51" s="142"/>
      <c r="G51" s="147"/>
      <c r="H51" s="62"/>
    </row>
    <row r="52" spans="1:8" ht="30.75" customHeight="1" x14ac:dyDescent="0.2">
      <c r="A52" s="61" t="s">
        <v>113</v>
      </c>
      <c r="B52" s="320"/>
      <c r="C52" s="391" t="s">
        <v>114</v>
      </c>
      <c r="D52" s="387"/>
      <c r="E52" s="320" t="s">
        <v>109</v>
      </c>
      <c r="F52" s="142">
        <v>12</v>
      </c>
      <c r="G52" s="146"/>
      <c r="H52" s="62"/>
    </row>
    <row r="53" spans="1:8" ht="31.5" customHeight="1" x14ac:dyDescent="0.2">
      <c r="A53" s="61" t="s">
        <v>115</v>
      </c>
      <c r="B53" s="345" t="s">
        <v>116</v>
      </c>
      <c r="C53" s="385" t="s">
        <v>117</v>
      </c>
      <c r="D53" s="402"/>
      <c r="E53" s="320" t="s">
        <v>109</v>
      </c>
      <c r="F53" s="142">
        <v>12</v>
      </c>
      <c r="G53" s="146"/>
      <c r="H53" s="62"/>
    </row>
    <row r="54" spans="1:8" ht="27" customHeight="1" x14ac:dyDescent="0.2">
      <c r="A54" s="61" t="s">
        <v>118</v>
      </c>
      <c r="B54" s="320"/>
      <c r="C54" s="391" t="s">
        <v>41</v>
      </c>
      <c r="D54" s="387"/>
      <c r="E54" s="320" t="s">
        <v>109</v>
      </c>
      <c r="F54" s="142">
        <v>12</v>
      </c>
      <c r="G54" s="146"/>
      <c r="H54" s="62"/>
    </row>
    <row r="55" spans="1:8" ht="45.75" customHeight="1" x14ac:dyDescent="0.2">
      <c r="A55" s="61" t="s">
        <v>119</v>
      </c>
      <c r="B55" s="345" t="s">
        <v>120</v>
      </c>
      <c r="C55" s="385" t="s">
        <v>121</v>
      </c>
      <c r="D55" s="387"/>
      <c r="E55" s="320" t="s">
        <v>109</v>
      </c>
      <c r="F55" s="142">
        <v>12</v>
      </c>
      <c r="G55" s="146"/>
      <c r="H55" s="62"/>
    </row>
    <row r="56" spans="1:8" ht="31.5" customHeight="1" x14ac:dyDescent="0.2">
      <c r="A56" s="61" t="s">
        <v>122</v>
      </c>
      <c r="B56" s="345" t="s">
        <v>123</v>
      </c>
      <c r="C56" s="391" t="s">
        <v>124</v>
      </c>
      <c r="D56" s="387"/>
      <c r="E56" s="320" t="s">
        <v>109</v>
      </c>
      <c r="F56" s="142">
        <v>12</v>
      </c>
      <c r="G56" s="146"/>
      <c r="H56" s="62"/>
    </row>
    <row r="57" spans="1:8" ht="21.75" customHeight="1" x14ac:dyDescent="0.2">
      <c r="A57" s="61"/>
      <c r="B57" s="327" t="s">
        <v>135</v>
      </c>
      <c r="C57" s="386" t="s">
        <v>62</v>
      </c>
      <c r="D57" s="387"/>
      <c r="E57" s="320"/>
      <c r="F57" s="89"/>
      <c r="G57" s="75"/>
      <c r="H57" s="62"/>
    </row>
    <row r="58" spans="1:8" ht="28.5" customHeight="1" x14ac:dyDescent="0.2">
      <c r="A58" s="61" t="s">
        <v>137</v>
      </c>
      <c r="B58" s="320"/>
      <c r="C58" s="391" t="s">
        <v>66</v>
      </c>
      <c r="D58" s="387"/>
      <c r="E58" s="320" t="s">
        <v>109</v>
      </c>
      <c r="F58" s="50">
        <v>12</v>
      </c>
      <c r="G58" s="90"/>
      <c r="H58" s="62"/>
    </row>
    <row r="59" spans="1:8" ht="28.5" customHeight="1" x14ac:dyDescent="0.2">
      <c r="A59" s="61" t="s">
        <v>138</v>
      </c>
      <c r="B59" s="320"/>
      <c r="C59" s="391" t="s">
        <v>71</v>
      </c>
      <c r="D59" s="387"/>
      <c r="E59" s="320" t="s">
        <v>109</v>
      </c>
      <c r="F59" s="50">
        <v>12</v>
      </c>
      <c r="G59" s="90"/>
      <c r="H59" s="62"/>
    </row>
    <row r="60" spans="1:8" ht="28.5" customHeight="1" x14ac:dyDescent="0.2">
      <c r="A60" s="61" t="s">
        <v>141</v>
      </c>
      <c r="B60" s="320"/>
      <c r="C60" s="391" t="s">
        <v>73</v>
      </c>
      <c r="D60" s="387"/>
      <c r="E60" s="320" t="s">
        <v>109</v>
      </c>
      <c r="F60" s="50">
        <v>12</v>
      </c>
      <c r="G60" s="90"/>
      <c r="H60" s="62"/>
    </row>
    <row r="61" spans="1:8" ht="27" customHeight="1" x14ac:dyDescent="0.2">
      <c r="A61" s="61" t="s">
        <v>143</v>
      </c>
      <c r="B61" s="320"/>
      <c r="C61" s="391" t="s">
        <v>77</v>
      </c>
      <c r="D61" s="387"/>
      <c r="E61" s="320" t="s">
        <v>109</v>
      </c>
      <c r="F61" s="50">
        <v>12</v>
      </c>
      <c r="G61" s="90"/>
      <c r="H61" s="62"/>
    </row>
    <row r="62" spans="1:8" ht="28.5" customHeight="1" x14ac:dyDescent="0.2">
      <c r="A62" s="61" t="s">
        <v>144</v>
      </c>
      <c r="B62" s="320"/>
      <c r="C62" s="391" t="s">
        <v>78</v>
      </c>
      <c r="D62" s="387"/>
      <c r="E62" s="320" t="s">
        <v>109</v>
      </c>
      <c r="F62" s="50">
        <v>12</v>
      </c>
      <c r="G62" s="90"/>
      <c r="H62" s="62"/>
    </row>
    <row r="63" spans="1:8" ht="28.5" customHeight="1" x14ac:dyDescent="0.2">
      <c r="A63" s="61" t="s">
        <v>145</v>
      </c>
      <c r="B63" s="320"/>
      <c r="C63" s="385" t="s">
        <v>146</v>
      </c>
      <c r="D63" s="387"/>
      <c r="E63" s="320" t="s">
        <v>109</v>
      </c>
      <c r="F63" s="50">
        <v>12</v>
      </c>
      <c r="G63" s="90"/>
      <c r="H63" s="62"/>
    </row>
    <row r="64" spans="1:8" ht="28.5" customHeight="1" x14ac:dyDescent="0.2">
      <c r="A64" s="61" t="s">
        <v>147</v>
      </c>
      <c r="B64" s="320"/>
      <c r="C64" s="391" t="s">
        <v>81</v>
      </c>
      <c r="D64" s="387"/>
      <c r="E64" s="320" t="s">
        <v>109</v>
      </c>
      <c r="F64" s="50">
        <v>12</v>
      </c>
      <c r="G64" s="90"/>
      <c r="H64" s="62"/>
    </row>
    <row r="65" spans="1:8" ht="28.5" customHeight="1" x14ac:dyDescent="0.2">
      <c r="A65" s="61" t="s">
        <v>151</v>
      </c>
      <c r="B65" s="345" t="s">
        <v>152</v>
      </c>
      <c r="C65" s="391" t="s">
        <v>153</v>
      </c>
      <c r="D65" s="387"/>
      <c r="E65" s="320" t="s">
        <v>109</v>
      </c>
      <c r="F65" s="50">
        <v>12</v>
      </c>
      <c r="G65" s="90"/>
      <c r="H65" s="62"/>
    </row>
    <row r="66" spans="1:8" ht="28.5" customHeight="1" x14ac:dyDescent="0.2">
      <c r="A66" s="61" t="s">
        <v>155</v>
      </c>
      <c r="B66" s="320" t="s">
        <v>156</v>
      </c>
      <c r="C66" s="391" t="s">
        <v>157</v>
      </c>
      <c r="D66" s="387"/>
      <c r="E66" s="320" t="s">
        <v>109</v>
      </c>
      <c r="F66" s="50">
        <v>12</v>
      </c>
      <c r="G66" s="90"/>
      <c r="H66" s="62"/>
    </row>
    <row r="67" spans="1:8" ht="36.75" customHeight="1" x14ac:dyDescent="0.2">
      <c r="A67" s="61" t="s">
        <v>159</v>
      </c>
      <c r="B67" s="320" t="s">
        <v>160</v>
      </c>
      <c r="C67" s="385" t="s">
        <v>161</v>
      </c>
      <c r="D67" s="387"/>
      <c r="E67" s="320" t="s">
        <v>109</v>
      </c>
      <c r="F67" s="50">
        <v>12</v>
      </c>
      <c r="G67" s="90"/>
      <c r="H67" s="62"/>
    </row>
    <row r="68" spans="1:8" ht="40.5" customHeight="1" x14ac:dyDescent="0.2">
      <c r="A68" s="61" t="s">
        <v>162</v>
      </c>
      <c r="B68" s="345" t="s">
        <v>116</v>
      </c>
      <c r="C68" s="385" t="s">
        <v>163</v>
      </c>
      <c r="D68" s="387"/>
      <c r="E68" s="320" t="s">
        <v>109</v>
      </c>
      <c r="F68" s="50">
        <v>12</v>
      </c>
      <c r="G68" s="90"/>
      <c r="H68" s="62"/>
    </row>
    <row r="69" spans="1:8" ht="28.5" customHeight="1" x14ac:dyDescent="0.2">
      <c r="A69" s="61"/>
      <c r="B69" s="320" t="s">
        <v>168</v>
      </c>
      <c r="C69" s="391" t="s">
        <v>88</v>
      </c>
      <c r="D69" s="387"/>
      <c r="E69" s="141"/>
      <c r="F69" s="143"/>
      <c r="G69" s="90"/>
      <c r="H69" s="62"/>
    </row>
    <row r="70" spans="1:8" ht="28.5" customHeight="1" x14ac:dyDescent="0.2">
      <c r="A70" s="61" t="s">
        <v>171</v>
      </c>
      <c r="B70" s="320"/>
      <c r="C70" s="391">
        <v>1</v>
      </c>
      <c r="D70" s="387"/>
      <c r="E70" s="320" t="s">
        <v>109</v>
      </c>
      <c r="F70" s="50">
        <v>12</v>
      </c>
      <c r="G70" s="90"/>
      <c r="H70" s="62"/>
    </row>
    <row r="71" spans="1:8" ht="28.5" customHeight="1" x14ac:dyDescent="0.2">
      <c r="A71" s="61" t="s">
        <v>173</v>
      </c>
      <c r="B71" s="320"/>
      <c r="C71" s="391">
        <v>2</v>
      </c>
      <c r="D71" s="387"/>
      <c r="E71" s="320" t="s">
        <v>109</v>
      </c>
      <c r="F71" s="50">
        <v>12</v>
      </c>
      <c r="G71" s="90"/>
      <c r="H71" s="62"/>
    </row>
    <row r="72" spans="1:8" ht="21.75" customHeight="1" thickBot="1" x14ac:dyDescent="0.25">
      <c r="A72" s="61" t="s">
        <v>178</v>
      </c>
      <c r="B72" s="320"/>
      <c r="C72" s="391">
        <v>3</v>
      </c>
      <c r="D72" s="387"/>
      <c r="E72" s="320" t="s">
        <v>109</v>
      </c>
      <c r="F72" s="50">
        <v>12</v>
      </c>
      <c r="G72" s="90"/>
      <c r="H72" s="62"/>
    </row>
    <row r="73" spans="1:8" ht="24.75" customHeight="1" thickBot="1" x14ac:dyDescent="0.3">
      <c r="A73" s="388" t="s">
        <v>125</v>
      </c>
      <c r="B73" s="389"/>
      <c r="C73" s="389"/>
      <c r="D73" s="389"/>
      <c r="E73" s="389"/>
      <c r="F73" s="389"/>
      <c r="G73" s="390"/>
      <c r="H73" s="357"/>
    </row>
    <row r="74" spans="1:8" ht="19.5" customHeight="1" x14ac:dyDescent="0.25">
      <c r="A74" s="392" t="s">
        <v>0</v>
      </c>
      <c r="B74" s="393"/>
      <c r="C74" s="393"/>
      <c r="D74" s="393"/>
      <c r="E74" s="393"/>
      <c r="F74" s="393"/>
      <c r="G74" s="393"/>
      <c r="H74" s="394"/>
    </row>
    <row r="75" spans="1:8" ht="21.75" customHeight="1" x14ac:dyDescent="0.2">
      <c r="A75" s="370" t="s">
        <v>643</v>
      </c>
      <c r="B75" s="371"/>
      <c r="C75" s="371"/>
      <c r="D75" s="371"/>
      <c r="E75" s="371"/>
      <c r="F75" s="371"/>
      <c r="G75" s="371"/>
      <c r="H75" s="372"/>
    </row>
    <row r="76" spans="1:8" ht="15.75" customHeight="1" x14ac:dyDescent="0.2">
      <c r="A76" s="370" t="s">
        <v>644</v>
      </c>
      <c r="B76" s="371"/>
      <c r="C76" s="371"/>
      <c r="D76" s="371"/>
      <c r="E76" s="371"/>
      <c r="F76" s="371"/>
      <c r="G76" s="371"/>
      <c r="H76" s="372"/>
    </row>
    <row r="77" spans="1:8" ht="18" customHeight="1" x14ac:dyDescent="0.25">
      <c r="A77" s="395" t="s">
        <v>1</v>
      </c>
      <c r="B77" s="396"/>
      <c r="C77" s="396"/>
      <c r="D77" s="396"/>
      <c r="E77" s="396"/>
      <c r="F77" s="396"/>
      <c r="G77" s="396"/>
      <c r="H77" s="397"/>
    </row>
    <row r="78" spans="1:8" ht="19.5" customHeight="1" x14ac:dyDescent="0.25">
      <c r="A78" s="395" t="s">
        <v>2</v>
      </c>
      <c r="B78" s="396"/>
      <c r="C78" s="396"/>
      <c r="D78" s="396"/>
      <c r="E78" s="396"/>
      <c r="F78" s="396"/>
      <c r="G78" s="396"/>
      <c r="H78" s="397"/>
    </row>
    <row r="79" spans="1:8" ht="39" customHeight="1" x14ac:dyDescent="0.25">
      <c r="A79" s="183" t="s">
        <v>7</v>
      </c>
      <c r="B79" s="72" t="s">
        <v>593</v>
      </c>
      <c r="C79" s="373" t="s">
        <v>8</v>
      </c>
      <c r="D79" s="374"/>
      <c r="E79" s="31" t="s">
        <v>9</v>
      </c>
      <c r="F79" s="33" t="s">
        <v>10</v>
      </c>
      <c r="G79" s="33" t="s">
        <v>11</v>
      </c>
      <c r="H79" s="194" t="s">
        <v>12</v>
      </c>
    </row>
    <row r="80" spans="1:8" ht="15.75" customHeight="1" x14ac:dyDescent="0.25">
      <c r="A80" s="184"/>
      <c r="B80" s="314"/>
      <c r="C80" s="348"/>
      <c r="D80" s="314"/>
      <c r="E80" s="314"/>
      <c r="F80" s="314"/>
      <c r="G80" s="314"/>
      <c r="H80" s="195"/>
    </row>
    <row r="81" spans="1:8" ht="15.75" customHeight="1" x14ac:dyDescent="0.25">
      <c r="A81" s="196"/>
      <c r="B81" s="324"/>
      <c r="C81" s="329"/>
      <c r="D81" s="64" t="s">
        <v>133</v>
      </c>
      <c r="E81" s="324"/>
      <c r="F81" s="324"/>
      <c r="G81" s="324"/>
      <c r="H81" s="190"/>
    </row>
    <row r="82" spans="1:8" ht="16.5" customHeight="1" x14ac:dyDescent="0.25">
      <c r="A82" s="197"/>
      <c r="B82" s="324"/>
      <c r="C82" s="403"/>
      <c r="D82" s="404"/>
      <c r="E82" s="324"/>
      <c r="F82" s="324"/>
      <c r="G82" s="324"/>
      <c r="H82" s="190"/>
    </row>
    <row r="83" spans="1:8" ht="33" customHeight="1" x14ac:dyDescent="0.2">
      <c r="A83" s="186">
        <v>1.3</v>
      </c>
      <c r="B83" s="163">
        <v>8.5</v>
      </c>
      <c r="C83" s="377" t="s">
        <v>180</v>
      </c>
      <c r="D83" s="380"/>
      <c r="E83" s="159"/>
      <c r="F83" s="155"/>
      <c r="G83" s="165"/>
      <c r="H83" s="190"/>
    </row>
    <row r="84" spans="1:8" ht="60.75" customHeight="1" x14ac:dyDescent="0.2">
      <c r="A84" s="188" t="s">
        <v>186</v>
      </c>
      <c r="B84" s="164" t="s">
        <v>187</v>
      </c>
      <c r="C84" s="381" t="s">
        <v>188</v>
      </c>
      <c r="D84" s="380"/>
      <c r="E84" s="159" t="s">
        <v>95</v>
      </c>
      <c r="F84" s="155">
        <v>1</v>
      </c>
      <c r="G84" s="166">
        <v>63000</v>
      </c>
      <c r="H84" s="190">
        <v>63000</v>
      </c>
    </row>
    <row r="85" spans="1:8" ht="32.25" customHeight="1" x14ac:dyDescent="0.2">
      <c r="A85" s="188" t="s">
        <v>192</v>
      </c>
      <c r="B85" s="164" t="s">
        <v>193</v>
      </c>
      <c r="C85" s="381" t="s">
        <v>194</v>
      </c>
      <c r="D85" s="380"/>
      <c r="E85" s="159" t="s">
        <v>95</v>
      </c>
      <c r="F85" s="155">
        <v>1</v>
      </c>
      <c r="G85" s="167">
        <v>200000</v>
      </c>
      <c r="H85" s="190">
        <v>200000</v>
      </c>
    </row>
    <row r="86" spans="1:8" ht="48" customHeight="1" x14ac:dyDescent="0.2">
      <c r="A86" s="188" t="s">
        <v>199</v>
      </c>
      <c r="B86" s="164" t="s">
        <v>203</v>
      </c>
      <c r="C86" s="381" t="s">
        <v>204</v>
      </c>
      <c r="D86" s="380"/>
      <c r="E86" s="159" t="s">
        <v>95</v>
      </c>
      <c r="F86" s="155">
        <v>1</v>
      </c>
      <c r="G86" s="166">
        <v>65000</v>
      </c>
      <c r="H86" s="190">
        <v>65000</v>
      </c>
    </row>
    <row r="87" spans="1:8" ht="34.5" customHeight="1" x14ac:dyDescent="0.2">
      <c r="A87" s="188" t="s">
        <v>201</v>
      </c>
      <c r="B87" s="164" t="s">
        <v>208</v>
      </c>
      <c r="C87" s="381" t="s">
        <v>209</v>
      </c>
      <c r="D87" s="378"/>
      <c r="E87" s="159" t="s">
        <v>95</v>
      </c>
      <c r="F87" s="155">
        <v>1</v>
      </c>
      <c r="G87" s="167">
        <v>400000</v>
      </c>
      <c r="H87" s="190">
        <v>400000</v>
      </c>
    </row>
    <row r="88" spans="1:8" ht="32.25" customHeight="1" x14ac:dyDescent="0.2">
      <c r="A88" s="188" t="s">
        <v>207</v>
      </c>
      <c r="B88" s="164" t="s">
        <v>213</v>
      </c>
      <c r="C88" s="381" t="s">
        <v>214</v>
      </c>
      <c r="D88" s="380"/>
      <c r="E88" s="159" t="s">
        <v>95</v>
      </c>
      <c r="F88" s="155">
        <v>1</v>
      </c>
      <c r="G88" s="167">
        <v>400000</v>
      </c>
      <c r="H88" s="190">
        <v>400000</v>
      </c>
    </row>
    <row r="89" spans="1:8" ht="12" customHeight="1" x14ac:dyDescent="0.2">
      <c r="A89" s="188"/>
      <c r="B89" s="159"/>
      <c r="C89" s="405"/>
      <c r="D89" s="380"/>
      <c r="E89" s="159"/>
      <c r="F89" s="155"/>
      <c r="G89" s="167"/>
      <c r="H89" s="190"/>
    </row>
    <row r="90" spans="1:8" ht="30" customHeight="1" x14ac:dyDescent="0.2">
      <c r="A90" s="188" t="s">
        <v>212</v>
      </c>
      <c r="B90" s="164" t="s">
        <v>218</v>
      </c>
      <c r="C90" s="381" t="s">
        <v>645</v>
      </c>
      <c r="D90" s="378"/>
      <c r="E90" s="159" t="s">
        <v>95</v>
      </c>
      <c r="F90" s="155">
        <v>1</v>
      </c>
      <c r="G90" s="167">
        <v>50000</v>
      </c>
      <c r="H90" s="190">
        <v>50000</v>
      </c>
    </row>
    <row r="91" spans="1:8" ht="33" customHeight="1" x14ac:dyDescent="0.2">
      <c r="A91" s="188" t="s">
        <v>217</v>
      </c>
      <c r="B91" s="164" t="s">
        <v>222</v>
      </c>
      <c r="C91" s="381" t="s">
        <v>223</v>
      </c>
      <c r="D91" s="378"/>
      <c r="E91" s="159" t="s">
        <v>95</v>
      </c>
      <c r="F91" s="155">
        <v>1</v>
      </c>
      <c r="G91" s="167">
        <v>50000</v>
      </c>
      <c r="H91" s="190">
        <v>50000</v>
      </c>
    </row>
    <row r="92" spans="1:8" ht="33.75" customHeight="1" x14ac:dyDescent="0.2">
      <c r="A92" s="188" t="s">
        <v>220</v>
      </c>
      <c r="B92" s="164" t="s">
        <v>225</v>
      </c>
      <c r="C92" s="381" t="s">
        <v>226</v>
      </c>
      <c r="D92" s="380"/>
      <c r="E92" s="159" t="s">
        <v>95</v>
      </c>
      <c r="F92" s="155">
        <v>1</v>
      </c>
      <c r="G92" s="167">
        <v>100000</v>
      </c>
      <c r="H92" s="198">
        <v>100000</v>
      </c>
    </row>
    <row r="93" spans="1:8" ht="33" customHeight="1" x14ac:dyDescent="0.2">
      <c r="A93" s="188" t="s">
        <v>224</v>
      </c>
      <c r="B93" s="164" t="s">
        <v>228</v>
      </c>
      <c r="C93" s="381" t="s">
        <v>568</v>
      </c>
      <c r="D93" s="380"/>
      <c r="E93" s="159" t="s">
        <v>99</v>
      </c>
      <c r="F93" s="155">
        <f>SUM(H84+H85+H86+H87+H88+H90+H91+H92)</f>
        <v>1328000</v>
      </c>
      <c r="G93" s="168"/>
      <c r="H93" s="190"/>
    </row>
    <row r="94" spans="1:8" ht="23.25" customHeight="1" x14ac:dyDescent="0.2">
      <c r="A94" s="186">
        <v>1.4</v>
      </c>
      <c r="B94" s="163">
        <v>8.6</v>
      </c>
      <c r="C94" s="382" t="s">
        <v>237</v>
      </c>
      <c r="D94" s="380"/>
      <c r="E94" s="159"/>
      <c r="F94" s="175"/>
      <c r="G94" s="168"/>
      <c r="H94" s="189"/>
    </row>
    <row r="95" spans="1:8" ht="46.5" customHeight="1" x14ac:dyDescent="0.2">
      <c r="A95" s="188" t="s">
        <v>239</v>
      </c>
      <c r="B95" s="164" t="s">
        <v>240</v>
      </c>
      <c r="C95" s="381" t="s">
        <v>241</v>
      </c>
      <c r="D95" s="380"/>
      <c r="E95" s="159" t="s">
        <v>242</v>
      </c>
      <c r="F95" s="153">
        <v>1</v>
      </c>
      <c r="G95" s="169">
        <v>60000</v>
      </c>
      <c r="H95" s="190">
        <v>60000</v>
      </c>
    </row>
    <row r="96" spans="1:8" ht="36" customHeight="1" x14ac:dyDescent="0.2">
      <c r="A96" s="188" t="s">
        <v>244</v>
      </c>
      <c r="B96" s="164" t="s">
        <v>245</v>
      </c>
      <c r="C96" s="381" t="s">
        <v>246</v>
      </c>
      <c r="D96" s="380"/>
      <c r="E96" s="159" t="s">
        <v>99</v>
      </c>
      <c r="F96" s="153">
        <f>H95</f>
        <v>60000</v>
      </c>
      <c r="G96" s="168"/>
      <c r="H96" s="190"/>
    </row>
    <row r="97" spans="1:8" ht="15.75" customHeight="1" x14ac:dyDescent="0.25">
      <c r="A97" s="197"/>
      <c r="B97" s="170"/>
      <c r="C97" s="416"/>
      <c r="D97" s="417"/>
      <c r="E97" s="170"/>
      <c r="F97" s="170"/>
      <c r="G97" s="170"/>
      <c r="H97" s="199"/>
    </row>
    <row r="98" spans="1:8" ht="15.75" customHeight="1" x14ac:dyDescent="0.2">
      <c r="A98" s="186">
        <v>1.5</v>
      </c>
      <c r="B98" s="163">
        <v>8.6999999999999993</v>
      </c>
      <c r="C98" s="382" t="s">
        <v>259</v>
      </c>
      <c r="D98" s="380"/>
      <c r="E98" s="159"/>
      <c r="F98" s="176"/>
      <c r="G98" s="171"/>
      <c r="H98" s="200"/>
    </row>
    <row r="99" spans="1:8" ht="15.75" customHeight="1" x14ac:dyDescent="0.2">
      <c r="A99" s="188"/>
      <c r="B99" s="159"/>
      <c r="C99" s="405"/>
      <c r="D99" s="380"/>
      <c r="E99" s="158"/>
      <c r="F99" s="150"/>
      <c r="G99" s="172"/>
      <c r="H99" s="187"/>
    </row>
    <row r="100" spans="1:8" ht="25.5" customHeight="1" x14ac:dyDescent="0.2">
      <c r="A100" s="188"/>
      <c r="B100" s="164" t="s">
        <v>262</v>
      </c>
      <c r="C100" s="409" t="s">
        <v>264</v>
      </c>
      <c r="D100" s="380"/>
      <c r="E100" s="159"/>
      <c r="F100" s="174"/>
      <c r="G100" s="171"/>
      <c r="H100" s="200"/>
    </row>
    <row r="101" spans="1:8" ht="23.25" customHeight="1" x14ac:dyDescent="0.2">
      <c r="A101" s="188" t="s">
        <v>269</v>
      </c>
      <c r="B101" s="159"/>
      <c r="C101" s="409" t="s">
        <v>270</v>
      </c>
      <c r="D101" s="380"/>
      <c r="E101" s="159" t="s">
        <v>271</v>
      </c>
      <c r="F101" s="155">
        <v>12</v>
      </c>
      <c r="G101" s="173"/>
      <c r="H101" s="190"/>
    </row>
    <row r="102" spans="1:8" ht="25.5" customHeight="1" x14ac:dyDescent="0.2">
      <c r="A102" s="188" t="s">
        <v>272</v>
      </c>
      <c r="B102" s="159"/>
      <c r="C102" s="409" t="s">
        <v>273</v>
      </c>
      <c r="D102" s="380"/>
      <c r="E102" s="159" t="s">
        <v>271</v>
      </c>
      <c r="F102" s="155">
        <v>12</v>
      </c>
      <c r="G102" s="173"/>
      <c r="H102" s="190"/>
    </row>
    <row r="103" spans="1:8" ht="28.5" customHeight="1" x14ac:dyDescent="0.2">
      <c r="A103" s="188" t="s">
        <v>274</v>
      </c>
      <c r="B103" s="159"/>
      <c r="C103" s="409" t="s">
        <v>275</v>
      </c>
      <c r="D103" s="380"/>
      <c r="E103" s="159" t="s">
        <v>271</v>
      </c>
      <c r="F103" s="155">
        <v>12</v>
      </c>
      <c r="G103" s="173"/>
      <c r="H103" s="190"/>
    </row>
    <row r="104" spans="1:8" ht="28.5" customHeight="1" x14ac:dyDescent="0.2">
      <c r="A104" s="188" t="s">
        <v>276</v>
      </c>
      <c r="B104" s="159"/>
      <c r="C104" s="409" t="s">
        <v>277</v>
      </c>
      <c r="D104" s="380"/>
      <c r="E104" s="159" t="s">
        <v>271</v>
      </c>
      <c r="F104" s="155">
        <v>12</v>
      </c>
      <c r="G104" s="173"/>
      <c r="H104" s="190"/>
    </row>
    <row r="105" spans="1:8" ht="25.5" customHeight="1" x14ac:dyDescent="0.2">
      <c r="A105" s="188" t="s">
        <v>278</v>
      </c>
      <c r="B105" s="159"/>
      <c r="C105" s="409" t="s">
        <v>279</v>
      </c>
      <c r="D105" s="380"/>
      <c r="E105" s="159" t="s">
        <v>271</v>
      </c>
      <c r="F105" s="155">
        <v>12</v>
      </c>
      <c r="G105" s="173"/>
      <c r="H105" s="190"/>
    </row>
    <row r="106" spans="1:8" ht="24" customHeight="1" x14ac:dyDescent="0.2">
      <c r="A106" s="188" t="s">
        <v>280</v>
      </c>
      <c r="B106" s="159"/>
      <c r="C106" s="409" t="s">
        <v>281</v>
      </c>
      <c r="D106" s="380"/>
      <c r="E106" s="159" t="s">
        <v>271</v>
      </c>
      <c r="F106" s="155">
        <v>12</v>
      </c>
      <c r="G106" s="173"/>
      <c r="H106" s="190"/>
    </row>
    <row r="107" spans="1:8" ht="23.25" customHeight="1" thickBot="1" x14ac:dyDescent="0.25">
      <c r="A107" s="188"/>
      <c r="B107" s="159"/>
      <c r="C107" s="323"/>
      <c r="D107" s="316"/>
      <c r="E107" s="159"/>
      <c r="F107" s="155"/>
      <c r="G107" s="173"/>
      <c r="H107" s="190"/>
    </row>
    <row r="108" spans="1:8" ht="30" customHeight="1" thickBot="1" x14ac:dyDescent="0.3">
      <c r="A108" s="388" t="s">
        <v>125</v>
      </c>
      <c r="B108" s="389"/>
      <c r="C108" s="389"/>
      <c r="D108" s="389"/>
      <c r="E108" s="389"/>
      <c r="F108" s="389"/>
      <c r="G108" s="390"/>
      <c r="H108" s="357"/>
    </row>
    <row r="109" spans="1:8" ht="19.5" customHeight="1" x14ac:dyDescent="0.25">
      <c r="A109" s="392" t="s">
        <v>0</v>
      </c>
      <c r="B109" s="393"/>
      <c r="C109" s="393"/>
      <c r="D109" s="393"/>
      <c r="E109" s="393"/>
      <c r="F109" s="393"/>
      <c r="G109" s="393"/>
      <c r="H109" s="394"/>
    </row>
    <row r="110" spans="1:8" ht="21.75" customHeight="1" x14ac:dyDescent="0.2">
      <c r="A110" s="370" t="s">
        <v>643</v>
      </c>
      <c r="B110" s="371"/>
      <c r="C110" s="371"/>
      <c r="D110" s="371"/>
      <c r="E110" s="371"/>
      <c r="F110" s="371"/>
      <c r="G110" s="371"/>
      <c r="H110" s="372"/>
    </row>
    <row r="111" spans="1:8" ht="15.75" customHeight="1" x14ac:dyDescent="0.2">
      <c r="A111" s="370" t="s">
        <v>644</v>
      </c>
      <c r="B111" s="371"/>
      <c r="C111" s="371"/>
      <c r="D111" s="371"/>
      <c r="E111" s="371"/>
      <c r="F111" s="371"/>
      <c r="G111" s="371"/>
      <c r="H111" s="372"/>
    </row>
    <row r="112" spans="1:8" ht="18" customHeight="1" x14ac:dyDescent="0.25">
      <c r="A112" s="395" t="s">
        <v>1</v>
      </c>
      <c r="B112" s="396"/>
      <c r="C112" s="396"/>
      <c r="D112" s="396"/>
      <c r="E112" s="396"/>
      <c r="F112" s="396"/>
      <c r="G112" s="396"/>
      <c r="H112" s="397"/>
    </row>
    <row r="113" spans="1:8" ht="22.5" customHeight="1" x14ac:dyDescent="0.25">
      <c r="A113" s="395" t="s">
        <v>2</v>
      </c>
      <c r="B113" s="396"/>
      <c r="C113" s="396"/>
      <c r="D113" s="396"/>
      <c r="E113" s="396"/>
      <c r="F113" s="396"/>
      <c r="G113" s="396"/>
      <c r="H113" s="397"/>
    </row>
    <row r="114" spans="1:8" ht="30" customHeight="1" x14ac:dyDescent="0.25">
      <c r="A114" s="203" t="s">
        <v>7</v>
      </c>
      <c r="B114" s="207" t="s">
        <v>593</v>
      </c>
      <c r="C114" s="407" t="s">
        <v>8</v>
      </c>
      <c r="D114" s="408"/>
      <c r="E114" s="204" t="s">
        <v>9</v>
      </c>
      <c r="F114" s="205" t="s">
        <v>10</v>
      </c>
      <c r="G114" s="205" t="s">
        <v>11</v>
      </c>
      <c r="H114" s="206" t="s">
        <v>12</v>
      </c>
    </row>
    <row r="115" spans="1:8" ht="22.5" customHeight="1" x14ac:dyDescent="0.25">
      <c r="A115" s="191"/>
      <c r="B115" s="73"/>
      <c r="C115" s="73"/>
      <c r="D115" s="63" t="s">
        <v>133</v>
      </c>
      <c r="E115" s="73"/>
      <c r="F115" s="73"/>
      <c r="G115" s="73"/>
      <c r="H115" s="62"/>
    </row>
    <row r="116" spans="1:8" ht="36" customHeight="1" x14ac:dyDescent="0.2">
      <c r="A116" s="61"/>
      <c r="B116" s="345" t="s">
        <v>282</v>
      </c>
      <c r="C116" s="406" t="s">
        <v>283</v>
      </c>
      <c r="D116" s="387"/>
      <c r="E116" s="320"/>
      <c r="F116" s="50"/>
      <c r="G116" s="177"/>
      <c r="H116" s="82"/>
    </row>
    <row r="117" spans="1:8" ht="29.25" customHeight="1" x14ac:dyDescent="0.2">
      <c r="A117" s="61" t="s">
        <v>284</v>
      </c>
      <c r="B117" s="320"/>
      <c r="C117" s="406" t="s">
        <v>285</v>
      </c>
      <c r="D117" s="387"/>
      <c r="E117" s="320" t="s">
        <v>271</v>
      </c>
      <c r="F117" s="50">
        <v>12</v>
      </c>
      <c r="G117" s="178"/>
      <c r="H117" s="62"/>
    </row>
    <row r="118" spans="1:8" ht="29.25" customHeight="1" x14ac:dyDescent="0.2">
      <c r="A118" s="61" t="s">
        <v>286</v>
      </c>
      <c r="B118" s="320"/>
      <c r="C118" s="406" t="s">
        <v>287</v>
      </c>
      <c r="D118" s="387"/>
      <c r="E118" s="320" t="s">
        <v>271</v>
      </c>
      <c r="F118" s="50">
        <v>12</v>
      </c>
      <c r="G118" s="178"/>
      <c r="H118" s="62"/>
    </row>
    <row r="119" spans="1:8" ht="29.25" customHeight="1" x14ac:dyDescent="0.2">
      <c r="A119" s="61" t="s">
        <v>288</v>
      </c>
      <c r="B119" s="320"/>
      <c r="C119" s="406" t="s">
        <v>289</v>
      </c>
      <c r="D119" s="387"/>
      <c r="E119" s="320" t="s">
        <v>271</v>
      </c>
      <c r="F119" s="50">
        <v>12</v>
      </c>
      <c r="G119" s="178"/>
      <c r="H119" s="62"/>
    </row>
    <row r="120" spans="1:8" ht="27" customHeight="1" x14ac:dyDescent="0.2">
      <c r="A120" s="61" t="s">
        <v>291</v>
      </c>
      <c r="B120" s="320"/>
      <c r="C120" s="406" t="s">
        <v>292</v>
      </c>
      <c r="D120" s="387"/>
      <c r="E120" s="320" t="s">
        <v>271</v>
      </c>
      <c r="F120" s="50">
        <v>12</v>
      </c>
      <c r="G120" s="178"/>
      <c r="H120" s="62"/>
    </row>
    <row r="121" spans="1:8" ht="29.25" customHeight="1" x14ac:dyDescent="0.2">
      <c r="A121" s="61" t="s">
        <v>293</v>
      </c>
      <c r="B121" s="320"/>
      <c r="C121" s="406" t="s">
        <v>294</v>
      </c>
      <c r="D121" s="387"/>
      <c r="E121" s="320" t="s">
        <v>271</v>
      </c>
      <c r="F121" s="50">
        <v>12</v>
      </c>
      <c r="G121" s="178"/>
      <c r="H121" s="62"/>
    </row>
    <row r="122" spans="1:8" ht="29.25" customHeight="1" x14ac:dyDescent="0.2">
      <c r="A122" s="61" t="s">
        <v>295</v>
      </c>
      <c r="B122" s="320"/>
      <c r="C122" s="410" t="s">
        <v>296</v>
      </c>
      <c r="D122" s="387"/>
      <c r="E122" s="320" t="s">
        <v>271</v>
      </c>
      <c r="F122" s="50">
        <v>12</v>
      </c>
      <c r="G122" s="178"/>
      <c r="H122" s="62"/>
    </row>
    <row r="123" spans="1:8" ht="29.25" customHeight="1" x14ac:dyDescent="0.2">
      <c r="A123" s="61" t="s">
        <v>297</v>
      </c>
      <c r="B123" s="320"/>
      <c r="C123" s="410" t="s">
        <v>299</v>
      </c>
      <c r="D123" s="387"/>
      <c r="E123" s="320" t="s">
        <v>271</v>
      </c>
      <c r="F123" s="50">
        <v>12</v>
      </c>
      <c r="G123" s="178"/>
      <c r="H123" s="62"/>
    </row>
    <row r="124" spans="1:8" ht="29.25" customHeight="1" x14ac:dyDescent="0.2">
      <c r="A124" s="61" t="s">
        <v>301</v>
      </c>
      <c r="B124" s="320"/>
      <c r="C124" s="410" t="s">
        <v>302</v>
      </c>
      <c r="D124" s="387"/>
      <c r="E124" s="320" t="s">
        <v>271</v>
      </c>
      <c r="F124" s="50">
        <v>12</v>
      </c>
      <c r="G124" s="178"/>
      <c r="H124" s="62"/>
    </row>
    <row r="125" spans="1:8" ht="29.25" customHeight="1" x14ac:dyDescent="0.2">
      <c r="A125" s="61" t="s">
        <v>303</v>
      </c>
      <c r="B125" s="320"/>
      <c r="C125" s="410" t="s">
        <v>304</v>
      </c>
      <c r="D125" s="387"/>
      <c r="E125" s="320" t="s">
        <v>271</v>
      </c>
      <c r="F125" s="50">
        <v>12</v>
      </c>
      <c r="G125" s="178"/>
      <c r="H125" s="62"/>
    </row>
    <row r="126" spans="1:8" ht="29.25" customHeight="1" x14ac:dyDescent="0.2">
      <c r="A126" s="61" t="s">
        <v>305</v>
      </c>
      <c r="B126" s="320"/>
      <c r="C126" s="410" t="s">
        <v>306</v>
      </c>
      <c r="D126" s="387"/>
      <c r="E126" s="320" t="s">
        <v>271</v>
      </c>
      <c r="F126" s="50">
        <v>12</v>
      </c>
      <c r="G126" s="178"/>
      <c r="H126" s="62"/>
    </row>
    <row r="127" spans="1:8" ht="29.25" customHeight="1" x14ac:dyDescent="0.2">
      <c r="A127" s="61" t="s">
        <v>307</v>
      </c>
      <c r="B127" s="320"/>
      <c r="C127" s="410" t="s">
        <v>309</v>
      </c>
      <c r="D127" s="387"/>
      <c r="E127" s="320" t="s">
        <v>271</v>
      </c>
      <c r="F127" s="50">
        <v>12</v>
      </c>
      <c r="G127" s="178"/>
      <c r="H127" s="62"/>
    </row>
    <row r="128" spans="1:8" ht="29.25" customHeight="1" x14ac:dyDescent="0.2">
      <c r="A128" s="61" t="s">
        <v>310</v>
      </c>
      <c r="B128" s="320"/>
      <c r="C128" s="411" t="s">
        <v>592</v>
      </c>
      <c r="D128" s="412"/>
      <c r="E128" s="320" t="s">
        <v>271</v>
      </c>
      <c r="F128" s="50">
        <v>12</v>
      </c>
      <c r="G128" s="178"/>
      <c r="H128" s="62"/>
    </row>
    <row r="129" spans="1:8" ht="29.25" customHeight="1" x14ac:dyDescent="0.2">
      <c r="A129" s="61" t="s">
        <v>311</v>
      </c>
      <c r="B129" s="320"/>
      <c r="C129" s="410" t="s">
        <v>312</v>
      </c>
      <c r="D129" s="387"/>
      <c r="E129" s="320" t="s">
        <v>271</v>
      </c>
      <c r="F129" s="50">
        <v>12</v>
      </c>
      <c r="G129" s="178"/>
      <c r="H129" s="62"/>
    </row>
    <row r="130" spans="1:8" ht="29.25" customHeight="1" x14ac:dyDescent="0.2">
      <c r="A130" s="61" t="s">
        <v>313</v>
      </c>
      <c r="B130" s="320"/>
      <c r="C130" s="410" t="s">
        <v>612</v>
      </c>
      <c r="D130" s="387"/>
      <c r="E130" s="320" t="s">
        <v>271</v>
      </c>
      <c r="F130" s="50">
        <v>12</v>
      </c>
      <c r="G130" s="178"/>
      <c r="H130" s="62"/>
    </row>
    <row r="131" spans="1:8" ht="33.75" customHeight="1" x14ac:dyDescent="0.2">
      <c r="A131" s="61" t="s">
        <v>314</v>
      </c>
      <c r="B131" s="345" t="s">
        <v>315</v>
      </c>
      <c r="C131" s="418" t="s">
        <v>316</v>
      </c>
      <c r="D131" s="419"/>
      <c r="E131" s="320" t="s">
        <v>60</v>
      </c>
      <c r="F131" s="50">
        <v>300</v>
      </c>
      <c r="G131" s="179"/>
      <c r="H131" s="62"/>
    </row>
    <row r="132" spans="1:8" ht="29.25" customHeight="1" x14ac:dyDescent="0.2">
      <c r="A132" s="349">
        <v>1.6</v>
      </c>
      <c r="B132" s="327">
        <v>8.8000000000000007</v>
      </c>
      <c r="C132" s="386" t="s">
        <v>319</v>
      </c>
      <c r="D132" s="387"/>
      <c r="E132" s="320"/>
      <c r="F132" s="50"/>
      <c r="G132" s="179"/>
      <c r="H132" s="82"/>
    </row>
    <row r="133" spans="1:8" ht="29.25" customHeight="1" x14ac:dyDescent="0.2">
      <c r="A133" s="61" t="s">
        <v>322</v>
      </c>
      <c r="B133" s="320" t="s">
        <v>323</v>
      </c>
      <c r="C133" s="391" t="s">
        <v>324</v>
      </c>
      <c r="D133" s="387"/>
      <c r="E133" s="320" t="s">
        <v>27</v>
      </c>
      <c r="F133" s="50">
        <v>1</v>
      </c>
      <c r="G133" s="179"/>
      <c r="H133" s="62"/>
    </row>
    <row r="134" spans="1:8" ht="32.25" customHeight="1" x14ac:dyDescent="0.2">
      <c r="A134" s="61" t="s">
        <v>325</v>
      </c>
      <c r="B134" s="320" t="s">
        <v>326</v>
      </c>
      <c r="C134" s="385" t="s">
        <v>327</v>
      </c>
      <c r="D134" s="387"/>
      <c r="E134" s="320" t="s">
        <v>27</v>
      </c>
      <c r="F134" s="50">
        <v>1</v>
      </c>
      <c r="G134" s="179"/>
      <c r="H134" s="62"/>
    </row>
    <row r="135" spans="1:8" ht="29.25" customHeight="1" x14ac:dyDescent="0.2">
      <c r="A135" s="61"/>
      <c r="B135" s="320" t="s">
        <v>328</v>
      </c>
      <c r="C135" s="386" t="s">
        <v>250</v>
      </c>
      <c r="D135" s="387"/>
      <c r="E135" s="320"/>
      <c r="F135" s="50"/>
      <c r="G135" s="179"/>
      <c r="H135" s="82"/>
    </row>
    <row r="136" spans="1:8" ht="29.25" customHeight="1" x14ac:dyDescent="0.2">
      <c r="A136" s="61" t="s">
        <v>620</v>
      </c>
      <c r="B136" s="320"/>
      <c r="C136" s="391" t="s">
        <v>329</v>
      </c>
      <c r="D136" s="387"/>
      <c r="E136" s="320" t="s">
        <v>95</v>
      </c>
      <c r="F136" s="50">
        <v>1</v>
      </c>
      <c r="G136" s="180">
        <v>30000</v>
      </c>
      <c r="H136" s="62">
        <v>30000</v>
      </c>
    </row>
    <row r="137" spans="1:8" ht="29.25" customHeight="1" x14ac:dyDescent="0.2">
      <c r="A137" s="61" t="s">
        <v>621</v>
      </c>
      <c r="B137" s="320"/>
      <c r="C137" s="391" t="s">
        <v>332</v>
      </c>
      <c r="D137" s="387"/>
      <c r="E137" s="320" t="s">
        <v>95</v>
      </c>
      <c r="F137" s="50">
        <v>1</v>
      </c>
      <c r="G137" s="180">
        <v>40000</v>
      </c>
      <c r="H137" s="62">
        <v>40000</v>
      </c>
    </row>
    <row r="138" spans="1:8" ht="35.25" customHeight="1" x14ac:dyDescent="0.2">
      <c r="A138" s="61" t="s">
        <v>622</v>
      </c>
      <c r="B138" s="320"/>
      <c r="C138" s="385" t="s">
        <v>334</v>
      </c>
      <c r="D138" s="387"/>
      <c r="E138" s="320" t="s">
        <v>95</v>
      </c>
      <c r="F138" s="50">
        <v>1</v>
      </c>
      <c r="G138" s="180">
        <v>30000</v>
      </c>
      <c r="H138" s="62">
        <v>30000</v>
      </c>
    </row>
    <row r="139" spans="1:8" ht="40.5" customHeight="1" x14ac:dyDescent="0.2">
      <c r="A139" s="61" t="s">
        <v>336</v>
      </c>
      <c r="B139" s="320"/>
      <c r="C139" s="385" t="s">
        <v>337</v>
      </c>
      <c r="D139" s="387"/>
      <c r="E139" s="320" t="s">
        <v>95</v>
      </c>
      <c r="F139" s="50">
        <v>1</v>
      </c>
      <c r="G139" s="180">
        <v>30000</v>
      </c>
      <c r="H139" s="62">
        <v>30000</v>
      </c>
    </row>
    <row r="140" spans="1:8" ht="35.25" customHeight="1" thickBot="1" x14ac:dyDescent="0.25">
      <c r="A140" s="61" t="s">
        <v>338</v>
      </c>
      <c r="B140" s="320"/>
      <c r="C140" s="385" t="s">
        <v>339</v>
      </c>
      <c r="D140" s="387"/>
      <c r="E140" s="320" t="s">
        <v>99</v>
      </c>
      <c r="F140" s="50">
        <f>SUM(H136+H137+H138+H139)</f>
        <v>130000</v>
      </c>
      <c r="G140" s="181"/>
      <c r="H140" s="62"/>
    </row>
    <row r="141" spans="1:8" ht="33" customHeight="1" thickBot="1" x14ac:dyDescent="0.25">
      <c r="A141" s="413" t="s">
        <v>357</v>
      </c>
      <c r="B141" s="414"/>
      <c r="C141" s="414"/>
      <c r="D141" s="414"/>
      <c r="E141" s="414"/>
      <c r="F141" s="414"/>
      <c r="G141" s="415"/>
      <c r="H141" s="356"/>
    </row>
    <row r="142" spans="1:8" ht="15.75" customHeight="1" x14ac:dyDescent="0.2"/>
    <row r="143" spans="1:8" ht="15.75" customHeight="1" x14ac:dyDescent="0.2"/>
    <row r="144" spans="1:8"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sheetData>
  <mergeCells count="134">
    <mergeCell ref="A141:G141"/>
    <mergeCell ref="A73:G73"/>
    <mergeCell ref="A74:H74"/>
    <mergeCell ref="A75:H75"/>
    <mergeCell ref="A76:H76"/>
    <mergeCell ref="A77:H77"/>
    <mergeCell ref="A78:H78"/>
    <mergeCell ref="C79:D79"/>
    <mergeCell ref="C97:D97"/>
    <mergeCell ref="C95:D95"/>
    <mergeCell ref="C96:D96"/>
    <mergeCell ref="C102:D102"/>
    <mergeCell ref="C103:D103"/>
    <mergeCell ref="C104:D104"/>
    <mergeCell ref="C105:D105"/>
    <mergeCell ref="C106:D106"/>
    <mergeCell ref="C137:D137"/>
    <mergeCell ref="C138:D138"/>
    <mergeCell ref="C129:D129"/>
    <mergeCell ref="C130:D130"/>
    <mergeCell ref="C131:D131"/>
    <mergeCell ref="C140:D140"/>
    <mergeCell ref="C132:D132"/>
    <mergeCell ref="C133:D133"/>
    <mergeCell ref="C134:D134"/>
    <mergeCell ref="C135:D135"/>
    <mergeCell ref="C136:D136"/>
    <mergeCell ref="C139:D139"/>
    <mergeCell ref="C120:D120"/>
    <mergeCell ref="C121:D121"/>
    <mergeCell ref="C122:D122"/>
    <mergeCell ref="C123:D123"/>
    <mergeCell ref="C124:D124"/>
    <mergeCell ref="C125:D125"/>
    <mergeCell ref="C126:D126"/>
    <mergeCell ref="C127:D127"/>
    <mergeCell ref="C128:D128"/>
    <mergeCell ref="C88:D88"/>
    <mergeCell ref="C89:D89"/>
    <mergeCell ref="C90:D90"/>
    <mergeCell ref="C91:D91"/>
    <mergeCell ref="C116:D116"/>
    <mergeCell ref="C117:D117"/>
    <mergeCell ref="C118:D118"/>
    <mergeCell ref="C119:D119"/>
    <mergeCell ref="A109:H109"/>
    <mergeCell ref="A110:H110"/>
    <mergeCell ref="A111:H111"/>
    <mergeCell ref="A112:H112"/>
    <mergeCell ref="A113:H113"/>
    <mergeCell ref="C114:D114"/>
    <mergeCell ref="C92:D92"/>
    <mergeCell ref="C93:D93"/>
    <mergeCell ref="C94:D94"/>
    <mergeCell ref="C101:D101"/>
    <mergeCell ref="C98:D98"/>
    <mergeCell ref="C99:D99"/>
    <mergeCell ref="C100:D100"/>
    <mergeCell ref="A108:G108"/>
    <mergeCell ref="C69:D69"/>
    <mergeCell ref="C70:D70"/>
    <mergeCell ref="C71:D71"/>
    <mergeCell ref="C72:D72"/>
    <mergeCell ref="C83:D83"/>
    <mergeCell ref="C84:D84"/>
    <mergeCell ref="C85:D85"/>
    <mergeCell ref="C86:D86"/>
    <mergeCell ref="C87:D87"/>
    <mergeCell ref="C82:D82"/>
    <mergeCell ref="C65:D65"/>
    <mergeCell ref="C66:D66"/>
    <mergeCell ref="C67:D67"/>
    <mergeCell ref="C57:D57"/>
    <mergeCell ref="C58:D58"/>
    <mergeCell ref="C59:D59"/>
    <mergeCell ref="C60:D60"/>
    <mergeCell ref="C61:D61"/>
    <mergeCell ref="C68:D68"/>
    <mergeCell ref="C51:D51"/>
    <mergeCell ref="C52:D52"/>
    <mergeCell ref="C53:D53"/>
    <mergeCell ref="C54:D54"/>
    <mergeCell ref="C55:D55"/>
    <mergeCell ref="C56:D56"/>
    <mergeCell ref="C62:D62"/>
    <mergeCell ref="C63:D63"/>
    <mergeCell ref="C64:D64"/>
    <mergeCell ref="C48:D48"/>
    <mergeCell ref="A39:H39"/>
    <mergeCell ref="A40:H40"/>
    <mergeCell ref="A41:H41"/>
    <mergeCell ref="A42:H42"/>
    <mergeCell ref="A43:H43"/>
    <mergeCell ref="C44:D44"/>
    <mergeCell ref="C49:D49"/>
    <mergeCell ref="C50:D50"/>
    <mergeCell ref="C29:D29"/>
    <mergeCell ref="C30:D30"/>
    <mergeCell ref="C31:D31"/>
    <mergeCell ref="C32:D32"/>
    <mergeCell ref="C33:D33"/>
    <mergeCell ref="C34:D34"/>
    <mergeCell ref="C35:D35"/>
    <mergeCell ref="C36:D36"/>
    <mergeCell ref="C47:D47"/>
    <mergeCell ref="A38:G38"/>
    <mergeCell ref="C20:D20"/>
    <mergeCell ref="C21:D21"/>
    <mergeCell ref="C22:D22"/>
    <mergeCell ref="C23:D23"/>
    <mergeCell ref="C24:D24"/>
    <mergeCell ref="C25:D25"/>
    <mergeCell ref="C26:D26"/>
    <mergeCell ref="C27:D27"/>
    <mergeCell ref="C28:D28"/>
    <mergeCell ref="C15:D15"/>
    <mergeCell ref="C16:D16"/>
    <mergeCell ref="C17:D17"/>
    <mergeCell ref="C18:D18"/>
    <mergeCell ref="C19:D19"/>
    <mergeCell ref="C9:D9"/>
    <mergeCell ref="C10:D10"/>
    <mergeCell ref="C11:D11"/>
    <mergeCell ref="C12:D12"/>
    <mergeCell ref="C13:D13"/>
    <mergeCell ref="A1:H1"/>
    <mergeCell ref="A2:H2"/>
    <mergeCell ref="A3:H3"/>
    <mergeCell ref="A4:H4"/>
    <mergeCell ref="A5:H5"/>
    <mergeCell ref="C6:D6"/>
    <mergeCell ref="C7:D7"/>
    <mergeCell ref="C8:D8"/>
    <mergeCell ref="C14:D14"/>
  </mergeCells>
  <pageMargins left="0.70866141732283472" right="0.70866141732283472" top="0.74803149606299213" bottom="0.74803149606299213" header="0" footer="0"/>
  <pageSetup paperSize="9" scale="80" orientation="portrait" r:id="rId1"/>
  <rowBreaks count="1" manualBreakCount="1">
    <brk id="10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0"/>
  <sheetViews>
    <sheetView zoomScaleNormal="100" zoomScaleSheetLayoutView="95" workbookViewId="0">
      <selection activeCell="H10" sqref="H10"/>
    </sheetView>
  </sheetViews>
  <sheetFormatPr defaultColWidth="12.625" defaultRowHeight="15" customHeight="1" x14ac:dyDescent="0.2"/>
  <cols>
    <col min="1" max="1" width="5.875" customWidth="1"/>
    <col min="2" max="2" width="8" customWidth="1"/>
    <col min="3" max="3" width="7.625" customWidth="1"/>
    <col min="4" max="4" width="32.125" customWidth="1"/>
    <col min="5" max="5" width="7.625" customWidth="1"/>
    <col min="6" max="6" width="8.75" customWidth="1"/>
    <col min="7" max="7" width="13.625" customWidth="1"/>
    <col min="8" max="8" width="16.125" customWidth="1"/>
    <col min="9" max="25" width="7.625" customWidth="1"/>
  </cols>
  <sheetData>
    <row r="1" spans="1:8" ht="22.5" customHeight="1" x14ac:dyDescent="0.2">
      <c r="A1" s="420" t="s">
        <v>0</v>
      </c>
      <c r="B1" s="421"/>
      <c r="C1" s="421"/>
      <c r="D1" s="421"/>
      <c r="E1" s="421"/>
      <c r="F1" s="421"/>
      <c r="G1" s="421"/>
      <c r="H1" s="422"/>
    </row>
    <row r="2" spans="1:8" ht="22.5" customHeight="1" x14ac:dyDescent="0.2">
      <c r="A2" s="370" t="s">
        <v>643</v>
      </c>
      <c r="B2" s="371"/>
      <c r="C2" s="371"/>
      <c r="D2" s="371"/>
      <c r="E2" s="371"/>
      <c r="F2" s="371"/>
      <c r="G2" s="371"/>
      <c r="H2" s="372"/>
    </row>
    <row r="3" spans="1:8" ht="22.5" customHeight="1" x14ac:dyDescent="0.2">
      <c r="A3" s="370" t="s">
        <v>644</v>
      </c>
      <c r="B3" s="371"/>
      <c r="C3" s="371"/>
      <c r="D3" s="371"/>
      <c r="E3" s="371"/>
      <c r="F3" s="371"/>
      <c r="G3" s="371"/>
      <c r="H3" s="372"/>
    </row>
    <row r="4" spans="1:8" ht="22.5" customHeight="1" x14ac:dyDescent="0.2">
      <c r="A4" s="423" t="s">
        <v>3</v>
      </c>
      <c r="B4" s="424"/>
      <c r="C4" s="424"/>
      <c r="D4" s="424"/>
      <c r="E4" s="424"/>
      <c r="F4" s="424"/>
      <c r="G4" s="424"/>
      <c r="H4" s="425"/>
    </row>
    <row r="5" spans="1:8" ht="22.5" customHeight="1" x14ac:dyDescent="0.2">
      <c r="A5" s="423" t="s">
        <v>5</v>
      </c>
      <c r="B5" s="424"/>
      <c r="C5" s="424"/>
      <c r="D5" s="424"/>
      <c r="E5" s="424"/>
      <c r="F5" s="424"/>
      <c r="G5" s="424"/>
      <c r="H5" s="425"/>
    </row>
    <row r="6" spans="1:8" ht="31.5" x14ac:dyDescent="0.2">
      <c r="A6" s="55" t="s">
        <v>7</v>
      </c>
      <c r="B6" s="72" t="s">
        <v>593</v>
      </c>
      <c r="C6" s="426" t="s">
        <v>8</v>
      </c>
      <c r="D6" s="427"/>
      <c r="E6" s="303" t="s">
        <v>9</v>
      </c>
      <c r="F6" s="47" t="s">
        <v>10</v>
      </c>
      <c r="G6" s="47" t="s">
        <v>11</v>
      </c>
      <c r="H6" s="56" t="s">
        <v>12</v>
      </c>
    </row>
    <row r="7" spans="1:8" ht="15.75" x14ac:dyDescent="0.2">
      <c r="A7" s="307"/>
      <c r="B7" s="44"/>
      <c r="C7" s="428"/>
      <c r="D7" s="429"/>
      <c r="E7" s="45"/>
      <c r="F7" s="48"/>
      <c r="G7" s="48"/>
      <c r="H7" s="57"/>
    </row>
    <row r="8" spans="1:8" ht="37.5" customHeight="1" x14ac:dyDescent="0.2">
      <c r="A8" s="309">
        <v>2</v>
      </c>
      <c r="B8" s="308" t="s">
        <v>14</v>
      </c>
      <c r="C8" s="430" t="s">
        <v>3</v>
      </c>
      <c r="D8" s="387"/>
      <c r="E8" s="46"/>
      <c r="F8" s="49"/>
      <c r="G8" s="52"/>
      <c r="H8" s="58"/>
    </row>
    <row r="9" spans="1:8" ht="27" customHeight="1" x14ac:dyDescent="0.2">
      <c r="A9" s="59"/>
      <c r="B9" s="304"/>
      <c r="C9" s="400"/>
      <c r="D9" s="387"/>
      <c r="E9" s="46"/>
      <c r="F9" s="49"/>
      <c r="G9" s="52"/>
      <c r="H9" s="60"/>
    </row>
    <row r="10" spans="1:8" ht="27" customHeight="1" x14ac:dyDescent="0.2">
      <c r="A10" s="61">
        <v>2.1</v>
      </c>
      <c r="B10" s="302" t="s">
        <v>19</v>
      </c>
      <c r="C10" s="431" t="s">
        <v>20</v>
      </c>
      <c r="D10" s="419"/>
      <c r="E10" s="302" t="s">
        <v>23</v>
      </c>
      <c r="F10" s="50">
        <v>28620</v>
      </c>
      <c r="G10" s="53"/>
      <c r="H10" s="62"/>
    </row>
    <row r="11" spans="1:8" ht="27" customHeight="1" x14ac:dyDescent="0.2">
      <c r="A11" s="61"/>
      <c r="B11" s="302"/>
      <c r="C11" s="400"/>
      <c r="D11" s="387"/>
      <c r="E11" s="302"/>
      <c r="F11" s="49"/>
      <c r="G11" s="54"/>
      <c r="H11" s="60"/>
    </row>
    <row r="12" spans="1:8" ht="43.5" customHeight="1" x14ac:dyDescent="0.2">
      <c r="A12" s="61"/>
      <c r="B12" s="302" t="s">
        <v>36</v>
      </c>
      <c r="C12" s="385" t="s">
        <v>37</v>
      </c>
      <c r="D12" s="387"/>
      <c r="E12" s="302"/>
      <c r="F12" s="50"/>
      <c r="G12" s="53"/>
      <c r="H12" s="62"/>
    </row>
    <row r="13" spans="1:8" ht="27" customHeight="1" x14ac:dyDescent="0.2">
      <c r="A13" s="61"/>
      <c r="B13" s="302"/>
      <c r="C13" s="400"/>
      <c r="D13" s="387"/>
      <c r="E13" s="302"/>
      <c r="F13" s="50"/>
      <c r="G13" s="53"/>
      <c r="H13" s="62"/>
    </row>
    <row r="14" spans="1:8" ht="27" customHeight="1" x14ac:dyDescent="0.2">
      <c r="A14" s="61">
        <v>2.2000000000000002</v>
      </c>
      <c r="B14" s="302"/>
      <c r="C14" s="391" t="s">
        <v>46</v>
      </c>
      <c r="D14" s="387"/>
      <c r="E14" s="302" t="s">
        <v>47</v>
      </c>
      <c r="F14" s="50">
        <v>1</v>
      </c>
      <c r="G14" s="53"/>
      <c r="H14" s="62"/>
    </row>
    <row r="15" spans="1:8" ht="33" customHeight="1" x14ac:dyDescent="0.2">
      <c r="A15" s="61">
        <v>2.2999999999999998</v>
      </c>
      <c r="B15" s="302"/>
      <c r="C15" s="391" t="s">
        <v>52</v>
      </c>
      <c r="D15" s="387"/>
      <c r="E15" s="302" t="s">
        <v>47</v>
      </c>
      <c r="F15" s="50">
        <v>1</v>
      </c>
      <c r="G15" s="53"/>
      <c r="H15" s="62"/>
    </row>
    <row r="16" spans="1:8" ht="33" customHeight="1" x14ac:dyDescent="0.2">
      <c r="A16" s="61">
        <v>2.4</v>
      </c>
      <c r="B16" s="302"/>
      <c r="C16" s="391" t="s">
        <v>54</v>
      </c>
      <c r="D16" s="387"/>
      <c r="E16" s="302" t="s">
        <v>47</v>
      </c>
      <c r="F16" s="50">
        <v>1</v>
      </c>
      <c r="G16" s="53"/>
      <c r="H16" s="62"/>
    </row>
    <row r="17" spans="1:8" ht="27" customHeight="1" x14ac:dyDescent="0.2">
      <c r="A17" s="61"/>
      <c r="B17" s="302"/>
      <c r="C17" s="400"/>
      <c r="D17" s="387"/>
      <c r="E17" s="302"/>
      <c r="F17" s="50"/>
      <c r="G17" s="53"/>
      <c r="H17" s="62"/>
    </row>
    <row r="18" spans="1:8" ht="27" customHeight="1" x14ac:dyDescent="0.2">
      <c r="A18" s="61">
        <v>2.5</v>
      </c>
      <c r="B18" s="302" t="s">
        <v>58</v>
      </c>
      <c r="C18" s="391" t="s">
        <v>59</v>
      </c>
      <c r="D18" s="387"/>
      <c r="E18" s="302" t="s">
        <v>60</v>
      </c>
      <c r="F18" s="50">
        <v>2</v>
      </c>
      <c r="G18" s="53"/>
      <c r="H18" s="62"/>
    </row>
    <row r="19" spans="1:8" ht="27" customHeight="1" x14ac:dyDescent="0.2">
      <c r="A19" s="61"/>
      <c r="B19" s="302"/>
      <c r="C19" s="400"/>
      <c r="D19" s="387"/>
      <c r="E19" s="302"/>
      <c r="F19" s="49"/>
      <c r="G19" s="53"/>
      <c r="H19" s="62"/>
    </row>
    <row r="20" spans="1:8" ht="39.75" customHeight="1" x14ac:dyDescent="0.2">
      <c r="A20" s="61">
        <v>2.6</v>
      </c>
      <c r="B20" s="302" t="s">
        <v>63</v>
      </c>
      <c r="C20" s="385" t="s">
        <v>64</v>
      </c>
      <c r="D20" s="387"/>
      <c r="E20" s="302" t="s">
        <v>23</v>
      </c>
      <c r="F20" s="50">
        <v>100</v>
      </c>
      <c r="G20" s="53"/>
      <c r="H20" s="62"/>
    </row>
    <row r="21" spans="1:8" ht="27" customHeight="1" x14ac:dyDescent="0.2">
      <c r="A21" s="61"/>
      <c r="B21" s="302"/>
      <c r="C21" s="432"/>
      <c r="D21" s="387"/>
      <c r="E21" s="46"/>
      <c r="F21" s="49"/>
      <c r="G21" s="53"/>
      <c r="H21" s="62"/>
    </row>
    <row r="22" spans="1:8" ht="58.5" customHeight="1" x14ac:dyDescent="0.2">
      <c r="A22" s="61">
        <v>2.7</v>
      </c>
      <c r="B22" s="302" t="s">
        <v>67</v>
      </c>
      <c r="C22" s="385" t="s">
        <v>68</v>
      </c>
      <c r="D22" s="387"/>
      <c r="E22" s="302" t="s">
        <v>69</v>
      </c>
      <c r="F22" s="50">
        <v>1500</v>
      </c>
      <c r="G22" s="53"/>
      <c r="H22" s="62"/>
    </row>
    <row r="23" spans="1:8" ht="27" customHeight="1" x14ac:dyDescent="0.2">
      <c r="A23" s="61"/>
      <c r="B23" s="302"/>
      <c r="C23" s="391"/>
      <c r="D23" s="387"/>
      <c r="E23" s="302"/>
      <c r="F23" s="50"/>
      <c r="G23" s="54"/>
      <c r="H23" s="62"/>
    </row>
    <row r="24" spans="1:8" ht="61.5" customHeight="1" x14ac:dyDescent="0.2">
      <c r="A24" s="61">
        <v>2.8</v>
      </c>
      <c r="B24" s="302" t="s">
        <v>74</v>
      </c>
      <c r="C24" s="385" t="s">
        <v>75</v>
      </c>
      <c r="D24" s="387"/>
      <c r="E24" s="302" t="s">
        <v>33</v>
      </c>
      <c r="F24" s="50">
        <v>700</v>
      </c>
      <c r="G24" s="53"/>
      <c r="H24" s="62"/>
    </row>
    <row r="25" spans="1:8" ht="27" customHeight="1" x14ac:dyDescent="0.2">
      <c r="A25" s="309"/>
      <c r="B25" s="302"/>
      <c r="C25" s="432"/>
      <c r="D25" s="387"/>
      <c r="E25" s="46"/>
      <c r="F25" s="49"/>
      <c r="G25" s="54"/>
      <c r="H25" s="62"/>
    </row>
    <row r="26" spans="1:8" ht="57.75" customHeight="1" x14ac:dyDescent="0.2">
      <c r="A26" s="309"/>
      <c r="B26" s="302" t="s">
        <v>80</v>
      </c>
      <c r="C26" s="385" t="s">
        <v>82</v>
      </c>
      <c r="D26" s="387"/>
      <c r="E26" s="302" t="s">
        <v>33</v>
      </c>
      <c r="F26" s="50">
        <v>700</v>
      </c>
      <c r="G26" s="53"/>
      <c r="H26" s="62"/>
    </row>
    <row r="27" spans="1:8" ht="27" customHeight="1" x14ac:dyDescent="0.2">
      <c r="A27" s="309"/>
      <c r="B27" s="302"/>
      <c r="C27" s="432"/>
      <c r="D27" s="387"/>
      <c r="E27" s="46"/>
      <c r="F27" s="49"/>
      <c r="G27" s="54"/>
      <c r="H27" s="62"/>
    </row>
    <row r="28" spans="1:8" ht="39.75" customHeight="1" x14ac:dyDescent="0.2">
      <c r="A28" s="61">
        <v>2.9</v>
      </c>
      <c r="B28" s="302" t="s">
        <v>85</v>
      </c>
      <c r="C28" s="385" t="s">
        <v>86</v>
      </c>
      <c r="D28" s="387"/>
      <c r="E28" s="302" t="s">
        <v>33</v>
      </c>
      <c r="F28" s="50">
        <v>5</v>
      </c>
      <c r="G28" s="53"/>
      <c r="H28" s="62"/>
    </row>
    <row r="29" spans="1:8" ht="27" customHeight="1" thickBot="1" x14ac:dyDescent="0.25">
      <c r="A29" s="309"/>
      <c r="B29" s="302"/>
      <c r="C29" s="432"/>
      <c r="D29" s="433"/>
      <c r="E29" s="46"/>
      <c r="F29" s="51"/>
      <c r="G29" s="54"/>
      <c r="H29" s="62"/>
    </row>
    <row r="30" spans="1:8" ht="38.25" customHeight="1" thickBot="1" x14ac:dyDescent="0.25">
      <c r="A30" s="413" t="s">
        <v>357</v>
      </c>
      <c r="B30" s="414"/>
      <c r="C30" s="414"/>
      <c r="D30" s="414"/>
      <c r="E30" s="414"/>
      <c r="F30" s="414"/>
      <c r="G30" s="415"/>
      <c r="H30" s="358"/>
    </row>
    <row r="31" spans="1:8" ht="15.75" customHeight="1" x14ac:dyDescent="0.2"/>
    <row r="32" spans="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sheetData>
  <mergeCells count="30">
    <mergeCell ref="C21:D21"/>
    <mergeCell ref="C22:D22"/>
    <mergeCell ref="C23:D23"/>
    <mergeCell ref="C24:D24"/>
    <mergeCell ref="A30:G30"/>
    <mergeCell ref="C25:D25"/>
    <mergeCell ref="C26:D26"/>
    <mergeCell ref="C27:D27"/>
    <mergeCell ref="C28:D28"/>
    <mergeCell ref="C29:D29"/>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A1:H1"/>
    <mergeCell ref="A2:H2"/>
    <mergeCell ref="A3:H3"/>
    <mergeCell ref="A4:H4"/>
    <mergeCell ref="A5:H5"/>
  </mergeCells>
  <pageMargins left="0.70866141732283472" right="0.70866141732283472" top="0.74803149606299213" bottom="0.74803149606299213" header="0" footer="0"/>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0"/>
  <sheetViews>
    <sheetView zoomScaleNormal="100" zoomScaleSheetLayoutView="102" workbookViewId="0">
      <selection activeCell="H16" sqref="H16"/>
    </sheetView>
  </sheetViews>
  <sheetFormatPr defaultColWidth="12.625" defaultRowHeight="15" customHeight="1" x14ac:dyDescent="0.2"/>
  <cols>
    <col min="1" max="1" width="6.375" customWidth="1"/>
    <col min="2" max="2" width="7.75" customWidth="1"/>
    <col min="3" max="3" width="7.625" customWidth="1"/>
    <col min="4" max="4" width="25.75" customWidth="1"/>
    <col min="5" max="5" width="7.625" customWidth="1"/>
    <col min="6" max="6" width="9.625" customWidth="1"/>
    <col min="7" max="7" width="15.125" customWidth="1"/>
    <col min="8" max="8" width="19.625" customWidth="1"/>
    <col min="9" max="25" width="7.625" customWidth="1"/>
  </cols>
  <sheetData>
    <row r="1" spans="1:8" ht="24" customHeight="1" x14ac:dyDescent="0.2">
      <c r="A1" s="367" t="s">
        <v>0</v>
      </c>
      <c r="B1" s="368"/>
      <c r="C1" s="368"/>
      <c r="D1" s="368"/>
      <c r="E1" s="368"/>
      <c r="F1" s="368"/>
      <c r="G1" s="368"/>
      <c r="H1" s="369"/>
    </row>
    <row r="2" spans="1:8" ht="24" customHeight="1" x14ac:dyDescent="0.2">
      <c r="A2" s="370" t="s">
        <v>643</v>
      </c>
      <c r="B2" s="371"/>
      <c r="C2" s="371"/>
      <c r="D2" s="371"/>
      <c r="E2" s="371"/>
      <c r="F2" s="371"/>
      <c r="G2" s="371"/>
      <c r="H2" s="372"/>
    </row>
    <row r="3" spans="1:8" ht="24" customHeight="1" x14ac:dyDescent="0.2">
      <c r="A3" s="370" t="s">
        <v>644</v>
      </c>
      <c r="B3" s="371"/>
      <c r="C3" s="371"/>
      <c r="D3" s="371"/>
      <c r="E3" s="371"/>
      <c r="F3" s="371"/>
      <c r="G3" s="371"/>
      <c r="H3" s="372"/>
    </row>
    <row r="4" spans="1:8" ht="24" customHeight="1" x14ac:dyDescent="0.2">
      <c r="A4" s="370" t="s">
        <v>4</v>
      </c>
      <c r="B4" s="371"/>
      <c r="C4" s="371"/>
      <c r="D4" s="371"/>
      <c r="E4" s="371"/>
      <c r="F4" s="371"/>
      <c r="G4" s="371"/>
      <c r="H4" s="372"/>
    </row>
    <row r="5" spans="1:8" ht="24" customHeight="1" x14ac:dyDescent="0.2">
      <c r="A5" s="370" t="s">
        <v>6</v>
      </c>
      <c r="B5" s="371"/>
      <c r="C5" s="371"/>
      <c r="D5" s="371"/>
      <c r="E5" s="371"/>
      <c r="F5" s="371"/>
      <c r="G5" s="371"/>
      <c r="H5" s="372"/>
    </row>
    <row r="6" spans="1:8" ht="30.75" customHeight="1" x14ac:dyDescent="0.2">
      <c r="A6" s="55" t="s">
        <v>7</v>
      </c>
      <c r="B6" s="72" t="s">
        <v>593</v>
      </c>
      <c r="C6" s="434" t="s">
        <v>8</v>
      </c>
      <c r="D6" s="374"/>
      <c r="E6" s="325" t="s">
        <v>9</v>
      </c>
      <c r="F6" s="47" t="s">
        <v>10</v>
      </c>
      <c r="G6" s="47" t="s">
        <v>11</v>
      </c>
      <c r="H6" s="56" t="s">
        <v>12</v>
      </c>
    </row>
    <row r="7" spans="1:8" ht="27" customHeight="1" x14ac:dyDescent="0.2">
      <c r="A7" s="346"/>
      <c r="B7" s="44"/>
      <c r="C7" s="428"/>
      <c r="D7" s="429"/>
      <c r="E7" s="45"/>
      <c r="F7" s="48"/>
      <c r="G7" s="48"/>
      <c r="H7" s="57"/>
    </row>
    <row r="8" spans="1:8" ht="27" customHeight="1" x14ac:dyDescent="0.2">
      <c r="A8" s="349">
        <v>3</v>
      </c>
      <c r="B8" s="328" t="s">
        <v>16</v>
      </c>
      <c r="C8" s="435" t="s">
        <v>18</v>
      </c>
      <c r="D8" s="387"/>
      <c r="E8" s="46"/>
      <c r="F8" s="52"/>
      <c r="G8" s="52"/>
      <c r="H8" s="58"/>
    </row>
    <row r="9" spans="1:8" ht="27" customHeight="1" x14ac:dyDescent="0.2">
      <c r="A9" s="208"/>
      <c r="B9" s="327"/>
      <c r="C9" s="436"/>
      <c r="D9" s="387"/>
      <c r="E9" s="46"/>
      <c r="F9" s="52"/>
      <c r="G9" s="52"/>
      <c r="H9" s="58"/>
    </row>
    <row r="10" spans="1:8" ht="27" customHeight="1" x14ac:dyDescent="0.2">
      <c r="A10" s="208"/>
      <c r="B10" s="327" t="s">
        <v>21</v>
      </c>
      <c r="C10" s="435" t="s">
        <v>24</v>
      </c>
      <c r="D10" s="387"/>
      <c r="E10" s="46"/>
      <c r="F10" s="49"/>
      <c r="G10" s="52"/>
      <c r="H10" s="58"/>
    </row>
    <row r="11" spans="1:8" ht="27" customHeight="1" x14ac:dyDescent="0.2">
      <c r="A11" s="59"/>
      <c r="B11" s="327"/>
      <c r="C11" s="400"/>
      <c r="D11" s="387"/>
      <c r="E11" s="46"/>
      <c r="F11" s="49"/>
      <c r="G11" s="52"/>
      <c r="H11" s="60"/>
    </row>
    <row r="12" spans="1:8" ht="105.75" customHeight="1" x14ac:dyDescent="0.2">
      <c r="A12" s="349" t="s">
        <v>623</v>
      </c>
      <c r="B12" s="327" t="s">
        <v>29</v>
      </c>
      <c r="C12" s="385" t="s">
        <v>30</v>
      </c>
      <c r="D12" s="387"/>
      <c r="E12" s="320" t="s">
        <v>33</v>
      </c>
      <c r="F12" s="50">
        <v>45</v>
      </c>
      <c r="G12" s="53"/>
      <c r="H12" s="62"/>
    </row>
    <row r="13" spans="1:8" ht="27" customHeight="1" x14ac:dyDescent="0.2">
      <c r="A13" s="349"/>
      <c r="B13" s="327"/>
      <c r="C13" s="400"/>
      <c r="D13" s="387"/>
      <c r="E13" s="320"/>
      <c r="F13" s="49"/>
      <c r="G13" s="54"/>
      <c r="H13" s="60"/>
    </row>
    <row r="14" spans="1:8" ht="27" customHeight="1" x14ac:dyDescent="0.2">
      <c r="A14" s="349"/>
      <c r="B14" s="327" t="s">
        <v>38</v>
      </c>
      <c r="C14" s="391" t="s">
        <v>40</v>
      </c>
      <c r="D14" s="387"/>
      <c r="E14" s="320"/>
      <c r="F14" s="50"/>
      <c r="G14" s="53"/>
      <c r="H14" s="62"/>
    </row>
    <row r="15" spans="1:8" ht="23.25" customHeight="1" x14ac:dyDescent="0.2">
      <c r="A15" s="349"/>
      <c r="B15" s="327"/>
      <c r="C15" s="400"/>
      <c r="D15" s="387"/>
      <c r="E15" s="320"/>
      <c r="F15" s="50"/>
      <c r="G15" s="53"/>
      <c r="H15" s="62"/>
    </row>
    <row r="16" spans="1:8" ht="27" customHeight="1" x14ac:dyDescent="0.2">
      <c r="A16" s="349">
        <v>3.2</v>
      </c>
      <c r="B16" s="320"/>
      <c r="C16" s="391" t="s">
        <v>50</v>
      </c>
      <c r="D16" s="387"/>
      <c r="E16" s="320" t="s">
        <v>33</v>
      </c>
      <c r="F16" s="50">
        <v>50</v>
      </c>
      <c r="G16" s="53"/>
      <c r="H16" s="62"/>
    </row>
    <row r="17" spans="1:8" ht="27" customHeight="1" x14ac:dyDescent="0.2">
      <c r="A17" s="349">
        <v>3.3</v>
      </c>
      <c r="B17" s="320"/>
      <c r="C17" s="391" t="s">
        <v>53</v>
      </c>
      <c r="D17" s="387"/>
      <c r="E17" s="320" t="s">
        <v>33</v>
      </c>
      <c r="F17" s="50">
        <v>30</v>
      </c>
      <c r="G17" s="53"/>
      <c r="H17" s="62"/>
    </row>
    <row r="18" spans="1:8" ht="19.5" customHeight="1" x14ac:dyDescent="0.2">
      <c r="A18" s="61"/>
      <c r="B18" s="320"/>
      <c r="C18" s="391"/>
      <c r="D18" s="387"/>
      <c r="E18" s="320"/>
      <c r="F18" s="50"/>
      <c r="G18" s="75"/>
      <c r="H18" s="62"/>
    </row>
    <row r="19" spans="1:8" ht="141" customHeight="1" x14ac:dyDescent="0.2">
      <c r="A19" s="349"/>
      <c r="B19" s="320"/>
      <c r="C19" s="437" t="s">
        <v>637</v>
      </c>
      <c r="D19" s="402"/>
      <c r="E19" s="46"/>
      <c r="F19" s="49"/>
      <c r="G19" s="52"/>
      <c r="H19" s="62"/>
    </row>
    <row r="20" spans="1:8" ht="20.25" customHeight="1" x14ac:dyDescent="0.2">
      <c r="A20" s="349"/>
      <c r="B20" s="320"/>
      <c r="C20" s="432"/>
      <c r="D20" s="387"/>
      <c r="E20" s="46"/>
      <c r="F20" s="49"/>
      <c r="G20" s="52"/>
      <c r="H20" s="62"/>
    </row>
    <row r="21" spans="1:8" ht="21" customHeight="1" x14ac:dyDescent="0.2">
      <c r="A21" s="349"/>
      <c r="B21" s="320"/>
      <c r="C21" s="432"/>
      <c r="D21" s="387"/>
      <c r="E21" s="46"/>
      <c r="F21" s="51"/>
      <c r="G21" s="52"/>
      <c r="H21" s="62"/>
    </row>
    <row r="22" spans="1:8" ht="18" customHeight="1" x14ac:dyDescent="0.2">
      <c r="A22" s="349"/>
      <c r="B22" s="320"/>
      <c r="C22" s="432"/>
      <c r="D22" s="387"/>
      <c r="E22" s="46"/>
      <c r="F22" s="51"/>
      <c r="G22" s="52"/>
      <c r="H22" s="62"/>
    </row>
    <row r="23" spans="1:8" ht="18" customHeight="1" x14ac:dyDescent="0.2">
      <c r="A23" s="349"/>
      <c r="B23" s="320"/>
      <c r="C23" s="432"/>
      <c r="D23" s="387"/>
      <c r="E23" s="46"/>
      <c r="F23" s="51"/>
      <c r="G23" s="52"/>
      <c r="H23" s="62"/>
    </row>
    <row r="24" spans="1:8" ht="18" customHeight="1" x14ac:dyDescent="0.2">
      <c r="A24" s="349"/>
      <c r="B24" s="320"/>
      <c r="C24" s="432"/>
      <c r="D24" s="387"/>
      <c r="E24" s="46"/>
      <c r="F24" s="51"/>
      <c r="G24" s="52"/>
      <c r="H24" s="62"/>
    </row>
    <row r="25" spans="1:8" ht="15.75" customHeight="1" x14ac:dyDescent="0.2">
      <c r="A25" s="349"/>
      <c r="B25" s="320"/>
      <c r="C25" s="432"/>
      <c r="D25" s="387"/>
      <c r="E25" s="46"/>
      <c r="F25" s="51"/>
      <c r="G25" s="52"/>
      <c r="H25" s="62"/>
    </row>
    <row r="26" spans="1:8" ht="17.25" customHeight="1" x14ac:dyDescent="0.2">
      <c r="A26" s="349"/>
      <c r="B26" s="320"/>
      <c r="C26" s="432"/>
      <c r="D26" s="387"/>
      <c r="E26" s="46"/>
      <c r="F26" s="51"/>
      <c r="G26" s="52"/>
      <c r="H26" s="62"/>
    </row>
    <row r="27" spans="1:8" ht="17.25" customHeight="1" x14ac:dyDescent="0.2">
      <c r="A27" s="349"/>
      <c r="B27" s="320"/>
      <c r="C27" s="327"/>
      <c r="D27" s="318"/>
      <c r="E27" s="46"/>
      <c r="F27" s="51"/>
      <c r="G27" s="52"/>
      <c r="H27" s="62"/>
    </row>
    <row r="28" spans="1:8" ht="17.25" customHeight="1" x14ac:dyDescent="0.2">
      <c r="A28" s="349"/>
      <c r="B28" s="320"/>
      <c r="C28" s="327"/>
      <c r="D28" s="318"/>
      <c r="E28" s="46"/>
      <c r="F28" s="51"/>
      <c r="G28" s="52"/>
      <c r="H28" s="62"/>
    </row>
    <row r="29" spans="1:8" ht="17.25" customHeight="1" x14ac:dyDescent="0.2">
      <c r="A29" s="349"/>
      <c r="B29" s="320"/>
      <c r="C29" s="432"/>
      <c r="D29" s="387"/>
      <c r="E29" s="46"/>
      <c r="F29" s="51"/>
      <c r="G29" s="52"/>
      <c r="H29" s="62"/>
    </row>
    <row r="30" spans="1:8" ht="18" customHeight="1" x14ac:dyDescent="0.2">
      <c r="A30" s="349"/>
      <c r="B30" s="320"/>
      <c r="C30" s="432"/>
      <c r="D30" s="387"/>
      <c r="E30" s="46"/>
      <c r="F30" s="51"/>
      <c r="G30" s="52"/>
      <c r="H30" s="85"/>
    </row>
    <row r="31" spans="1:8" ht="18" customHeight="1" x14ac:dyDescent="0.25">
      <c r="A31" s="83"/>
      <c r="B31" s="350"/>
      <c r="C31" s="438"/>
      <c r="D31" s="439"/>
      <c r="E31" s="69"/>
      <c r="F31" s="139"/>
      <c r="G31" s="80"/>
      <c r="H31" s="86"/>
    </row>
    <row r="32" spans="1:8" ht="18" customHeight="1" thickBot="1" x14ac:dyDescent="0.3">
      <c r="A32" s="83"/>
      <c r="B32" s="350"/>
      <c r="C32" s="440"/>
      <c r="D32" s="439"/>
      <c r="E32" s="69"/>
      <c r="F32" s="139"/>
      <c r="G32" s="80"/>
      <c r="H32" s="86"/>
    </row>
    <row r="33" spans="1:8" ht="33" customHeight="1" thickBot="1" x14ac:dyDescent="0.3">
      <c r="A33" s="413" t="s">
        <v>357</v>
      </c>
      <c r="B33" s="414"/>
      <c r="C33" s="414"/>
      <c r="D33" s="414"/>
      <c r="E33" s="414"/>
      <c r="F33" s="414"/>
      <c r="G33" s="415"/>
      <c r="H33" s="359"/>
    </row>
    <row r="34" spans="1:8" ht="15.75" customHeight="1" x14ac:dyDescent="0.2"/>
    <row r="35" spans="1:8" ht="15.75" customHeight="1" x14ac:dyDescent="0.2"/>
    <row r="36" spans="1:8" ht="15.75" customHeight="1" x14ac:dyDescent="0.2"/>
    <row r="37" spans="1:8" ht="15.75" customHeight="1" x14ac:dyDescent="0.2"/>
    <row r="38" spans="1:8" ht="15.75" customHeight="1" x14ac:dyDescent="0.2"/>
    <row r="39" spans="1:8" ht="15.75" customHeight="1" x14ac:dyDescent="0.2"/>
    <row r="40" spans="1:8" ht="15.75" customHeight="1" x14ac:dyDescent="0.2"/>
    <row r="41" spans="1:8" ht="15.75" customHeight="1" x14ac:dyDescent="0.2"/>
    <row r="42" spans="1:8" ht="15.75" customHeight="1" x14ac:dyDescent="0.2"/>
    <row r="43" spans="1:8" ht="15.75" customHeight="1" x14ac:dyDescent="0.2"/>
    <row r="44" spans="1:8" ht="15.75" customHeight="1" x14ac:dyDescent="0.2"/>
    <row r="45" spans="1:8" ht="15.75" customHeight="1" x14ac:dyDescent="0.2"/>
    <row r="46" spans="1:8" ht="15.75" customHeight="1" x14ac:dyDescent="0.2"/>
    <row r="47" spans="1:8" ht="15.75" customHeight="1" x14ac:dyDescent="0.2"/>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sheetData>
  <mergeCells count="31">
    <mergeCell ref="C21:D21"/>
    <mergeCell ref="C22:D22"/>
    <mergeCell ref="C23:D23"/>
    <mergeCell ref="C31:D31"/>
    <mergeCell ref="C32:D32"/>
    <mergeCell ref="C24:D24"/>
    <mergeCell ref="C25:D25"/>
    <mergeCell ref="C26:D26"/>
    <mergeCell ref="C29:D29"/>
    <mergeCell ref="C30:D30"/>
    <mergeCell ref="C16:D16"/>
    <mergeCell ref="C17:D17"/>
    <mergeCell ref="C18:D18"/>
    <mergeCell ref="C19:D19"/>
    <mergeCell ref="C20:D20"/>
    <mergeCell ref="A33:G33"/>
    <mergeCell ref="A1:H1"/>
    <mergeCell ref="A2:H2"/>
    <mergeCell ref="A3:H3"/>
    <mergeCell ref="A4:H4"/>
    <mergeCell ref="A5:H5"/>
    <mergeCell ref="C6:D6"/>
    <mergeCell ref="C7:D7"/>
    <mergeCell ref="C8:D8"/>
    <mergeCell ref="C9:D9"/>
    <mergeCell ref="C10:D10"/>
    <mergeCell ref="C11:D11"/>
    <mergeCell ref="C12:D12"/>
    <mergeCell ref="C13:D13"/>
    <mergeCell ref="C14:D14"/>
    <mergeCell ref="C15:D15"/>
  </mergeCells>
  <pageMargins left="0.70866141732283472" right="0.70866141732283472" top="0.74803149606299213" bottom="0.74803149606299213" header="0" footer="0"/>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0"/>
  <sheetViews>
    <sheetView zoomScaleNormal="100" zoomScaleSheetLayoutView="86" workbookViewId="0">
      <selection activeCell="H11" sqref="H11"/>
    </sheetView>
  </sheetViews>
  <sheetFormatPr defaultColWidth="12.625" defaultRowHeight="15" customHeight="1" x14ac:dyDescent="0.2"/>
  <cols>
    <col min="1" max="1" width="6.875" style="34" customWidth="1"/>
    <col min="2" max="2" width="8.875" style="34" customWidth="1"/>
    <col min="3" max="3" width="7.625" style="34" customWidth="1"/>
    <col min="4" max="4" width="29.375" style="34" customWidth="1"/>
    <col min="5" max="5" width="8.125" style="34" customWidth="1"/>
    <col min="6" max="6" width="10.125" style="34" customWidth="1"/>
    <col min="7" max="7" width="12.75" style="34" customWidth="1"/>
    <col min="8" max="8" width="16" style="34" customWidth="1"/>
    <col min="9" max="9" width="7.625" customWidth="1"/>
    <col min="10" max="11" width="8.625" customWidth="1"/>
    <col min="12" max="25" width="7.625" customWidth="1"/>
  </cols>
  <sheetData>
    <row r="1" spans="1:8" ht="21.75" customHeight="1" x14ac:dyDescent="0.2">
      <c r="A1" s="447" t="s">
        <v>0</v>
      </c>
      <c r="B1" s="421"/>
      <c r="C1" s="421"/>
      <c r="D1" s="421"/>
      <c r="E1" s="421"/>
      <c r="F1" s="421"/>
      <c r="G1" s="421"/>
      <c r="H1" s="422"/>
    </row>
    <row r="2" spans="1:8" ht="21.75" customHeight="1" x14ac:dyDescent="0.2">
      <c r="A2" s="448" t="s">
        <v>643</v>
      </c>
      <c r="B2" s="371"/>
      <c r="C2" s="371"/>
      <c r="D2" s="371"/>
      <c r="E2" s="371"/>
      <c r="F2" s="371"/>
      <c r="G2" s="371"/>
      <c r="H2" s="372"/>
    </row>
    <row r="3" spans="1:8" ht="21.75" customHeight="1" x14ac:dyDescent="0.2">
      <c r="A3" s="370" t="s">
        <v>644</v>
      </c>
      <c r="B3" s="371"/>
      <c r="C3" s="371"/>
      <c r="D3" s="371"/>
      <c r="E3" s="371"/>
      <c r="F3" s="371"/>
      <c r="G3" s="371"/>
      <c r="H3" s="372"/>
    </row>
    <row r="4" spans="1:8" ht="21.75" customHeight="1" x14ac:dyDescent="0.2">
      <c r="A4" s="449" t="s">
        <v>126</v>
      </c>
      <c r="B4" s="424"/>
      <c r="C4" s="424"/>
      <c r="D4" s="424"/>
      <c r="E4" s="424"/>
      <c r="F4" s="424"/>
      <c r="G4" s="424"/>
      <c r="H4" s="425"/>
    </row>
    <row r="5" spans="1:8" ht="21.75" customHeight="1" x14ac:dyDescent="0.2">
      <c r="A5" s="449" t="s">
        <v>127</v>
      </c>
      <c r="B5" s="424"/>
      <c r="C5" s="424"/>
      <c r="D5" s="424"/>
      <c r="E5" s="424"/>
      <c r="F5" s="424"/>
      <c r="G5" s="424"/>
      <c r="H5" s="425"/>
    </row>
    <row r="6" spans="1:8" ht="28.5" customHeight="1" x14ac:dyDescent="0.2">
      <c r="A6" s="114" t="s">
        <v>128</v>
      </c>
      <c r="B6" s="72" t="s">
        <v>593</v>
      </c>
      <c r="C6" s="444" t="s">
        <v>8</v>
      </c>
      <c r="D6" s="427"/>
      <c r="E6" s="333" t="s">
        <v>9</v>
      </c>
      <c r="F6" s="35" t="s">
        <v>10</v>
      </c>
      <c r="G6" s="35" t="s">
        <v>11</v>
      </c>
      <c r="H6" s="103" t="s">
        <v>12</v>
      </c>
    </row>
    <row r="7" spans="1:8" ht="6.75" customHeight="1" x14ac:dyDescent="0.2">
      <c r="A7" s="209"/>
      <c r="B7" s="334"/>
      <c r="C7" s="445"/>
      <c r="D7" s="429"/>
      <c r="E7" s="334"/>
      <c r="F7" s="334"/>
      <c r="G7" s="334"/>
      <c r="H7" s="210"/>
    </row>
    <row r="8" spans="1:8" ht="29.25" customHeight="1" x14ac:dyDescent="0.2">
      <c r="A8" s="106">
        <v>4</v>
      </c>
      <c r="B8" s="111" t="s">
        <v>131</v>
      </c>
      <c r="C8" s="446" t="s">
        <v>132</v>
      </c>
      <c r="D8" s="387"/>
      <c r="E8" s="338"/>
      <c r="F8" s="121"/>
      <c r="G8" s="121"/>
      <c r="H8" s="211"/>
    </row>
    <row r="9" spans="1:8" ht="18.75" customHeight="1" x14ac:dyDescent="0.2">
      <c r="A9" s="106"/>
      <c r="B9" s="340" t="s">
        <v>21</v>
      </c>
      <c r="C9" s="446" t="s">
        <v>134</v>
      </c>
      <c r="D9" s="387"/>
      <c r="E9" s="338"/>
      <c r="F9" s="121"/>
      <c r="G9" s="121"/>
      <c r="H9" s="211"/>
    </row>
    <row r="10" spans="1:8" ht="92.25" customHeight="1" x14ac:dyDescent="0.2">
      <c r="A10" s="106"/>
      <c r="B10" s="340" t="s">
        <v>29</v>
      </c>
      <c r="C10" s="441" t="s">
        <v>136</v>
      </c>
      <c r="D10" s="387"/>
      <c r="E10" s="338"/>
      <c r="F10" s="122"/>
      <c r="G10" s="121"/>
      <c r="H10" s="211"/>
    </row>
    <row r="11" spans="1:8" ht="27.75" customHeight="1" x14ac:dyDescent="0.2">
      <c r="A11" s="106">
        <v>4.0999999999999996</v>
      </c>
      <c r="B11" s="340"/>
      <c r="C11" s="443" t="s">
        <v>139</v>
      </c>
      <c r="D11" s="387"/>
      <c r="E11" s="338" t="s">
        <v>33</v>
      </c>
      <c r="F11" s="98">
        <v>12200</v>
      </c>
      <c r="G11" s="123"/>
      <c r="H11" s="108"/>
    </row>
    <row r="12" spans="1:8" ht="30.75" customHeight="1" x14ac:dyDescent="0.2">
      <c r="A12" s="106">
        <v>4.2</v>
      </c>
      <c r="B12" s="340"/>
      <c r="C12" s="443" t="s">
        <v>140</v>
      </c>
      <c r="D12" s="387"/>
      <c r="E12" s="338" t="s">
        <v>33</v>
      </c>
      <c r="F12" s="98">
        <v>60</v>
      </c>
      <c r="G12" s="123"/>
      <c r="H12" s="108"/>
    </row>
    <row r="13" spans="1:8" ht="30.75" customHeight="1" x14ac:dyDescent="0.2">
      <c r="A13" s="106">
        <v>4.3</v>
      </c>
      <c r="B13" s="340"/>
      <c r="C13" s="443" t="s">
        <v>142</v>
      </c>
      <c r="D13" s="387"/>
      <c r="E13" s="338" t="s">
        <v>33</v>
      </c>
      <c r="F13" s="98">
        <v>75</v>
      </c>
      <c r="G13" s="123"/>
      <c r="H13" s="108"/>
    </row>
    <row r="14" spans="1:8" ht="115.5" customHeight="1" x14ac:dyDescent="0.2">
      <c r="A14" s="106"/>
      <c r="B14" s="340" t="s">
        <v>38</v>
      </c>
      <c r="C14" s="441" t="s">
        <v>543</v>
      </c>
      <c r="D14" s="387"/>
      <c r="E14" s="338"/>
      <c r="F14" s="98"/>
      <c r="G14" s="123"/>
      <c r="H14" s="108"/>
    </row>
    <row r="15" spans="1:8" ht="97.5" customHeight="1" x14ac:dyDescent="0.2">
      <c r="A15" s="106"/>
      <c r="B15" s="340"/>
      <c r="C15" s="441" t="s">
        <v>638</v>
      </c>
      <c r="D15" s="442"/>
      <c r="E15" s="338"/>
      <c r="F15" s="98"/>
      <c r="G15" s="123"/>
      <c r="H15" s="108"/>
    </row>
    <row r="16" spans="1:8" ht="26.25" customHeight="1" x14ac:dyDescent="0.2">
      <c r="A16" s="106">
        <v>4.4000000000000004</v>
      </c>
      <c r="B16" s="340"/>
      <c r="C16" s="443" t="s">
        <v>150</v>
      </c>
      <c r="D16" s="387"/>
      <c r="E16" s="338" t="s">
        <v>33</v>
      </c>
      <c r="F16" s="98">
        <v>4500</v>
      </c>
      <c r="G16" s="123"/>
      <c r="H16" s="108"/>
    </row>
    <row r="17" spans="1:10" ht="26.25" customHeight="1" x14ac:dyDescent="0.2">
      <c r="A17" s="106">
        <v>4.5</v>
      </c>
      <c r="B17" s="340"/>
      <c r="C17" s="443" t="s">
        <v>154</v>
      </c>
      <c r="D17" s="387"/>
      <c r="E17" s="338" t="s">
        <v>33</v>
      </c>
      <c r="F17" s="98">
        <v>8500</v>
      </c>
      <c r="G17" s="123"/>
      <c r="H17" s="108"/>
    </row>
    <row r="18" spans="1:10" ht="27" customHeight="1" x14ac:dyDescent="0.2">
      <c r="A18" s="106"/>
      <c r="B18" s="111" t="s">
        <v>165</v>
      </c>
      <c r="C18" s="441" t="s">
        <v>166</v>
      </c>
      <c r="D18" s="387"/>
      <c r="E18" s="338"/>
      <c r="F18" s="98"/>
      <c r="G18" s="123"/>
      <c r="H18" s="108"/>
    </row>
    <row r="19" spans="1:10" ht="28.5" customHeight="1" x14ac:dyDescent="0.2">
      <c r="A19" s="106">
        <v>4.5999999999999996</v>
      </c>
      <c r="B19" s="340"/>
      <c r="C19" s="443" t="s">
        <v>169</v>
      </c>
      <c r="D19" s="387"/>
      <c r="E19" s="338" t="s">
        <v>33</v>
      </c>
      <c r="F19" s="98">
        <v>4680</v>
      </c>
      <c r="G19" s="123"/>
      <c r="H19" s="108"/>
    </row>
    <row r="20" spans="1:10" ht="28.5" customHeight="1" x14ac:dyDescent="0.25">
      <c r="A20" s="106">
        <v>4.7</v>
      </c>
      <c r="B20" s="340"/>
      <c r="C20" s="443" t="s">
        <v>170</v>
      </c>
      <c r="D20" s="387"/>
      <c r="E20" s="338" t="s">
        <v>33</v>
      </c>
      <c r="F20" s="98">
        <v>2800</v>
      </c>
      <c r="G20" s="123"/>
      <c r="H20" s="108"/>
      <c r="J20" s="5"/>
    </row>
    <row r="21" spans="1:10" ht="29.25" customHeight="1" x14ac:dyDescent="0.2">
      <c r="A21" s="106"/>
      <c r="B21" s="111" t="s">
        <v>176</v>
      </c>
      <c r="C21" s="441" t="s">
        <v>177</v>
      </c>
      <c r="D21" s="387"/>
      <c r="E21" s="338"/>
      <c r="F21" s="98"/>
      <c r="G21" s="123"/>
      <c r="H21" s="108"/>
    </row>
    <row r="22" spans="1:10" ht="32.25" customHeight="1" x14ac:dyDescent="0.2">
      <c r="A22" s="313">
        <v>4.8</v>
      </c>
      <c r="B22" s="340"/>
      <c r="C22" s="460" t="s">
        <v>181</v>
      </c>
      <c r="D22" s="402"/>
      <c r="E22" s="338" t="s">
        <v>33</v>
      </c>
      <c r="F22" s="98">
        <v>13650</v>
      </c>
      <c r="G22" s="123"/>
      <c r="H22" s="108"/>
    </row>
    <row r="23" spans="1:10" ht="36" customHeight="1" x14ac:dyDescent="0.2">
      <c r="A23" s="106">
        <v>4.9000000000000004</v>
      </c>
      <c r="B23" s="340"/>
      <c r="C23" s="460" t="s">
        <v>182</v>
      </c>
      <c r="D23" s="387"/>
      <c r="E23" s="338" t="s">
        <v>33</v>
      </c>
      <c r="F23" s="98">
        <v>65</v>
      </c>
      <c r="G23" s="123"/>
      <c r="H23" s="108"/>
    </row>
    <row r="24" spans="1:10" ht="33.75" customHeight="1" x14ac:dyDescent="0.2">
      <c r="A24" s="212">
        <v>4.0999999999999996</v>
      </c>
      <c r="B24" s="340"/>
      <c r="C24" s="460" t="s">
        <v>185</v>
      </c>
      <c r="D24" s="387"/>
      <c r="E24" s="338" t="s">
        <v>33</v>
      </c>
      <c r="F24" s="98">
        <v>70</v>
      </c>
      <c r="G24" s="123"/>
      <c r="H24" s="108"/>
    </row>
    <row r="25" spans="1:10" ht="69" customHeight="1" thickBot="1" x14ac:dyDescent="0.25">
      <c r="A25" s="106">
        <v>4.1100000000000003</v>
      </c>
      <c r="B25" s="340"/>
      <c r="C25" s="460" t="s">
        <v>189</v>
      </c>
      <c r="D25" s="387"/>
      <c r="E25" s="338" t="s">
        <v>33</v>
      </c>
      <c r="F25" s="98">
        <v>50</v>
      </c>
      <c r="G25" s="123"/>
      <c r="H25" s="108"/>
    </row>
    <row r="26" spans="1:10" ht="32.25" customHeight="1" thickBot="1" x14ac:dyDescent="0.25">
      <c r="A26" s="450" t="s">
        <v>125</v>
      </c>
      <c r="B26" s="451"/>
      <c r="C26" s="451"/>
      <c r="D26" s="451"/>
      <c r="E26" s="451"/>
      <c r="F26" s="451"/>
      <c r="G26" s="452"/>
      <c r="H26" s="360"/>
    </row>
    <row r="27" spans="1:10" ht="32.25" customHeight="1" x14ac:dyDescent="0.2">
      <c r="A27" s="455" t="s">
        <v>0</v>
      </c>
      <c r="B27" s="368"/>
      <c r="C27" s="368"/>
      <c r="D27" s="368"/>
      <c r="E27" s="368"/>
      <c r="F27" s="368"/>
      <c r="G27" s="368"/>
      <c r="H27" s="369"/>
    </row>
    <row r="28" spans="1:10" ht="23.25" customHeight="1" x14ac:dyDescent="0.2">
      <c r="A28" s="448" t="s">
        <v>643</v>
      </c>
      <c r="B28" s="371"/>
      <c r="C28" s="371"/>
      <c r="D28" s="371"/>
      <c r="E28" s="371"/>
      <c r="F28" s="371"/>
      <c r="G28" s="371"/>
      <c r="H28" s="372"/>
    </row>
    <row r="29" spans="1:10" ht="27" customHeight="1" x14ac:dyDescent="0.2">
      <c r="A29" s="370" t="s">
        <v>644</v>
      </c>
      <c r="B29" s="371"/>
      <c r="C29" s="371"/>
      <c r="D29" s="371"/>
      <c r="E29" s="371"/>
      <c r="F29" s="371"/>
      <c r="G29" s="371"/>
      <c r="H29" s="372"/>
    </row>
    <row r="30" spans="1:10" ht="26.25" customHeight="1" x14ac:dyDescent="0.2">
      <c r="A30" s="448" t="s">
        <v>126</v>
      </c>
      <c r="B30" s="371"/>
      <c r="C30" s="371"/>
      <c r="D30" s="371"/>
      <c r="E30" s="371"/>
      <c r="F30" s="371"/>
      <c r="G30" s="371"/>
      <c r="H30" s="372"/>
    </row>
    <row r="31" spans="1:10" ht="21.75" customHeight="1" x14ac:dyDescent="0.2">
      <c r="A31" s="448" t="s">
        <v>127</v>
      </c>
      <c r="B31" s="371"/>
      <c r="C31" s="371"/>
      <c r="D31" s="371"/>
      <c r="E31" s="371"/>
      <c r="F31" s="371"/>
      <c r="G31" s="371"/>
      <c r="H31" s="372"/>
    </row>
    <row r="32" spans="1:10" ht="32.25" customHeight="1" x14ac:dyDescent="0.2">
      <c r="A32" s="221" t="s">
        <v>7</v>
      </c>
      <c r="B32" s="222" t="s">
        <v>593</v>
      </c>
      <c r="C32" s="458" t="s">
        <v>8</v>
      </c>
      <c r="D32" s="459"/>
      <c r="E32" s="336" t="s">
        <v>9</v>
      </c>
      <c r="F32" s="223" t="s">
        <v>10</v>
      </c>
      <c r="G32" s="223" t="s">
        <v>11</v>
      </c>
      <c r="H32" s="224" t="s">
        <v>12</v>
      </c>
    </row>
    <row r="33" spans="1:11" ht="27" customHeight="1" x14ac:dyDescent="0.2">
      <c r="A33" s="213"/>
      <c r="B33" s="316"/>
      <c r="C33" s="124" t="s">
        <v>133</v>
      </c>
      <c r="D33" s="316"/>
      <c r="E33" s="316"/>
      <c r="F33" s="316"/>
      <c r="G33" s="316"/>
      <c r="H33" s="214"/>
    </row>
    <row r="34" spans="1:11" ht="21" customHeight="1" x14ac:dyDescent="0.2">
      <c r="A34" s="115"/>
      <c r="B34" s="133" t="s">
        <v>87</v>
      </c>
      <c r="C34" s="456" t="s">
        <v>191</v>
      </c>
      <c r="D34" s="380"/>
      <c r="E34" s="339"/>
      <c r="F34" s="132"/>
      <c r="G34" s="126"/>
      <c r="H34" s="215"/>
    </row>
    <row r="35" spans="1:11" ht="29.25" customHeight="1" x14ac:dyDescent="0.25">
      <c r="A35" s="115"/>
      <c r="B35" s="133" t="s">
        <v>195</v>
      </c>
      <c r="C35" s="454" t="s">
        <v>196</v>
      </c>
      <c r="D35" s="378"/>
      <c r="E35" s="339"/>
      <c r="F35" s="132"/>
      <c r="G35" s="126"/>
      <c r="H35" s="215"/>
      <c r="K35" s="5"/>
    </row>
    <row r="36" spans="1:11" ht="113.25" customHeight="1" x14ac:dyDescent="0.2">
      <c r="A36" s="115">
        <v>4.12</v>
      </c>
      <c r="B36" s="133"/>
      <c r="C36" s="453" t="s">
        <v>200</v>
      </c>
      <c r="D36" s="380"/>
      <c r="E36" s="339" t="s">
        <v>33</v>
      </c>
      <c r="F36" s="132">
        <v>100</v>
      </c>
      <c r="G36" s="126"/>
      <c r="H36" s="215"/>
    </row>
    <row r="37" spans="1:11" ht="35.25" customHeight="1" x14ac:dyDescent="0.2">
      <c r="A37" s="115">
        <v>4.13</v>
      </c>
      <c r="B37" s="133"/>
      <c r="C37" s="453" t="s">
        <v>202</v>
      </c>
      <c r="D37" s="380"/>
      <c r="E37" s="339" t="s">
        <v>33</v>
      </c>
      <c r="F37" s="132">
        <v>2100</v>
      </c>
      <c r="G37" s="126"/>
      <c r="H37" s="215"/>
    </row>
    <row r="38" spans="1:11" ht="40.5" customHeight="1" x14ac:dyDescent="0.2">
      <c r="A38" s="115">
        <v>4.1399999999999997</v>
      </c>
      <c r="B38" s="133" t="s">
        <v>205</v>
      </c>
      <c r="C38" s="453" t="s">
        <v>206</v>
      </c>
      <c r="D38" s="380"/>
      <c r="E38" s="129" t="s">
        <v>95</v>
      </c>
      <c r="F38" s="132">
        <v>1</v>
      </c>
      <c r="G38" s="127">
        <v>75000</v>
      </c>
      <c r="H38" s="215">
        <f t="shared" ref="H38" si="0">G38*F38</f>
        <v>75000</v>
      </c>
    </row>
    <row r="39" spans="1:11" ht="29.25" customHeight="1" x14ac:dyDescent="0.2">
      <c r="A39" s="115">
        <v>4.1500000000000004</v>
      </c>
      <c r="B39" s="134" t="s">
        <v>546</v>
      </c>
      <c r="C39" s="453" t="s">
        <v>547</v>
      </c>
      <c r="D39" s="380"/>
      <c r="E39" s="129" t="s">
        <v>99</v>
      </c>
      <c r="F39" s="132">
        <v>75000</v>
      </c>
      <c r="G39" s="128"/>
      <c r="H39" s="215"/>
    </row>
    <row r="40" spans="1:11" ht="15.75" customHeight="1" x14ac:dyDescent="0.2">
      <c r="A40" s="115"/>
      <c r="B40" s="133" t="s">
        <v>230</v>
      </c>
      <c r="C40" s="454" t="s">
        <v>231</v>
      </c>
      <c r="D40" s="380"/>
      <c r="E40" s="339"/>
      <c r="F40" s="132"/>
      <c r="G40" s="129"/>
      <c r="H40" s="215"/>
    </row>
    <row r="41" spans="1:11" ht="15.75" customHeight="1" x14ac:dyDescent="0.2">
      <c r="A41" s="115">
        <v>4.16</v>
      </c>
      <c r="B41" s="133"/>
      <c r="C41" s="453" t="s">
        <v>235</v>
      </c>
      <c r="D41" s="380"/>
      <c r="E41" s="339" t="s">
        <v>33</v>
      </c>
      <c r="F41" s="132">
        <v>10</v>
      </c>
      <c r="G41" s="126"/>
      <c r="H41" s="215"/>
    </row>
    <row r="42" spans="1:11" ht="33" customHeight="1" x14ac:dyDescent="0.2">
      <c r="A42" s="115">
        <v>4.17</v>
      </c>
      <c r="B42" s="133"/>
      <c r="C42" s="453" t="s">
        <v>236</v>
      </c>
      <c r="D42" s="380"/>
      <c r="E42" s="339" t="s">
        <v>229</v>
      </c>
      <c r="F42" s="132">
        <v>10500</v>
      </c>
      <c r="G42" s="126"/>
      <c r="H42" s="215"/>
    </row>
    <row r="43" spans="1:11" ht="15.75" customHeight="1" x14ac:dyDescent="0.2">
      <c r="A43" s="115"/>
      <c r="B43" s="133"/>
      <c r="C43" s="461"/>
      <c r="D43" s="380"/>
      <c r="E43" s="339"/>
      <c r="F43" s="132"/>
      <c r="G43" s="126"/>
      <c r="H43" s="215"/>
    </row>
    <row r="44" spans="1:11" ht="15.75" customHeight="1" x14ac:dyDescent="0.2">
      <c r="A44" s="115"/>
      <c r="B44" s="133" t="s">
        <v>90</v>
      </c>
      <c r="C44" s="456" t="s">
        <v>238</v>
      </c>
      <c r="D44" s="380"/>
      <c r="E44" s="339"/>
      <c r="F44" s="132"/>
      <c r="G44" s="130"/>
      <c r="H44" s="215"/>
    </row>
    <row r="45" spans="1:11" ht="28.5" customHeight="1" x14ac:dyDescent="0.2">
      <c r="A45" s="115">
        <v>4.18</v>
      </c>
      <c r="B45" s="133"/>
      <c r="C45" s="453" t="s">
        <v>243</v>
      </c>
      <c r="D45" s="378"/>
      <c r="E45" s="129" t="s">
        <v>23</v>
      </c>
      <c r="F45" s="132">
        <v>10</v>
      </c>
      <c r="G45" s="127"/>
      <c r="H45" s="215"/>
    </row>
    <row r="46" spans="1:11" ht="60" customHeight="1" x14ac:dyDescent="0.2">
      <c r="A46" s="216">
        <v>4.1900000000000004</v>
      </c>
      <c r="B46" s="133"/>
      <c r="C46" s="453" t="s">
        <v>247</v>
      </c>
      <c r="D46" s="380"/>
      <c r="E46" s="129" t="s">
        <v>248</v>
      </c>
      <c r="F46" s="132">
        <v>1</v>
      </c>
      <c r="G46" s="127"/>
      <c r="H46" s="215"/>
    </row>
    <row r="47" spans="1:11" ht="18.75" customHeight="1" x14ac:dyDescent="0.2">
      <c r="A47" s="115"/>
      <c r="B47" s="133" t="s">
        <v>249</v>
      </c>
      <c r="C47" s="454" t="s">
        <v>250</v>
      </c>
      <c r="D47" s="380"/>
      <c r="E47" s="339"/>
      <c r="F47" s="132"/>
      <c r="G47" s="131"/>
      <c r="H47" s="215"/>
    </row>
    <row r="48" spans="1:11" ht="27.75" customHeight="1" x14ac:dyDescent="0.2">
      <c r="A48" s="216" t="s">
        <v>625</v>
      </c>
      <c r="B48" s="134"/>
      <c r="C48" s="453" t="s">
        <v>251</v>
      </c>
      <c r="D48" s="380"/>
      <c r="E48" s="339" t="s">
        <v>33</v>
      </c>
      <c r="F48" s="132">
        <v>25</v>
      </c>
      <c r="G48" s="131"/>
      <c r="H48" s="215"/>
    </row>
    <row r="49" spans="1:8" ht="15.75" customHeight="1" x14ac:dyDescent="0.2">
      <c r="A49" s="115"/>
      <c r="B49" s="133"/>
      <c r="C49" s="453"/>
      <c r="D49" s="380"/>
      <c r="E49" s="339"/>
      <c r="F49" s="132"/>
      <c r="G49" s="131"/>
      <c r="H49" s="215"/>
    </row>
    <row r="50" spans="1:8" ht="32.25" customHeight="1" x14ac:dyDescent="0.2">
      <c r="A50" s="216"/>
      <c r="B50" s="133" t="s">
        <v>252</v>
      </c>
      <c r="C50" s="454" t="s">
        <v>253</v>
      </c>
      <c r="D50" s="380"/>
      <c r="E50" s="339"/>
      <c r="F50" s="132"/>
      <c r="G50" s="126"/>
      <c r="H50" s="215"/>
    </row>
    <row r="51" spans="1:8" ht="30" customHeight="1" x14ac:dyDescent="0.2">
      <c r="A51" s="216">
        <v>4.21</v>
      </c>
      <c r="B51" s="133"/>
      <c r="C51" s="467" t="s">
        <v>254</v>
      </c>
      <c r="D51" s="380"/>
      <c r="E51" s="339" t="s">
        <v>234</v>
      </c>
      <c r="F51" s="132">
        <v>150</v>
      </c>
      <c r="G51" s="126"/>
      <c r="H51" s="215"/>
    </row>
    <row r="52" spans="1:8" ht="27" customHeight="1" x14ac:dyDescent="0.2">
      <c r="A52" s="216">
        <v>4.22</v>
      </c>
      <c r="B52" s="133"/>
      <c r="C52" s="467" t="s">
        <v>255</v>
      </c>
      <c r="D52" s="380"/>
      <c r="E52" s="339" t="s">
        <v>234</v>
      </c>
      <c r="F52" s="132">
        <v>1</v>
      </c>
      <c r="G52" s="126"/>
      <c r="H52" s="215"/>
    </row>
    <row r="53" spans="1:8" ht="24.75" customHeight="1" x14ac:dyDescent="0.2">
      <c r="A53" s="216" t="s">
        <v>624</v>
      </c>
      <c r="B53" s="133"/>
      <c r="C53" s="467" t="s">
        <v>256</v>
      </c>
      <c r="D53" s="380"/>
      <c r="E53" s="339" t="s">
        <v>234</v>
      </c>
      <c r="F53" s="132">
        <v>1</v>
      </c>
      <c r="G53" s="126"/>
      <c r="H53" s="215"/>
    </row>
    <row r="54" spans="1:8" ht="77.25" customHeight="1" x14ac:dyDescent="0.2">
      <c r="A54" s="115"/>
      <c r="B54" s="220" t="s">
        <v>257</v>
      </c>
      <c r="C54" s="441" t="s">
        <v>258</v>
      </c>
      <c r="D54" s="380"/>
      <c r="E54" s="343"/>
      <c r="F54" s="219"/>
      <c r="G54" s="126"/>
      <c r="H54" s="215"/>
    </row>
    <row r="55" spans="1:8" ht="21" customHeight="1" thickBot="1" x14ac:dyDescent="0.25">
      <c r="A55" s="115"/>
      <c r="B55" s="220"/>
      <c r="C55" s="331"/>
      <c r="D55" s="316"/>
      <c r="E55" s="343"/>
      <c r="F55" s="219"/>
      <c r="G55" s="126"/>
      <c r="H55" s="215"/>
    </row>
    <row r="56" spans="1:8" ht="31.5" customHeight="1" thickBot="1" x14ac:dyDescent="0.25">
      <c r="A56" s="450" t="s">
        <v>125</v>
      </c>
      <c r="B56" s="451"/>
      <c r="C56" s="451"/>
      <c r="D56" s="451"/>
      <c r="E56" s="451"/>
      <c r="F56" s="451"/>
      <c r="G56" s="451"/>
      <c r="H56" s="361"/>
    </row>
    <row r="57" spans="1:8" ht="32.25" customHeight="1" x14ac:dyDescent="0.2">
      <c r="A57" s="455" t="s">
        <v>0</v>
      </c>
      <c r="B57" s="368"/>
      <c r="C57" s="368"/>
      <c r="D57" s="368"/>
      <c r="E57" s="368"/>
      <c r="F57" s="368"/>
      <c r="G57" s="368"/>
      <c r="H57" s="369"/>
    </row>
    <row r="58" spans="1:8" ht="23.25" customHeight="1" x14ac:dyDescent="0.2">
      <c r="A58" s="448" t="s">
        <v>643</v>
      </c>
      <c r="B58" s="371"/>
      <c r="C58" s="371"/>
      <c r="D58" s="371"/>
      <c r="E58" s="371"/>
      <c r="F58" s="371"/>
      <c r="G58" s="371"/>
      <c r="H58" s="372"/>
    </row>
    <row r="59" spans="1:8" ht="27" customHeight="1" x14ac:dyDescent="0.2">
      <c r="A59" s="370" t="s">
        <v>644</v>
      </c>
      <c r="B59" s="371"/>
      <c r="C59" s="371"/>
      <c r="D59" s="371"/>
      <c r="E59" s="371"/>
      <c r="F59" s="371"/>
      <c r="G59" s="371"/>
      <c r="H59" s="372"/>
    </row>
    <row r="60" spans="1:8" ht="26.25" customHeight="1" x14ac:dyDescent="0.2">
      <c r="A60" s="448" t="s">
        <v>126</v>
      </c>
      <c r="B60" s="371"/>
      <c r="C60" s="371"/>
      <c r="D60" s="371"/>
      <c r="E60" s="371"/>
      <c r="F60" s="371"/>
      <c r="G60" s="371"/>
      <c r="H60" s="372"/>
    </row>
    <row r="61" spans="1:8" ht="26.25" customHeight="1" x14ac:dyDescent="0.2">
      <c r="A61" s="462" t="s">
        <v>127</v>
      </c>
      <c r="B61" s="463"/>
      <c r="C61" s="463"/>
      <c r="D61" s="463"/>
      <c r="E61" s="463"/>
      <c r="F61" s="463"/>
      <c r="G61" s="463"/>
      <c r="H61" s="464"/>
    </row>
    <row r="62" spans="1:8" ht="32.25" customHeight="1" x14ac:dyDescent="0.2">
      <c r="A62" s="228" t="s">
        <v>7</v>
      </c>
      <c r="B62" s="225" t="s">
        <v>593</v>
      </c>
      <c r="C62" s="465" t="s">
        <v>8</v>
      </c>
      <c r="D62" s="466"/>
      <c r="E62" s="226" t="s">
        <v>9</v>
      </c>
      <c r="F62" s="227" t="s">
        <v>10</v>
      </c>
      <c r="G62" s="227" t="s">
        <v>11</v>
      </c>
      <c r="H62" s="229" t="s">
        <v>12</v>
      </c>
    </row>
    <row r="63" spans="1:8" ht="27" customHeight="1" x14ac:dyDescent="0.2">
      <c r="A63" s="217"/>
      <c r="B63" s="136"/>
      <c r="C63" s="136"/>
      <c r="D63" s="124" t="s">
        <v>133</v>
      </c>
      <c r="E63" s="136"/>
      <c r="F63" s="136"/>
      <c r="G63" s="136"/>
      <c r="H63" s="218"/>
    </row>
    <row r="64" spans="1:8" ht="15.75" customHeight="1" x14ac:dyDescent="0.2">
      <c r="A64" s="106"/>
      <c r="B64" s="340"/>
      <c r="C64" s="332"/>
      <c r="D64" s="318"/>
      <c r="E64" s="338"/>
      <c r="F64" s="98"/>
      <c r="G64" s="123"/>
      <c r="H64" s="108"/>
    </row>
    <row r="65" spans="1:8" ht="23.25" customHeight="1" x14ac:dyDescent="0.2">
      <c r="A65" s="106">
        <v>4.24</v>
      </c>
      <c r="B65" s="340"/>
      <c r="C65" s="443" t="s">
        <v>260</v>
      </c>
      <c r="D65" s="387"/>
      <c r="E65" s="338" t="s">
        <v>261</v>
      </c>
      <c r="F65" s="98" t="s">
        <v>320</v>
      </c>
      <c r="G65" s="123"/>
      <c r="H65" s="108" t="s">
        <v>320</v>
      </c>
    </row>
    <row r="66" spans="1:8" ht="23.25" customHeight="1" x14ac:dyDescent="0.2">
      <c r="A66" s="106">
        <v>4.25</v>
      </c>
      <c r="B66" s="340"/>
      <c r="C66" s="443" t="s">
        <v>263</v>
      </c>
      <c r="D66" s="387"/>
      <c r="E66" s="338" t="s">
        <v>261</v>
      </c>
      <c r="F66" s="98">
        <v>3</v>
      </c>
      <c r="G66" s="123"/>
      <c r="H66" s="108"/>
    </row>
    <row r="67" spans="1:8" ht="12.75" customHeight="1" x14ac:dyDescent="0.2">
      <c r="A67" s="106"/>
      <c r="B67" s="340"/>
      <c r="C67" s="468"/>
      <c r="D67" s="469"/>
      <c r="E67" s="338"/>
      <c r="F67" s="98"/>
      <c r="G67" s="123"/>
      <c r="H67" s="108"/>
    </row>
    <row r="68" spans="1:8" ht="15.75" customHeight="1" x14ac:dyDescent="0.2">
      <c r="A68" s="106"/>
      <c r="B68" s="340" t="s">
        <v>265</v>
      </c>
      <c r="C68" s="446" t="s">
        <v>266</v>
      </c>
      <c r="D68" s="387"/>
      <c r="E68" s="338"/>
      <c r="F68" s="98"/>
      <c r="G68" s="138"/>
      <c r="H68" s="108"/>
    </row>
    <row r="69" spans="1:8" ht="15.75" customHeight="1" x14ac:dyDescent="0.2">
      <c r="A69" s="106"/>
      <c r="B69" s="340"/>
      <c r="C69" s="443"/>
      <c r="D69" s="387"/>
      <c r="E69" s="121"/>
      <c r="F69" s="98"/>
      <c r="G69" s="102"/>
      <c r="H69" s="108"/>
    </row>
    <row r="70" spans="1:8" ht="56.25" customHeight="1" x14ac:dyDescent="0.2">
      <c r="A70" s="106">
        <v>4.26</v>
      </c>
      <c r="B70" s="111" t="s">
        <v>267</v>
      </c>
      <c r="C70" s="460" t="s">
        <v>268</v>
      </c>
      <c r="D70" s="387"/>
      <c r="E70" s="338" t="s">
        <v>33</v>
      </c>
      <c r="F70" s="98">
        <v>25</v>
      </c>
      <c r="G70" s="137"/>
      <c r="H70" s="108"/>
    </row>
    <row r="71" spans="1:8" ht="21" customHeight="1" x14ac:dyDescent="0.2">
      <c r="A71" s="106"/>
      <c r="B71" s="111"/>
      <c r="C71" s="337"/>
      <c r="D71" s="318"/>
      <c r="E71" s="338"/>
      <c r="F71" s="98"/>
      <c r="G71" s="137"/>
      <c r="H71" s="108"/>
    </row>
    <row r="72" spans="1:8" ht="21" customHeight="1" x14ac:dyDescent="0.2">
      <c r="A72" s="106"/>
      <c r="B72" s="111"/>
      <c r="C72" s="337"/>
      <c r="D72" s="318"/>
      <c r="E72" s="338"/>
      <c r="F72" s="98"/>
      <c r="G72" s="137"/>
      <c r="H72" s="108"/>
    </row>
    <row r="73" spans="1:8" ht="21" customHeight="1" x14ac:dyDescent="0.2">
      <c r="A73" s="106"/>
      <c r="B73" s="111"/>
      <c r="C73" s="337"/>
      <c r="D73" s="318"/>
      <c r="E73" s="338"/>
      <c r="F73" s="98"/>
      <c r="G73" s="137"/>
      <c r="H73" s="108"/>
    </row>
    <row r="74" spans="1:8" ht="21" customHeight="1" x14ac:dyDescent="0.2">
      <c r="A74" s="106"/>
      <c r="B74" s="111"/>
      <c r="C74" s="337"/>
      <c r="D74" s="318"/>
      <c r="E74" s="338"/>
      <c r="F74" s="98"/>
      <c r="G74" s="137"/>
      <c r="H74" s="108"/>
    </row>
    <row r="75" spans="1:8" ht="21" customHeight="1" x14ac:dyDescent="0.2">
      <c r="A75" s="106"/>
      <c r="B75" s="111"/>
      <c r="C75" s="337"/>
      <c r="D75" s="318"/>
      <c r="E75" s="338"/>
      <c r="F75" s="98"/>
      <c r="G75" s="137"/>
      <c r="H75" s="108"/>
    </row>
    <row r="76" spans="1:8" ht="21" customHeight="1" x14ac:dyDescent="0.2">
      <c r="A76" s="106"/>
      <c r="B76" s="111"/>
      <c r="C76" s="337"/>
      <c r="D76" s="318"/>
      <c r="E76" s="338"/>
      <c r="F76" s="98"/>
      <c r="G76" s="137"/>
      <c r="H76" s="108"/>
    </row>
    <row r="77" spans="1:8" ht="21" customHeight="1" x14ac:dyDescent="0.2">
      <c r="A77" s="106"/>
      <c r="B77" s="111"/>
      <c r="C77" s="337"/>
      <c r="D77" s="318"/>
      <c r="E77" s="338"/>
      <c r="F77" s="98"/>
      <c r="G77" s="137"/>
      <c r="H77" s="108"/>
    </row>
    <row r="78" spans="1:8" ht="21" customHeight="1" x14ac:dyDescent="0.2">
      <c r="A78" s="106"/>
      <c r="B78" s="111"/>
      <c r="C78" s="337"/>
      <c r="D78" s="318"/>
      <c r="E78" s="338"/>
      <c r="F78" s="98"/>
      <c r="G78" s="137"/>
      <c r="H78" s="108"/>
    </row>
    <row r="79" spans="1:8" ht="21" customHeight="1" x14ac:dyDescent="0.2">
      <c r="A79" s="106"/>
      <c r="B79" s="111"/>
      <c r="C79" s="337"/>
      <c r="D79" s="318"/>
      <c r="E79" s="338"/>
      <c r="F79" s="98"/>
      <c r="G79" s="137"/>
      <c r="H79" s="108"/>
    </row>
    <row r="80" spans="1:8" ht="21" customHeight="1" x14ac:dyDescent="0.2">
      <c r="A80" s="106"/>
      <c r="B80" s="111"/>
      <c r="C80" s="337"/>
      <c r="D80" s="318"/>
      <c r="E80" s="338"/>
      <c r="F80" s="98"/>
      <c r="G80" s="137"/>
      <c r="H80" s="108"/>
    </row>
    <row r="81" spans="1:8" ht="21" customHeight="1" x14ac:dyDescent="0.2">
      <c r="A81" s="106"/>
      <c r="B81" s="111"/>
      <c r="C81" s="337"/>
      <c r="D81" s="318"/>
      <c r="E81" s="338"/>
      <c r="F81" s="98"/>
      <c r="G81" s="137"/>
      <c r="H81" s="108"/>
    </row>
    <row r="82" spans="1:8" ht="21" customHeight="1" x14ac:dyDescent="0.2">
      <c r="A82" s="106"/>
      <c r="B82" s="111"/>
      <c r="C82" s="337"/>
      <c r="D82" s="318"/>
      <c r="E82" s="338"/>
      <c r="F82" s="98"/>
      <c r="G82" s="137"/>
      <c r="H82" s="108"/>
    </row>
    <row r="83" spans="1:8" ht="21" customHeight="1" x14ac:dyDescent="0.2">
      <c r="A83" s="106"/>
      <c r="B83" s="111"/>
      <c r="C83" s="337"/>
      <c r="D83" s="318"/>
      <c r="E83" s="338"/>
      <c r="F83" s="98"/>
      <c r="G83" s="137"/>
      <c r="H83" s="108"/>
    </row>
    <row r="84" spans="1:8" ht="21" customHeight="1" x14ac:dyDescent="0.2">
      <c r="A84" s="106"/>
      <c r="B84" s="111"/>
      <c r="C84" s="337"/>
      <c r="D84" s="318"/>
      <c r="E84" s="338"/>
      <c r="F84" s="98"/>
      <c r="G84" s="137"/>
      <c r="H84" s="108"/>
    </row>
    <row r="85" spans="1:8" ht="21" customHeight="1" x14ac:dyDescent="0.2">
      <c r="A85" s="106"/>
      <c r="B85" s="111"/>
      <c r="C85" s="337"/>
      <c r="D85" s="318"/>
      <c r="E85" s="338"/>
      <c r="F85" s="98"/>
      <c r="G85" s="137"/>
      <c r="H85" s="108"/>
    </row>
    <row r="86" spans="1:8" ht="21" customHeight="1" x14ac:dyDescent="0.2">
      <c r="A86" s="106"/>
      <c r="B86" s="111"/>
      <c r="C86" s="337"/>
      <c r="D86" s="318"/>
      <c r="E86" s="338"/>
      <c r="F86" s="98"/>
      <c r="G86" s="137"/>
      <c r="H86" s="108"/>
    </row>
    <row r="87" spans="1:8" ht="21" customHeight="1" x14ac:dyDescent="0.2">
      <c r="A87" s="106"/>
      <c r="B87" s="111"/>
      <c r="C87" s="337"/>
      <c r="D87" s="318"/>
      <c r="E87" s="338"/>
      <c r="F87" s="98"/>
      <c r="G87" s="137"/>
      <c r="H87" s="108"/>
    </row>
    <row r="88" spans="1:8" ht="21" customHeight="1" x14ac:dyDescent="0.2">
      <c r="A88" s="106"/>
      <c r="B88" s="111"/>
      <c r="C88" s="337"/>
      <c r="D88" s="318"/>
      <c r="E88" s="338"/>
      <c r="F88" s="98"/>
      <c r="G88" s="137"/>
      <c r="H88" s="108"/>
    </row>
    <row r="89" spans="1:8" ht="21" customHeight="1" x14ac:dyDescent="0.2">
      <c r="A89" s="106"/>
      <c r="B89" s="111"/>
      <c r="C89" s="337"/>
      <c r="D89" s="318"/>
      <c r="E89" s="338"/>
      <c r="F89" s="98"/>
      <c r="G89" s="137"/>
      <c r="H89" s="108"/>
    </row>
    <row r="90" spans="1:8" ht="21" customHeight="1" x14ac:dyDescent="0.2">
      <c r="A90" s="106"/>
      <c r="B90" s="111"/>
      <c r="C90" s="337"/>
      <c r="D90" s="318"/>
      <c r="E90" s="338"/>
      <c r="F90" s="98"/>
      <c r="G90" s="137"/>
      <c r="H90" s="108"/>
    </row>
    <row r="91" spans="1:8" ht="21" customHeight="1" x14ac:dyDescent="0.2">
      <c r="A91" s="106"/>
      <c r="B91" s="111"/>
      <c r="C91" s="337"/>
      <c r="D91" s="318"/>
      <c r="E91" s="338"/>
      <c r="F91" s="98"/>
      <c r="G91" s="137"/>
      <c r="H91" s="108"/>
    </row>
    <row r="92" spans="1:8" ht="21" customHeight="1" x14ac:dyDescent="0.2">
      <c r="A92" s="106"/>
      <c r="B92" s="111"/>
      <c r="C92" s="337"/>
      <c r="D92" s="318"/>
      <c r="E92" s="338"/>
      <c r="F92" s="98"/>
      <c r="G92" s="137"/>
      <c r="H92" s="108"/>
    </row>
    <row r="93" spans="1:8" ht="20.25" customHeight="1" x14ac:dyDescent="0.2">
      <c r="A93" s="106"/>
      <c r="B93" s="111"/>
      <c r="C93" s="457"/>
      <c r="D93" s="387"/>
      <c r="E93" s="338"/>
      <c r="F93" s="98"/>
      <c r="G93" s="36"/>
      <c r="H93" s="108"/>
    </row>
    <row r="94" spans="1:8" ht="18" customHeight="1" x14ac:dyDescent="0.2">
      <c r="A94" s="106"/>
      <c r="B94" s="111"/>
      <c r="C94" s="457"/>
      <c r="D94" s="387"/>
      <c r="E94" s="338"/>
      <c r="F94" s="98"/>
      <c r="G94" s="36"/>
      <c r="H94" s="108"/>
    </row>
    <row r="95" spans="1:8" ht="21.75" customHeight="1" x14ac:dyDescent="0.2">
      <c r="A95" s="106"/>
      <c r="B95" s="111"/>
      <c r="C95" s="457"/>
      <c r="D95" s="387"/>
      <c r="E95" s="338"/>
      <c r="F95" s="98"/>
      <c r="G95" s="36"/>
      <c r="H95" s="108"/>
    </row>
    <row r="96" spans="1:8" ht="21.75" customHeight="1" thickBot="1" x14ac:dyDescent="0.25">
      <c r="A96" s="106"/>
      <c r="B96" s="111"/>
      <c r="C96" s="457"/>
      <c r="D96" s="387"/>
      <c r="E96" s="338"/>
      <c r="F96" s="98"/>
      <c r="G96" s="36"/>
      <c r="H96" s="108"/>
    </row>
    <row r="97" spans="1:8" ht="36.75" customHeight="1" thickBot="1" x14ac:dyDescent="0.25">
      <c r="A97" s="413" t="s">
        <v>357</v>
      </c>
      <c r="B97" s="414"/>
      <c r="C97" s="414"/>
      <c r="D97" s="414"/>
      <c r="E97" s="414"/>
      <c r="F97" s="414"/>
      <c r="G97" s="414"/>
      <c r="H97" s="362"/>
    </row>
    <row r="98" spans="1:8" ht="15.75" customHeight="1" x14ac:dyDescent="0.2"/>
    <row r="99" spans="1:8" ht="15.75" customHeight="1" x14ac:dyDescent="0.2"/>
    <row r="100" spans="1:8" ht="15.75" customHeight="1" x14ac:dyDescent="0.2"/>
    <row r="101" spans="1:8" ht="15.75" customHeight="1" x14ac:dyDescent="0.2"/>
    <row r="102" spans="1:8" ht="15.75" customHeight="1" x14ac:dyDescent="0.2"/>
    <row r="103" spans="1:8" ht="15.75" customHeight="1" x14ac:dyDescent="0.2"/>
    <row r="104" spans="1:8" ht="15.75" customHeight="1" x14ac:dyDescent="0.2"/>
    <row r="105" spans="1:8" ht="15.75" customHeight="1" x14ac:dyDescent="0.2"/>
    <row r="106" spans="1:8" ht="15.75" customHeight="1" x14ac:dyDescent="0.2"/>
    <row r="107" spans="1:8" ht="15.75" customHeight="1" x14ac:dyDescent="0.2"/>
    <row r="108" spans="1:8" ht="15.75" customHeight="1" x14ac:dyDescent="0.2"/>
    <row r="109" spans="1:8" ht="15.75" customHeight="1" x14ac:dyDescent="0.2"/>
    <row r="110" spans="1:8" ht="15.75" customHeight="1" x14ac:dyDescent="0.2"/>
    <row r="111" spans="1:8" ht="15.75" customHeight="1" x14ac:dyDescent="0.2"/>
    <row r="112" spans="1:8"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sheetData>
  <mergeCells count="71">
    <mergeCell ref="C96:D96"/>
    <mergeCell ref="C39:D39"/>
    <mergeCell ref="C66:D66"/>
    <mergeCell ref="C68:D68"/>
    <mergeCell ref="C69:D69"/>
    <mergeCell ref="C70:D70"/>
    <mergeCell ref="A61:H61"/>
    <mergeCell ref="C62:D62"/>
    <mergeCell ref="C49:D49"/>
    <mergeCell ref="C50:D50"/>
    <mergeCell ref="C51:D51"/>
    <mergeCell ref="C52:D52"/>
    <mergeCell ref="C53:D53"/>
    <mergeCell ref="C67:D67"/>
    <mergeCell ref="C93:D93"/>
    <mergeCell ref="C94:D94"/>
    <mergeCell ref="C41:D41"/>
    <mergeCell ref="C42:D42"/>
    <mergeCell ref="A58:H58"/>
    <mergeCell ref="A59:H59"/>
    <mergeCell ref="A60:H60"/>
    <mergeCell ref="C54:D54"/>
    <mergeCell ref="A57:H57"/>
    <mergeCell ref="C43:D43"/>
    <mergeCell ref="C44:D44"/>
    <mergeCell ref="C45:D45"/>
    <mergeCell ref="C46:D46"/>
    <mergeCell ref="C47:D47"/>
    <mergeCell ref="C21:D21"/>
    <mergeCell ref="A31:H31"/>
    <mergeCell ref="C32:D32"/>
    <mergeCell ref="C22:D22"/>
    <mergeCell ref="C23:D23"/>
    <mergeCell ref="C24:D24"/>
    <mergeCell ref="C25:D25"/>
    <mergeCell ref="C16:D16"/>
    <mergeCell ref="C17:D17"/>
    <mergeCell ref="C18:D18"/>
    <mergeCell ref="C19:D19"/>
    <mergeCell ref="C20:D20"/>
    <mergeCell ref="A97:G97"/>
    <mergeCell ref="A26:G26"/>
    <mergeCell ref="A56:G56"/>
    <mergeCell ref="C36:D36"/>
    <mergeCell ref="C37:D37"/>
    <mergeCell ref="C35:D35"/>
    <mergeCell ref="A27:H27"/>
    <mergeCell ref="A28:H28"/>
    <mergeCell ref="A29:H29"/>
    <mergeCell ref="A30:H30"/>
    <mergeCell ref="C34:D34"/>
    <mergeCell ref="C38:D38"/>
    <mergeCell ref="C40:D40"/>
    <mergeCell ref="C65:D65"/>
    <mergeCell ref="C48:D48"/>
    <mergeCell ref="C95:D95"/>
    <mergeCell ref="A1:H1"/>
    <mergeCell ref="A2:H2"/>
    <mergeCell ref="A3:H3"/>
    <mergeCell ref="A4:H4"/>
    <mergeCell ref="A5:H5"/>
    <mergeCell ref="C15:D15"/>
    <mergeCell ref="C11:D11"/>
    <mergeCell ref="C12:D12"/>
    <mergeCell ref="C13:D13"/>
    <mergeCell ref="C6:D6"/>
    <mergeCell ref="C7:D7"/>
    <mergeCell ref="C8:D8"/>
    <mergeCell ref="C9:D9"/>
    <mergeCell ref="C10:D10"/>
    <mergeCell ref="C14:D14"/>
  </mergeCells>
  <pageMargins left="0.70866141732283472" right="0.70866141732283472" top="0.74803149606299213" bottom="0.74803149606299213" header="0" footer="0"/>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6"/>
  <sheetViews>
    <sheetView zoomScaleNormal="100" zoomScaleSheetLayoutView="100" workbookViewId="0">
      <selection activeCell="G9" sqref="G9"/>
    </sheetView>
  </sheetViews>
  <sheetFormatPr defaultColWidth="12.625" defaultRowHeight="15" customHeight="1" x14ac:dyDescent="0.2"/>
  <cols>
    <col min="1" max="1" width="6.125" customWidth="1"/>
    <col min="2" max="2" width="8.375" customWidth="1"/>
    <col min="3" max="3" width="7.625" customWidth="1"/>
    <col min="4" max="4" width="28.375" customWidth="1"/>
    <col min="5" max="5" width="7.625" customWidth="1"/>
    <col min="6" max="6" width="10.125" customWidth="1"/>
    <col min="7" max="7" width="14.5" customWidth="1"/>
    <col min="8" max="8" width="17.25" customWidth="1"/>
    <col min="9" max="9" width="7.625" customWidth="1"/>
    <col min="10" max="10" width="9.25" customWidth="1"/>
    <col min="11" max="25" width="7.625" customWidth="1"/>
  </cols>
  <sheetData>
    <row r="1" spans="1:8" ht="27.75" customHeight="1" x14ac:dyDescent="0.2">
      <c r="A1" s="367" t="s">
        <v>0</v>
      </c>
      <c r="B1" s="368"/>
      <c r="C1" s="368"/>
      <c r="D1" s="368"/>
      <c r="E1" s="368"/>
      <c r="F1" s="368"/>
      <c r="G1" s="368"/>
      <c r="H1" s="369"/>
    </row>
    <row r="2" spans="1:8" ht="27.75" customHeight="1" x14ac:dyDescent="0.2">
      <c r="A2" s="370" t="s">
        <v>643</v>
      </c>
      <c r="B2" s="371"/>
      <c r="C2" s="371"/>
      <c r="D2" s="371"/>
      <c r="E2" s="371"/>
      <c r="F2" s="371"/>
      <c r="G2" s="371"/>
      <c r="H2" s="372"/>
    </row>
    <row r="3" spans="1:8" ht="27.75" customHeight="1" x14ac:dyDescent="0.2">
      <c r="A3" s="370" t="s">
        <v>644</v>
      </c>
      <c r="B3" s="371"/>
      <c r="C3" s="371"/>
      <c r="D3" s="371"/>
      <c r="E3" s="371"/>
      <c r="F3" s="371"/>
      <c r="G3" s="371"/>
      <c r="H3" s="372"/>
    </row>
    <row r="4" spans="1:8" ht="27.75" customHeight="1" x14ac:dyDescent="0.2">
      <c r="A4" s="370" t="s">
        <v>129</v>
      </c>
      <c r="B4" s="371"/>
      <c r="C4" s="371"/>
      <c r="D4" s="371"/>
      <c r="E4" s="371"/>
      <c r="F4" s="371"/>
      <c r="G4" s="371"/>
      <c r="H4" s="372"/>
    </row>
    <row r="5" spans="1:8" ht="27.75" customHeight="1" x14ac:dyDescent="0.2">
      <c r="A5" s="471" t="s">
        <v>130</v>
      </c>
      <c r="B5" s="463"/>
      <c r="C5" s="463"/>
      <c r="D5" s="463"/>
      <c r="E5" s="463"/>
      <c r="F5" s="463"/>
      <c r="G5" s="463"/>
      <c r="H5" s="464"/>
    </row>
    <row r="6" spans="1:8" ht="35.25" customHeight="1" x14ac:dyDescent="0.2">
      <c r="A6" s="231" t="s">
        <v>128</v>
      </c>
      <c r="B6" s="225" t="s">
        <v>593</v>
      </c>
      <c r="C6" s="470" t="s">
        <v>8</v>
      </c>
      <c r="D6" s="466"/>
      <c r="E6" s="310" t="s">
        <v>9</v>
      </c>
      <c r="F6" s="230" t="s">
        <v>10</v>
      </c>
      <c r="G6" s="230" t="s">
        <v>11</v>
      </c>
      <c r="H6" s="232" t="s">
        <v>12</v>
      </c>
    </row>
    <row r="7" spans="1:8" ht="36" customHeight="1" x14ac:dyDescent="0.2">
      <c r="A7" s="309" t="s">
        <v>626</v>
      </c>
      <c r="B7" s="308" t="s">
        <v>148</v>
      </c>
      <c r="C7" s="386" t="s">
        <v>149</v>
      </c>
      <c r="D7" s="387"/>
      <c r="E7" s="302"/>
      <c r="F7" s="75"/>
      <c r="G7" s="75"/>
      <c r="H7" s="60"/>
    </row>
    <row r="8" spans="1:8" ht="33" customHeight="1" x14ac:dyDescent="0.2">
      <c r="A8" s="309"/>
      <c r="B8" s="304" t="s">
        <v>19</v>
      </c>
      <c r="C8" s="401" t="s">
        <v>158</v>
      </c>
      <c r="D8" s="387"/>
      <c r="E8" s="302"/>
      <c r="F8" s="50"/>
      <c r="G8" s="75"/>
      <c r="H8" s="82"/>
    </row>
    <row r="9" spans="1:8" ht="24.75" customHeight="1" x14ac:dyDescent="0.2">
      <c r="A9" s="309">
        <v>5.0999999999999996</v>
      </c>
      <c r="B9" s="304"/>
      <c r="C9" s="391" t="s">
        <v>164</v>
      </c>
      <c r="D9" s="387"/>
      <c r="E9" s="302" t="s">
        <v>33</v>
      </c>
      <c r="F9" s="50">
        <v>3000</v>
      </c>
      <c r="G9" s="119"/>
      <c r="H9" s="62"/>
    </row>
    <row r="10" spans="1:8" ht="30" customHeight="1" x14ac:dyDescent="0.2">
      <c r="A10" s="309">
        <v>5.2</v>
      </c>
      <c r="B10" s="304"/>
      <c r="C10" s="391" t="s">
        <v>167</v>
      </c>
      <c r="D10" s="387"/>
      <c r="E10" s="302" t="s">
        <v>33</v>
      </c>
      <c r="F10" s="50">
        <v>600</v>
      </c>
      <c r="G10" s="119"/>
      <c r="H10" s="62"/>
    </row>
    <row r="11" spans="1:8" ht="15.75" x14ac:dyDescent="0.2">
      <c r="A11" s="309"/>
      <c r="B11" s="304"/>
      <c r="C11" s="400"/>
      <c r="D11" s="387"/>
      <c r="E11" s="302"/>
      <c r="F11" s="50"/>
      <c r="G11" s="119"/>
      <c r="H11" s="62"/>
    </row>
    <row r="12" spans="1:8" ht="21" customHeight="1" x14ac:dyDescent="0.2">
      <c r="A12" s="309"/>
      <c r="B12" s="304" t="s">
        <v>36</v>
      </c>
      <c r="C12" s="386" t="s">
        <v>172</v>
      </c>
      <c r="D12" s="387"/>
      <c r="E12" s="302"/>
      <c r="F12" s="50"/>
      <c r="G12" s="119"/>
      <c r="H12" s="62"/>
    </row>
    <row r="13" spans="1:8" ht="21" customHeight="1" x14ac:dyDescent="0.2">
      <c r="A13" s="309"/>
      <c r="B13" s="304" t="s">
        <v>174</v>
      </c>
      <c r="C13" s="391" t="s">
        <v>175</v>
      </c>
      <c r="D13" s="387"/>
      <c r="E13" s="302"/>
      <c r="F13" s="50"/>
      <c r="G13" s="119"/>
      <c r="H13" s="62"/>
    </row>
    <row r="14" spans="1:8" ht="26.25" customHeight="1" x14ac:dyDescent="0.2">
      <c r="A14" s="309">
        <v>5.3</v>
      </c>
      <c r="B14" s="304"/>
      <c r="C14" s="391" t="s">
        <v>179</v>
      </c>
      <c r="D14" s="387"/>
      <c r="E14" s="302" t="s">
        <v>33</v>
      </c>
      <c r="F14" s="50">
        <v>600</v>
      </c>
      <c r="G14" s="119"/>
      <c r="H14" s="62"/>
    </row>
    <row r="15" spans="1:8" ht="22.5" customHeight="1" x14ac:dyDescent="0.2">
      <c r="A15" s="309">
        <v>5.4</v>
      </c>
      <c r="B15" s="304"/>
      <c r="C15" s="391" t="s">
        <v>167</v>
      </c>
      <c r="D15" s="387"/>
      <c r="E15" s="302" t="s">
        <v>33</v>
      </c>
      <c r="F15" s="50">
        <v>100</v>
      </c>
      <c r="G15" s="119"/>
      <c r="H15" s="62"/>
    </row>
    <row r="16" spans="1:8" ht="15.75" customHeight="1" x14ac:dyDescent="0.2">
      <c r="A16" s="309"/>
      <c r="B16" s="304"/>
      <c r="C16" s="400"/>
      <c r="D16" s="387"/>
      <c r="E16" s="302"/>
      <c r="F16" s="50"/>
      <c r="G16" s="119"/>
      <c r="H16" s="62"/>
    </row>
    <row r="17" spans="1:10" ht="21" customHeight="1" x14ac:dyDescent="0.2">
      <c r="A17" s="309"/>
      <c r="B17" s="304" t="s">
        <v>183</v>
      </c>
      <c r="C17" s="391" t="s">
        <v>184</v>
      </c>
      <c r="D17" s="387"/>
      <c r="E17" s="302"/>
      <c r="F17" s="50"/>
      <c r="G17" s="119"/>
      <c r="H17" s="62"/>
    </row>
    <row r="18" spans="1:10" ht="22.5" customHeight="1" x14ac:dyDescent="0.2">
      <c r="A18" s="309">
        <v>5.5</v>
      </c>
      <c r="B18" s="304"/>
      <c r="C18" s="391" t="s">
        <v>164</v>
      </c>
      <c r="D18" s="387"/>
      <c r="E18" s="302" t="s">
        <v>33</v>
      </c>
      <c r="F18" s="50">
        <v>600</v>
      </c>
      <c r="G18" s="119"/>
      <c r="H18" s="62"/>
    </row>
    <row r="19" spans="1:10" ht="24" customHeight="1" x14ac:dyDescent="0.2">
      <c r="A19" s="309">
        <v>5.6</v>
      </c>
      <c r="B19" s="304"/>
      <c r="C19" s="391" t="s">
        <v>190</v>
      </c>
      <c r="D19" s="387"/>
      <c r="E19" s="302" t="s">
        <v>33</v>
      </c>
      <c r="F19" s="50">
        <v>100</v>
      </c>
      <c r="G19" s="119"/>
      <c r="H19" s="62"/>
    </row>
    <row r="20" spans="1:10" ht="15.75" customHeight="1" x14ac:dyDescent="0.2">
      <c r="A20" s="309"/>
      <c r="B20" s="304"/>
      <c r="C20" s="400"/>
      <c r="D20" s="387"/>
      <c r="E20" s="302"/>
      <c r="F20" s="50"/>
      <c r="G20" s="119"/>
      <c r="H20" s="62"/>
    </row>
    <row r="21" spans="1:10" ht="21" customHeight="1" x14ac:dyDescent="0.2">
      <c r="A21" s="309"/>
      <c r="B21" s="304" t="s">
        <v>197</v>
      </c>
      <c r="C21" s="472" t="s">
        <v>198</v>
      </c>
      <c r="D21" s="387"/>
      <c r="E21" s="302"/>
      <c r="F21" s="50"/>
      <c r="G21" s="119"/>
      <c r="H21" s="62"/>
    </row>
    <row r="22" spans="1:10" ht="32.25" customHeight="1" x14ac:dyDescent="0.2">
      <c r="A22" s="309">
        <v>5.7</v>
      </c>
      <c r="B22" s="304"/>
      <c r="C22" s="391" t="s">
        <v>179</v>
      </c>
      <c r="D22" s="387"/>
      <c r="E22" s="302" t="s">
        <v>33</v>
      </c>
      <c r="F22" s="50">
        <v>50</v>
      </c>
      <c r="G22" s="119"/>
      <c r="H22" s="62"/>
    </row>
    <row r="23" spans="1:10" ht="30.75" customHeight="1" x14ac:dyDescent="0.2">
      <c r="A23" s="309">
        <v>5.8</v>
      </c>
      <c r="B23" s="304"/>
      <c r="C23" s="391" t="s">
        <v>167</v>
      </c>
      <c r="D23" s="387"/>
      <c r="E23" s="302" t="s">
        <v>33</v>
      </c>
      <c r="F23" s="50">
        <v>10</v>
      </c>
      <c r="G23" s="119"/>
      <c r="H23" s="62"/>
    </row>
    <row r="24" spans="1:10" ht="15.75" customHeight="1" x14ac:dyDescent="0.2">
      <c r="A24" s="309"/>
      <c r="B24" s="304"/>
      <c r="C24" s="400"/>
      <c r="D24" s="387"/>
      <c r="E24" s="302"/>
      <c r="F24" s="50"/>
      <c r="G24" s="119"/>
      <c r="H24" s="62"/>
    </row>
    <row r="25" spans="1:10" ht="42.75" customHeight="1" x14ac:dyDescent="0.2">
      <c r="A25" s="309">
        <v>5.9</v>
      </c>
      <c r="B25" s="304" t="s">
        <v>210</v>
      </c>
      <c r="C25" s="401" t="s">
        <v>211</v>
      </c>
      <c r="D25" s="402"/>
      <c r="E25" s="302" t="s">
        <v>33</v>
      </c>
      <c r="F25" s="50">
        <v>15</v>
      </c>
      <c r="G25" s="119"/>
      <c r="H25" s="62"/>
    </row>
    <row r="26" spans="1:10" ht="15.75" customHeight="1" x14ac:dyDescent="0.2">
      <c r="A26" s="309"/>
      <c r="B26" s="304"/>
      <c r="C26" s="400"/>
      <c r="D26" s="387"/>
      <c r="E26" s="302"/>
      <c r="F26" s="50"/>
      <c r="G26" s="119"/>
      <c r="H26" s="62"/>
    </row>
    <row r="27" spans="1:10" ht="24.75" customHeight="1" x14ac:dyDescent="0.2">
      <c r="A27" s="309"/>
      <c r="B27" s="304" t="s">
        <v>215</v>
      </c>
      <c r="C27" s="386" t="s">
        <v>216</v>
      </c>
      <c r="D27" s="387"/>
      <c r="E27" s="302"/>
      <c r="F27" s="50"/>
      <c r="G27" s="119"/>
      <c r="H27" s="62"/>
      <c r="J27" s="19"/>
    </row>
    <row r="28" spans="1:10" ht="29.25" customHeight="1" x14ac:dyDescent="0.2">
      <c r="A28" s="233">
        <v>5.0999999999999996</v>
      </c>
      <c r="B28" s="304"/>
      <c r="C28" s="391" t="s">
        <v>219</v>
      </c>
      <c r="D28" s="387"/>
      <c r="E28" s="302" t="s">
        <v>33</v>
      </c>
      <c r="F28" s="50">
        <v>15</v>
      </c>
      <c r="G28" s="119"/>
      <c r="H28" s="62"/>
    </row>
    <row r="29" spans="1:10" ht="57.75" customHeight="1" x14ac:dyDescent="0.2">
      <c r="A29" s="309">
        <v>5.1100000000000003</v>
      </c>
      <c r="B29" s="304"/>
      <c r="C29" s="385" t="s">
        <v>221</v>
      </c>
      <c r="D29" s="387"/>
      <c r="E29" s="302" t="s">
        <v>33</v>
      </c>
      <c r="F29" s="50">
        <v>15</v>
      </c>
      <c r="G29" s="120"/>
      <c r="H29" s="62"/>
    </row>
    <row r="30" spans="1:10" ht="57" customHeight="1" x14ac:dyDescent="0.2">
      <c r="A30" s="309"/>
      <c r="B30" s="304"/>
      <c r="C30" s="385" t="s">
        <v>639</v>
      </c>
      <c r="D30" s="474"/>
      <c r="E30" s="302"/>
      <c r="F30" s="50"/>
      <c r="G30" s="120"/>
      <c r="H30" s="62"/>
    </row>
    <row r="31" spans="1:10" ht="45" customHeight="1" x14ac:dyDescent="0.25">
      <c r="A31" s="309">
        <v>5.12</v>
      </c>
      <c r="B31" s="304" t="s">
        <v>58</v>
      </c>
      <c r="C31" s="473" t="s">
        <v>227</v>
      </c>
      <c r="D31" s="387"/>
      <c r="E31" s="302" t="s">
        <v>229</v>
      </c>
      <c r="F31" s="50">
        <v>1500</v>
      </c>
      <c r="G31" s="120"/>
      <c r="H31" s="62"/>
      <c r="J31" s="5"/>
    </row>
    <row r="32" spans="1:10" ht="15.75" customHeight="1" x14ac:dyDescent="0.2">
      <c r="A32" s="309"/>
      <c r="B32" s="304"/>
      <c r="C32" s="432"/>
      <c r="D32" s="387"/>
      <c r="E32" s="302"/>
      <c r="F32" s="50"/>
      <c r="G32" s="119"/>
      <c r="H32" s="62"/>
    </row>
    <row r="33" spans="1:8" ht="30.75" customHeight="1" thickBot="1" x14ac:dyDescent="0.25">
      <c r="A33" s="309">
        <v>5.13</v>
      </c>
      <c r="B33" s="308" t="s">
        <v>232</v>
      </c>
      <c r="C33" s="386" t="s">
        <v>233</v>
      </c>
      <c r="D33" s="387"/>
      <c r="E33" s="302" t="s">
        <v>234</v>
      </c>
      <c r="F33" s="50">
        <v>18900</v>
      </c>
      <c r="G33" s="119"/>
      <c r="H33" s="62"/>
    </row>
    <row r="34" spans="1:8" ht="33" customHeight="1" thickBot="1" x14ac:dyDescent="0.25">
      <c r="A34" s="413" t="s">
        <v>357</v>
      </c>
      <c r="B34" s="414"/>
      <c r="C34" s="414"/>
      <c r="D34" s="414"/>
      <c r="E34" s="414"/>
      <c r="F34" s="414"/>
      <c r="G34" s="415"/>
      <c r="H34" s="363"/>
    </row>
    <row r="35" spans="1:8" ht="15.75" customHeight="1" x14ac:dyDescent="0.2"/>
    <row r="36" spans="1:8" ht="15.75" customHeight="1" x14ac:dyDescent="0.2"/>
    <row r="37" spans="1:8" ht="15.75" customHeight="1" x14ac:dyDescent="0.2"/>
    <row r="38" spans="1:8" ht="15.75" customHeight="1" x14ac:dyDescent="0.2"/>
    <row r="39" spans="1:8" ht="15.75" customHeight="1" x14ac:dyDescent="0.2"/>
    <row r="40" spans="1:8" ht="15.75" customHeight="1" x14ac:dyDescent="0.2"/>
    <row r="41" spans="1:8" ht="15.75" customHeight="1" x14ac:dyDescent="0.2"/>
    <row r="42" spans="1:8" ht="15.75" customHeight="1" x14ac:dyDescent="0.2"/>
    <row r="43" spans="1:8" ht="15.75" customHeight="1" x14ac:dyDescent="0.2"/>
    <row r="44" spans="1:8" ht="15.75" customHeight="1" x14ac:dyDescent="0.2"/>
    <row r="45" spans="1:8" ht="15.75" customHeight="1" x14ac:dyDescent="0.2"/>
    <row r="46" spans="1:8" ht="15.75" customHeight="1" x14ac:dyDescent="0.2"/>
    <row r="47" spans="1:8" ht="15.75" customHeight="1" x14ac:dyDescent="0.2"/>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sheetData>
  <mergeCells count="34">
    <mergeCell ref="C29:D29"/>
    <mergeCell ref="C31:D31"/>
    <mergeCell ref="C32:D32"/>
    <mergeCell ref="C33:D33"/>
    <mergeCell ref="C28:D28"/>
    <mergeCell ref="C30:D30"/>
    <mergeCell ref="C24:D24"/>
    <mergeCell ref="C25:D25"/>
    <mergeCell ref="C19:D19"/>
    <mergeCell ref="C20:D20"/>
    <mergeCell ref="C21:D21"/>
    <mergeCell ref="C6:D6"/>
    <mergeCell ref="C7:D7"/>
    <mergeCell ref="A1:H1"/>
    <mergeCell ref="A2:H2"/>
    <mergeCell ref="A3:H3"/>
    <mergeCell ref="A4:H4"/>
    <mergeCell ref="A5:H5"/>
    <mergeCell ref="A34:G34"/>
    <mergeCell ref="C8:D8"/>
    <mergeCell ref="C9:D9"/>
    <mergeCell ref="C10:D10"/>
    <mergeCell ref="C11:D11"/>
    <mergeCell ref="C12:D12"/>
    <mergeCell ref="C13:D13"/>
    <mergeCell ref="C14:D14"/>
    <mergeCell ref="C15:D15"/>
    <mergeCell ref="C16:D16"/>
    <mergeCell ref="C17:D17"/>
    <mergeCell ref="C18:D18"/>
    <mergeCell ref="C26:D26"/>
    <mergeCell ref="C27:D27"/>
    <mergeCell ref="C22:D22"/>
    <mergeCell ref="C23:D23"/>
  </mergeCells>
  <pageMargins left="0.70866141732283472" right="0.70866141732283472" top="0.74803149606299213" bottom="0.74803149606299213" header="0" footer="0"/>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6"/>
  <sheetViews>
    <sheetView zoomScaleNormal="100" zoomScaleSheetLayoutView="82" workbookViewId="0">
      <selection activeCell="N7" sqref="N7"/>
    </sheetView>
  </sheetViews>
  <sheetFormatPr defaultColWidth="12.625" defaultRowHeight="15" customHeight="1" x14ac:dyDescent="0.2"/>
  <cols>
    <col min="1" max="1" width="6.5" style="34" customWidth="1"/>
    <col min="2" max="2" width="8.25" style="34" customWidth="1"/>
    <col min="3" max="3" width="7.625" style="34" customWidth="1"/>
    <col min="4" max="4" width="33.625" style="34" customWidth="1"/>
    <col min="5" max="5" width="7.625" style="34" customWidth="1"/>
    <col min="6" max="6" width="10.625" style="34" customWidth="1"/>
    <col min="7" max="7" width="12.625" style="34" customWidth="1"/>
    <col min="8" max="8" width="15.625" style="34" customWidth="1"/>
    <col min="9" max="9" width="8.875" hidden="1" customWidth="1"/>
    <col min="10" max="10" width="7.625" hidden="1" customWidth="1"/>
    <col min="11" max="25" width="7.625" customWidth="1"/>
  </cols>
  <sheetData>
    <row r="1" spans="1:14" ht="27" customHeight="1" x14ac:dyDescent="0.2">
      <c r="A1" s="455" t="s">
        <v>0</v>
      </c>
      <c r="B1" s="368"/>
      <c r="C1" s="368"/>
      <c r="D1" s="368"/>
      <c r="E1" s="368"/>
      <c r="F1" s="368"/>
      <c r="G1" s="368"/>
      <c r="H1" s="369"/>
    </row>
    <row r="2" spans="1:14" ht="27" customHeight="1" x14ac:dyDescent="0.2">
      <c r="A2" s="448" t="s">
        <v>643</v>
      </c>
      <c r="B2" s="371"/>
      <c r="C2" s="371"/>
      <c r="D2" s="371"/>
      <c r="E2" s="371"/>
      <c r="F2" s="371"/>
      <c r="G2" s="371"/>
      <c r="H2" s="372"/>
    </row>
    <row r="3" spans="1:14" ht="18" customHeight="1" x14ac:dyDescent="0.2">
      <c r="A3" s="370" t="s">
        <v>644</v>
      </c>
      <c r="B3" s="371"/>
      <c r="C3" s="371"/>
      <c r="D3" s="371"/>
      <c r="E3" s="371"/>
      <c r="F3" s="371"/>
      <c r="G3" s="371"/>
      <c r="H3" s="372"/>
    </row>
    <row r="4" spans="1:14" ht="27" customHeight="1" x14ac:dyDescent="0.2">
      <c r="A4" s="448" t="s">
        <v>544</v>
      </c>
      <c r="B4" s="371"/>
      <c r="C4" s="371"/>
      <c r="D4" s="371"/>
      <c r="E4" s="371"/>
      <c r="F4" s="371"/>
      <c r="G4" s="371"/>
      <c r="H4" s="372"/>
    </row>
    <row r="5" spans="1:14" ht="23.25" customHeight="1" x14ac:dyDescent="0.2">
      <c r="A5" s="462" t="s">
        <v>290</v>
      </c>
      <c r="B5" s="463"/>
      <c r="C5" s="463"/>
      <c r="D5" s="463"/>
      <c r="E5" s="463"/>
      <c r="F5" s="463"/>
      <c r="G5" s="463"/>
      <c r="H5" s="464"/>
    </row>
    <row r="6" spans="1:14" ht="35.25" customHeight="1" x14ac:dyDescent="0.2">
      <c r="A6" s="250" t="s">
        <v>128</v>
      </c>
      <c r="B6" s="235" t="s">
        <v>593</v>
      </c>
      <c r="C6" s="477" t="s">
        <v>8</v>
      </c>
      <c r="D6" s="478"/>
      <c r="E6" s="341" t="s">
        <v>9</v>
      </c>
      <c r="F6" s="234" t="s">
        <v>10</v>
      </c>
      <c r="G6" s="234" t="s">
        <v>11</v>
      </c>
      <c r="H6" s="251" t="s">
        <v>12</v>
      </c>
    </row>
    <row r="7" spans="1:14" ht="55.5" customHeight="1" x14ac:dyDescent="0.2">
      <c r="A7" s="106" t="s">
        <v>627</v>
      </c>
      <c r="B7" s="111" t="s">
        <v>298</v>
      </c>
      <c r="C7" s="441" t="s">
        <v>300</v>
      </c>
      <c r="D7" s="387"/>
      <c r="E7" s="338"/>
      <c r="F7" s="36"/>
      <c r="G7" s="36"/>
      <c r="H7" s="116"/>
    </row>
    <row r="8" spans="1:14" ht="94.5" customHeight="1" x14ac:dyDescent="0.2">
      <c r="A8" s="106"/>
      <c r="B8" s="340" t="s">
        <v>19</v>
      </c>
      <c r="C8" s="460" t="s">
        <v>308</v>
      </c>
      <c r="D8" s="387"/>
      <c r="E8" s="338"/>
      <c r="F8" s="37"/>
      <c r="G8" s="36"/>
      <c r="H8" s="116"/>
    </row>
    <row r="9" spans="1:14" ht="15" customHeight="1" x14ac:dyDescent="0.2">
      <c r="A9" s="106"/>
      <c r="B9" s="340"/>
      <c r="C9" s="460"/>
      <c r="D9" s="387"/>
      <c r="E9" s="338"/>
      <c r="F9" s="37"/>
      <c r="G9" s="36"/>
      <c r="H9" s="116"/>
    </row>
    <row r="10" spans="1:14" ht="22.5" customHeight="1" x14ac:dyDescent="0.2">
      <c r="A10" s="106">
        <v>6.1</v>
      </c>
      <c r="B10" s="340"/>
      <c r="C10" s="441" t="s">
        <v>570</v>
      </c>
      <c r="D10" s="387"/>
      <c r="E10" s="338"/>
      <c r="F10" s="37"/>
      <c r="G10" s="36"/>
      <c r="H10" s="116"/>
    </row>
    <row r="11" spans="1:14" s="27" customFormat="1" ht="22.5" customHeight="1" x14ac:dyDescent="0.2">
      <c r="A11" s="252"/>
      <c r="B11" s="338"/>
      <c r="C11" s="443" t="s">
        <v>317</v>
      </c>
      <c r="D11" s="387"/>
      <c r="E11" s="338" t="s">
        <v>23</v>
      </c>
      <c r="F11" s="37">
        <v>19100</v>
      </c>
      <c r="G11" s="39"/>
      <c r="H11" s="108"/>
      <c r="L11" s="475"/>
      <c r="M11" s="475"/>
      <c r="N11" s="475"/>
    </row>
    <row r="12" spans="1:14" ht="22.5" customHeight="1" x14ac:dyDescent="0.2">
      <c r="A12" s="252"/>
      <c r="B12" s="338"/>
      <c r="C12" s="443" t="s">
        <v>318</v>
      </c>
      <c r="D12" s="387"/>
      <c r="E12" s="338" t="s">
        <v>23</v>
      </c>
      <c r="F12" s="38" t="s">
        <v>320</v>
      </c>
      <c r="G12" s="40"/>
      <c r="H12" s="108" t="s">
        <v>320</v>
      </c>
      <c r="L12" s="475"/>
      <c r="M12" s="475"/>
      <c r="N12" s="475"/>
    </row>
    <row r="13" spans="1:14" s="27" customFormat="1" ht="22.5" customHeight="1" x14ac:dyDescent="0.2">
      <c r="A13" s="252"/>
      <c r="B13" s="338"/>
      <c r="C13" s="443" t="s">
        <v>321</v>
      </c>
      <c r="D13" s="387"/>
      <c r="E13" s="338" t="s">
        <v>23</v>
      </c>
      <c r="F13" s="37">
        <v>3100</v>
      </c>
      <c r="G13" s="40"/>
      <c r="H13" s="108"/>
      <c r="L13" s="475"/>
      <c r="M13" s="475"/>
      <c r="N13" s="475"/>
    </row>
    <row r="14" spans="1:14" s="27" customFormat="1" ht="22.5" customHeight="1" x14ac:dyDescent="0.2">
      <c r="A14" s="252"/>
      <c r="B14" s="338"/>
      <c r="C14" s="443" t="s">
        <v>571</v>
      </c>
      <c r="D14" s="387"/>
      <c r="E14" s="338" t="s">
        <v>23</v>
      </c>
      <c r="F14" s="37">
        <v>5000</v>
      </c>
      <c r="G14" s="40"/>
      <c r="H14" s="108"/>
      <c r="L14" s="475"/>
      <c r="M14" s="475"/>
      <c r="N14" s="475"/>
    </row>
    <row r="15" spans="1:14" ht="11.25" customHeight="1" x14ac:dyDescent="0.2">
      <c r="A15" s="252"/>
      <c r="B15" s="338"/>
      <c r="C15" s="468"/>
      <c r="D15" s="387"/>
      <c r="E15" s="338"/>
      <c r="F15" s="37"/>
      <c r="G15" s="40"/>
      <c r="H15" s="108"/>
    </row>
    <row r="16" spans="1:14" ht="17.25" customHeight="1" x14ac:dyDescent="0.2">
      <c r="A16" s="106">
        <v>6.2</v>
      </c>
      <c r="B16" s="340"/>
      <c r="C16" s="441" t="s">
        <v>572</v>
      </c>
      <c r="D16" s="387"/>
      <c r="E16" s="338"/>
      <c r="F16" s="37"/>
      <c r="G16" s="40"/>
      <c r="H16" s="116"/>
    </row>
    <row r="17" spans="1:10" s="27" customFormat="1" ht="22.5" customHeight="1" x14ac:dyDescent="0.2">
      <c r="A17" s="252"/>
      <c r="B17" s="338"/>
      <c r="C17" s="443" t="s">
        <v>330</v>
      </c>
      <c r="D17" s="387"/>
      <c r="E17" s="338" t="s">
        <v>23</v>
      </c>
      <c r="F17" s="108" t="s">
        <v>320</v>
      </c>
      <c r="G17" s="40"/>
      <c r="H17" s="108" t="s">
        <v>320</v>
      </c>
    </row>
    <row r="18" spans="1:10" s="27" customFormat="1" ht="33.75" customHeight="1" x14ac:dyDescent="0.2">
      <c r="A18" s="252"/>
      <c r="B18" s="338"/>
      <c r="C18" s="443" t="s">
        <v>331</v>
      </c>
      <c r="D18" s="387"/>
      <c r="E18" s="338" t="s">
        <v>23</v>
      </c>
      <c r="F18" s="37">
        <v>3500</v>
      </c>
      <c r="G18" s="40"/>
      <c r="H18" s="108"/>
    </row>
    <row r="19" spans="1:10" ht="26.25" customHeight="1" x14ac:dyDescent="0.2">
      <c r="A19" s="252"/>
      <c r="B19" s="338"/>
      <c r="C19" s="443" t="s">
        <v>333</v>
      </c>
      <c r="D19" s="387"/>
      <c r="E19" s="338" t="s">
        <v>23</v>
      </c>
      <c r="F19" s="37" t="s">
        <v>320</v>
      </c>
      <c r="G19" s="40"/>
      <c r="H19" s="108" t="s">
        <v>320</v>
      </c>
      <c r="J19" s="18">
        <f>SUM(F11:F19)</f>
        <v>30700</v>
      </c>
    </row>
    <row r="20" spans="1:10" ht="15" customHeight="1" x14ac:dyDescent="0.2">
      <c r="A20" s="252"/>
      <c r="B20" s="338"/>
      <c r="C20" s="468"/>
      <c r="D20" s="387"/>
      <c r="E20" s="338"/>
      <c r="F20" s="37"/>
      <c r="G20" s="40"/>
      <c r="H20" s="108"/>
    </row>
    <row r="21" spans="1:10" ht="33" customHeight="1" x14ac:dyDescent="0.2">
      <c r="A21" s="106"/>
      <c r="B21" s="340" t="s">
        <v>36</v>
      </c>
      <c r="C21" s="441" t="s">
        <v>335</v>
      </c>
      <c r="D21" s="387"/>
      <c r="E21" s="338"/>
      <c r="F21" s="37"/>
      <c r="G21" s="41"/>
      <c r="H21" s="108"/>
    </row>
    <row r="22" spans="1:10" ht="11.25" customHeight="1" x14ac:dyDescent="0.2">
      <c r="A22" s="106"/>
      <c r="B22" s="340"/>
      <c r="C22" s="476"/>
      <c r="D22" s="387"/>
      <c r="E22" s="338"/>
      <c r="F22" s="37"/>
      <c r="G22" s="42"/>
      <c r="H22" s="108"/>
    </row>
    <row r="23" spans="1:10" ht="99" customHeight="1" x14ac:dyDescent="0.2">
      <c r="A23" s="106"/>
      <c r="B23" s="340"/>
      <c r="C23" s="441" t="s">
        <v>340</v>
      </c>
      <c r="D23" s="387"/>
      <c r="E23" s="338"/>
      <c r="F23" s="37"/>
      <c r="G23" s="42"/>
      <c r="H23" s="108"/>
    </row>
    <row r="24" spans="1:10" ht="22.5" customHeight="1" x14ac:dyDescent="0.2">
      <c r="A24" s="106">
        <v>6.3</v>
      </c>
      <c r="B24" s="340"/>
      <c r="C24" s="446" t="s">
        <v>341</v>
      </c>
      <c r="D24" s="387"/>
      <c r="E24" s="338"/>
      <c r="F24" s="37"/>
      <c r="G24" s="42"/>
      <c r="H24" s="108"/>
    </row>
    <row r="25" spans="1:10" ht="28.5" customHeight="1" x14ac:dyDescent="0.2">
      <c r="A25" s="106" t="s">
        <v>342</v>
      </c>
      <c r="B25" s="340"/>
      <c r="C25" s="460" t="s">
        <v>343</v>
      </c>
      <c r="D25" s="402"/>
      <c r="E25" s="338"/>
      <c r="F25" s="37"/>
      <c r="G25" s="42"/>
      <c r="H25" s="108"/>
    </row>
    <row r="26" spans="1:10" ht="27.75" customHeight="1" x14ac:dyDescent="0.2">
      <c r="A26" s="106"/>
      <c r="B26" s="340"/>
      <c r="C26" s="446" t="s">
        <v>344</v>
      </c>
      <c r="D26" s="387"/>
      <c r="E26" s="338" t="s">
        <v>47</v>
      </c>
      <c r="F26" s="37">
        <v>20</v>
      </c>
      <c r="G26" s="42"/>
      <c r="H26" s="108"/>
    </row>
    <row r="27" spans="1:10" s="27" customFormat="1" ht="29.25" customHeight="1" x14ac:dyDescent="0.2">
      <c r="A27" s="106"/>
      <c r="B27" s="340"/>
      <c r="C27" s="446" t="s">
        <v>347</v>
      </c>
      <c r="D27" s="387"/>
      <c r="E27" s="338" t="s">
        <v>47</v>
      </c>
      <c r="F27" s="37">
        <v>5</v>
      </c>
      <c r="G27" s="42"/>
      <c r="H27" s="108"/>
    </row>
    <row r="28" spans="1:10" ht="27" customHeight="1" x14ac:dyDescent="0.2">
      <c r="A28" s="106"/>
      <c r="B28" s="340"/>
      <c r="C28" s="446" t="s">
        <v>348</v>
      </c>
      <c r="D28" s="387"/>
      <c r="E28" s="338" t="s">
        <v>47</v>
      </c>
      <c r="F28" s="37">
        <v>1</v>
      </c>
      <c r="G28" s="42"/>
      <c r="H28" s="108"/>
    </row>
    <row r="29" spans="1:10" ht="18.75" customHeight="1" thickBot="1" x14ac:dyDescent="0.25">
      <c r="A29" s="115"/>
      <c r="B29" s="112"/>
      <c r="C29" s="337"/>
      <c r="D29" s="321"/>
      <c r="E29" s="338"/>
      <c r="F29" s="37"/>
      <c r="G29" s="42"/>
      <c r="H29" s="108"/>
    </row>
    <row r="30" spans="1:10" ht="31.5" customHeight="1" thickBot="1" x14ac:dyDescent="0.25">
      <c r="A30" s="450" t="s">
        <v>125</v>
      </c>
      <c r="B30" s="451"/>
      <c r="C30" s="451"/>
      <c r="D30" s="451"/>
      <c r="E30" s="451"/>
      <c r="F30" s="451"/>
      <c r="G30" s="452"/>
      <c r="H30" s="360"/>
    </row>
    <row r="31" spans="1:10" ht="22.5" customHeight="1" x14ac:dyDescent="0.2">
      <c r="A31" s="455" t="s">
        <v>0</v>
      </c>
      <c r="B31" s="368"/>
      <c r="C31" s="368"/>
      <c r="D31" s="368"/>
      <c r="E31" s="368"/>
      <c r="F31" s="368"/>
      <c r="G31" s="368"/>
      <c r="H31" s="369"/>
    </row>
    <row r="32" spans="1:10" ht="17.25" customHeight="1" x14ac:dyDescent="0.2">
      <c r="A32" s="448" t="s">
        <v>643</v>
      </c>
      <c r="B32" s="371"/>
      <c r="C32" s="371"/>
      <c r="D32" s="371"/>
      <c r="E32" s="371"/>
      <c r="F32" s="371"/>
      <c r="G32" s="371"/>
      <c r="H32" s="372"/>
    </row>
    <row r="33" spans="1:8" ht="19.5" customHeight="1" x14ac:dyDescent="0.2">
      <c r="A33" s="370" t="s">
        <v>644</v>
      </c>
      <c r="B33" s="371"/>
      <c r="C33" s="371"/>
      <c r="D33" s="371"/>
      <c r="E33" s="371"/>
      <c r="F33" s="371"/>
      <c r="G33" s="371"/>
      <c r="H33" s="372"/>
    </row>
    <row r="34" spans="1:8" ht="18" customHeight="1" x14ac:dyDescent="0.2">
      <c r="A34" s="448" t="s">
        <v>365</v>
      </c>
      <c r="B34" s="371"/>
      <c r="C34" s="371"/>
      <c r="D34" s="371"/>
      <c r="E34" s="371"/>
      <c r="F34" s="371"/>
      <c r="G34" s="371"/>
      <c r="H34" s="372"/>
    </row>
    <row r="35" spans="1:8" ht="20.25" customHeight="1" x14ac:dyDescent="0.2">
      <c r="A35" s="448" t="s">
        <v>290</v>
      </c>
      <c r="B35" s="371"/>
      <c r="C35" s="371"/>
      <c r="D35" s="371"/>
      <c r="E35" s="371"/>
      <c r="F35" s="371"/>
      <c r="G35" s="371"/>
      <c r="H35" s="372"/>
    </row>
    <row r="36" spans="1:8" ht="30.75" customHeight="1" x14ac:dyDescent="0.2">
      <c r="A36" s="114" t="s">
        <v>366</v>
      </c>
      <c r="B36" s="72" t="s">
        <v>593</v>
      </c>
      <c r="C36" s="479" t="s">
        <v>8</v>
      </c>
      <c r="D36" s="480"/>
      <c r="E36" s="333" t="s">
        <v>9</v>
      </c>
      <c r="F36" s="35" t="s">
        <v>10</v>
      </c>
      <c r="G36" s="35" t="s">
        <v>11</v>
      </c>
      <c r="H36" s="103" t="s">
        <v>12</v>
      </c>
    </row>
    <row r="37" spans="1:8" ht="20.25" customHeight="1" x14ac:dyDescent="0.2">
      <c r="A37" s="481" t="s">
        <v>133</v>
      </c>
      <c r="B37" s="482"/>
      <c r="C37" s="482"/>
      <c r="D37" s="482"/>
      <c r="E37" s="483"/>
      <c r="F37" s="482"/>
      <c r="G37" s="482"/>
      <c r="H37" s="253"/>
    </row>
    <row r="38" spans="1:8" ht="8.25" customHeight="1" x14ac:dyDescent="0.2">
      <c r="A38" s="106"/>
      <c r="B38" s="135"/>
      <c r="C38" s="243"/>
      <c r="D38" s="236"/>
      <c r="E38" s="342"/>
      <c r="F38" s="342"/>
      <c r="G38" s="244"/>
      <c r="H38" s="214"/>
    </row>
    <row r="39" spans="1:8" ht="30" customHeight="1" x14ac:dyDescent="0.2">
      <c r="A39" s="115" t="s">
        <v>349</v>
      </c>
      <c r="B39" s="340"/>
      <c r="C39" s="460" t="s">
        <v>350</v>
      </c>
      <c r="D39" s="378"/>
      <c r="E39" s="237"/>
      <c r="F39" s="37"/>
      <c r="G39" s="239"/>
      <c r="H39" s="215"/>
    </row>
    <row r="40" spans="1:8" ht="8.25" customHeight="1" x14ac:dyDescent="0.2">
      <c r="A40" s="115"/>
      <c r="B40" s="112"/>
      <c r="C40" s="337"/>
      <c r="D40" s="315"/>
      <c r="E40" s="237"/>
      <c r="F40" s="37"/>
      <c r="G40" s="239"/>
      <c r="H40" s="215"/>
    </row>
    <row r="41" spans="1:8" ht="23.25" customHeight="1" x14ac:dyDescent="0.2">
      <c r="A41" s="115"/>
      <c r="B41" s="238"/>
      <c r="C41" s="446" t="s">
        <v>344</v>
      </c>
      <c r="D41" s="380"/>
      <c r="E41" s="237" t="s">
        <v>47</v>
      </c>
      <c r="F41" s="37">
        <v>37</v>
      </c>
      <c r="G41" s="239"/>
      <c r="H41" s="215"/>
    </row>
    <row r="42" spans="1:8" s="27" customFormat="1" ht="23.25" customHeight="1" x14ac:dyDescent="0.2">
      <c r="A42" s="115"/>
      <c r="B42" s="340"/>
      <c r="C42" s="446" t="s">
        <v>347</v>
      </c>
      <c r="D42" s="387"/>
      <c r="E42" s="237" t="s">
        <v>47</v>
      </c>
      <c r="F42" s="113">
        <v>10</v>
      </c>
      <c r="G42" s="240"/>
      <c r="H42" s="215"/>
    </row>
    <row r="43" spans="1:8" ht="21" customHeight="1" x14ac:dyDescent="0.2">
      <c r="A43" s="106"/>
      <c r="B43" s="340"/>
      <c r="C43" s="446" t="s">
        <v>348</v>
      </c>
      <c r="D43" s="387"/>
      <c r="E43" s="237" t="s">
        <v>47</v>
      </c>
      <c r="F43" s="242">
        <v>3</v>
      </c>
      <c r="G43" s="240"/>
      <c r="H43" s="215"/>
    </row>
    <row r="44" spans="1:8" ht="12.75" customHeight="1" x14ac:dyDescent="0.2">
      <c r="A44" s="106"/>
      <c r="B44" s="340"/>
      <c r="C44" s="476"/>
      <c r="D44" s="380"/>
      <c r="E44" s="339"/>
      <c r="F44" s="242"/>
      <c r="G44" s="240"/>
      <c r="H44" s="215"/>
    </row>
    <row r="45" spans="1:8" ht="29.25" customHeight="1" x14ac:dyDescent="0.2">
      <c r="A45" s="106" t="s">
        <v>353</v>
      </c>
      <c r="B45" s="340"/>
      <c r="C45" s="460" t="s">
        <v>354</v>
      </c>
      <c r="D45" s="380"/>
      <c r="E45" s="339"/>
      <c r="F45" s="242"/>
      <c r="G45" s="240"/>
      <c r="H45" s="215"/>
    </row>
    <row r="46" spans="1:8" ht="15.75" customHeight="1" x14ac:dyDescent="0.2">
      <c r="A46" s="106"/>
      <c r="B46" s="340"/>
      <c r="C46" s="446"/>
      <c r="D46" s="380"/>
      <c r="E46" s="339"/>
      <c r="F46" s="242"/>
      <c r="G46" s="240"/>
      <c r="H46" s="215"/>
    </row>
    <row r="47" spans="1:8" ht="22.5" customHeight="1" x14ac:dyDescent="0.2">
      <c r="A47" s="106"/>
      <c r="B47" s="340"/>
      <c r="C47" s="446" t="s">
        <v>344</v>
      </c>
      <c r="D47" s="380"/>
      <c r="E47" s="339" t="s">
        <v>47</v>
      </c>
      <c r="F47" s="242">
        <v>37</v>
      </c>
      <c r="G47" s="240"/>
      <c r="H47" s="215"/>
    </row>
    <row r="48" spans="1:8" s="27" customFormat="1" ht="23.25" customHeight="1" x14ac:dyDescent="0.2">
      <c r="A48" s="106"/>
      <c r="B48" s="340"/>
      <c r="C48" s="446" t="s">
        <v>347</v>
      </c>
      <c r="D48" s="380"/>
      <c r="E48" s="339" t="s">
        <v>47</v>
      </c>
      <c r="F48" s="242">
        <v>15</v>
      </c>
      <c r="G48" s="240"/>
      <c r="H48" s="215"/>
    </row>
    <row r="49" spans="1:9" ht="24.75" customHeight="1" x14ac:dyDescent="0.2">
      <c r="A49" s="106"/>
      <c r="B49" s="340"/>
      <c r="C49" s="446" t="s">
        <v>348</v>
      </c>
      <c r="D49" s="380"/>
      <c r="E49" s="339" t="s">
        <v>47</v>
      </c>
      <c r="F49" s="242">
        <v>5</v>
      </c>
      <c r="G49" s="240"/>
      <c r="H49" s="215"/>
    </row>
    <row r="50" spans="1:9" ht="12.75" customHeight="1" x14ac:dyDescent="0.2">
      <c r="A50" s="106"/>
      <c r="B50" s="340"/>
      <c r="C50" s="446"/>
      <c r="D50" s="380"/>
      <c r="E50" s="339"/>
      <c r="F50" s="242"/>
      <c r="G50" s="240"/>
      <c r="H50" s="215"/>
    </row>
    <row r="51" spans="1:9" ht="30" customHeight="1" x14ac:dyDescent="0.2">
      <c r="A51" s="106" t="s">
        <v>358</v>
      </c>
      <c r="B51" s="340"/>
      <c r="C51" s="460" t="s">
        <v>359</v>
      </c>
      <c r="D51" s="380"/>
      <c r="E51" s="339"/>
      <c r="F51" s="242"/>
      <c r="G51" s="240"/>
      <c r="H51" s="215"/>
    </row>
    <row r="52" spans="1:9" ht="12.75" customHeight="1" x14ac:dyDescent="0.2">
      <c r="A52" s="106"/>
      <c r="B52" s="340"/>
      <c r="C52" s="446"/>
      <c r="D52" s="380"/>
      <c r="E52" s="339"/>
      <c r="F52" s="242"/>
      <c r="G52" s="240"/>
      <c r="H52" s="215"/>
    </row>
    <row r="53" spans="1:9" ht="15.75" customHeight="1" x14ac:dyDescent="0.2">
      <c r="A53" s="106"/>
      <c r="B53" s="340"/>
      <c r="C53" s="446" t="s">
        <v>344</v>
      </c>
      <c r="D53" s="380"/>
      <c r="E53" s="339" t="s">
        <v>47</v>
      </c>
      <c r="F53" s="242">
        <v>51</v>
      </c>
      <c r="G53" s="240"/>
      <c r="H53" s="215"/>
    </row>
    <row r="54" spans="1:9" ht="15.75" customHeight="1" x14ac:dyDescent="0.2">
      <c r="A54" s="106"/>
      <c r="B54" s="340"/>
      <c r="C54" s="446" t="s">
        <v>347</v>
      </c>
      <c r="D54" s="380"/>
      <c r="E54" s="339" t="s">
        <v>47</v>
      </c>
      <c r="F54" s="242">
        <v>15</v>
      </c>
      <c r="G54" s="240"/>
      <c r="H54" s="215"/>
    </row>
    <row r="55" spans="1:9" ht="15.75" customHeight="1" x14ac:dyDescent="0.2">
      <c r="A55" s="106"/>
      <c r="B55" s="340"/>
      <c r="C55" s="446" t="s">
        <v>348</v>
      </c>
      <c r="D55" s="380"/>
      <c r="E55" s="339" t="s">
        <v>47</v>
      </c>
      <c r="F55" s="242">
        <v>6</v>
      </c>
      <c r="G55" s="240"/>
      <c r="H55" s="215"/>
    </row>
    <row r="56" spans="1:9" ht="12" customHeight="1" x14ac:dyDescent="0.2">
      <c r="A56" s="252"/>
      <c r="B56" s="338"/>
      <c r="C56" s="443"/>
      <c r="D56" s="380"/>
      <c r="E56" s="339"/>
      <c r="F56" s="242"/>
      <c r="G56" s="129"/>
      <c r="H56" s="215"/>
    </row>
    <row r="57" spans="1:9" ht="13.5" customHeight="1" x14ac:dyDescent="0.2">
      <c r="A57" s="106">
        <v>6.4</v>
      </c>
      <c r="B57" s="340"/>
      <c r="C57" s="446" t="s">
        <v>373</v>
      </c>
      <c r="D57" s="380"/>
      <c r="E57" s="339"/>
      <c r="F57" s="129"/>
      <c r="G57" s="129"/>
      <c r="H57" s="254"/>
    </row>
    <row r="58" spans="1:9" ht="15.75" customHeight="1" x14ac:dyDescent="0.2">
      <c r="A58" s="252"/>
      <c r="B58" s="338"/>
      <c r="C58" s="443" t="s">
        <v>375</v>
      </c>
      <c r="D58" s="380"/>
      <c r="E58" s="339" t="s">
        <v>47</v>
      </c>
      <c r="F58" s="242">
        <v>25</v>
      </c>
      <c r="G58" s="241"/>
      <c r="H58" s="215"/>
      <c r="I58">
        <v>650</v>
      </c>
    </row>
    <row r="59" spans="1:9" ht="15.75" customHeight="1" x14ac:dyDescent="0.2">
      <c r="A59" s="252"/>
      <c r="B59" s="338"/>
      <c r="C59" s="443" t="s">
        <v>377</v>
      </c>
      <c r="D59" s="380"/>
      <c r="E59" s="339" t="s">
        <v>47</v>
      </c>
      <c r="F59" s="125" t="s">
        <v>320</v>
      </c>
      <c r="G59" s="241"/>
      <c r="H59" s="215" t="s">
        <v>320</v>
      </c>
    </row>
    <row r="60" spans="1:9" ht="16.5" customHeight="1" x14ac:dyDescent="0.2">
      <c r="A60" s="252"/>
      <c r="B60" s="338"/>
      <c r="C60" s="443" t="s">
        <v>378</v>
      </c>
      <c r="D60" s="380"/>
      <c r="E60" s="339" t="s">
        <v>47</v>
      </c>
      <c r="F60" s="242">
        <v>5</v>
      </c>
      <c r="G60" s="241"/>
      <c r="H60" s="215"/>
    </row>
    <row r="61" spans="1:9" ht="12" customHeight="1" x14ac:dyDescent="0.2">
      <c r="A61" s="252"/>
      <c r="B61" s="338"/>
      <c r="C61" s="468"/>
      <c r="D61" s="380"/>
      <c r="E61" s="339"/>
      <c r="F61" s="242"/>
      <c r="G61" s="241"/>
      <c r="H61" s="255"/>
      <c r="I61" s="17">
        <f>SUM(F58:F104)</f>
        <v>214</v>
      </c>
    </row>
    <row r="62" spans="1:9" ht="30" customHeight="1" x14ac:dyDescent="0.2">
      <c r="A62" s="106">
        <v>6.5</v>
      </c>
      <c r="B62" s="338"/>
      <c r="C62" s="441" t="s">
        <v>383</v>
      </c>
      <c r="D62" s="380"/>
      <c r="E62" s="339"/>
      <c r="F62" s="242"/>
      <c r="G62" s="241"/>
      <c r="H62" s="255"/>
    </row>
    <row r="63" spans="1:9" s="27" customFormat="1" ht="18.75" customHeight="1" x14ac:dyDescent="0.2">
      <c r="A63" s="252"/>
      <c r="B63" s="338"/>
      <c r="C63" s="443" t="s">
        <v>565</v>
      </c>
      <c r="D63" s="380"/>
      <c r="E63" s="339" t="s">
        <v>47</v>
      </c>
      <c r="F63" s="242">
        <v>10</v>
      </c>
      <c r="G63" s="241"/>
      <c r="H63" s="215"/>
    </row>
    <row r="64" spans="1:9" ht="18.75" customHeight="1" x14ac:dyDescent="0.2">
      <c r="A64" s="252"/>
      <c r="B64" s="338"/>
      <c r="C64" s="443" t="s">
        <v>573</v>
      </c>
      <c r="D64" s="380"/>
      <c r="E64" s="339" t="s">
        <v>47</v>
      </c>
      <c r="F64" s="125" t="s">
        <v>320</v>
      </c>
      <c r="G64" s="241"/>
      <c r="H64" s="215" t="s">
        <v>320</v>
      </c>
    </row>
    <row r="65" spans="1:8" s="27" customFormat="1" ht="18.75" customHeight="1" x14ac:dyDescent="0.2">
      <c r="A65" s="252"/>
      <c r="B65" s="338"/>
      <c r="C65" s="443" t="s">
        <v>566</v>
      </c>
      <c r="D65" s="380"/>
      <c r="E65" s="339" t="s">
        <v>47</v>
      </c>
      <c r="F65" s="242">
        <v>5</v>
      </c>
      <c r="G65" s="241"/>
      <c r="H65" s="215"/>
    </row>
    <row r="66" spans="1:8" ht="12.75" customHeight="1" x14ac:dyDescent="0.2">
      <c r="A66" s="252"/>
      <c r="B66" s="338"/>
      <c r="C66" s="468"/>
      <c r="D66" s="380"/>
      <c r="E66" s="339"/>
      <c r="F66" s="242"/>
      <c r="G66" s="241"/>
      <c r="H66" s="255"/>
    </row>
    <row r="67" spans="1:8" ht="13.5" customHeight="1" x14ac:dyDescent="0.2">
      <c r="A67" s="106">
        <v>6.6</v>
      </c>
      <c r="B67" s="340"/>
      <c r="C67" s="441" t="s">
        <v>387</v>
      </c>
      <c r="D67" s="380"/>
      <c r="E67" s="339"/>
      <c r="F67" s="242"/>
      <c r="G67" s="241"/>
      <c r="H67" s="255"/>
    </row>
    <row r="68" spans="1:8" ht="22.5" customHeight="1" x14ac:dyDescent="0.2">
      <c r="A68" s="252"/>
      <c r="B68" s="338"/>
      <c r="C68" s="443" t="s">
        <v>375</v>
      </c>
      <c r="D68" s="380"/>
      <c r="E68" s="339" t="s">
        <v>47</v>
      </c>
      <c r="F68" s="242">
        <v>5</v>
      </c>
      <c r="G68" s="241"/>
      <c r="H68" s="215"/>
    </row>
    <row r="69" spans="1:8" ht="24" customHeight="1" x14ac:dyDescent="0.2">
      <c r="A69" s="252"/>
      <c r="B69" s="338"/>
      <c r="C69" s="443" t="s">
        <v>377</v>
      </c>
      <c r="D69" s="380"/>
      <c r="E69" s="339" t="s">
        <v>47</v>
      </c>
      <c r="F69" s="125" t="s">
        <v>320</v>
      </c>
      <c r="G69" s="241"/>
      <c r="H69" s="215" t="s">
        <v>320</v>
      </c>
    </row>
    <row r="70" spans="1:8" ht="20.25" customHeight="1" x14ac:dyDescent="0.2">
      <c r="A70" s="252"/>
      <c r="B70" s="338"/>
      <c r="C70" s="443" t="s">
        <v>378</v>
      </c>
      <c r="D70" s="380"/>
      <c r="E70" s="339" t="s">
        <v>47</v>
      </c>
      <c r="F70" s="242">
        <v>5</v>
      </c>
      <c r="G70" s="241"/>
      <c r="H70" s="215"/>
    </row>
    <row r="71" spans="1:8" ht="12.75" customHeight="1" x14ac:dyDescent="0.2">
      <c r="A71" s="252"/>
      <c r="B71" s="338"/>
      <c r="C71" s="468"/>
      <c r="D71" s="380"/>
      <c r="E71" s="339"/>
      <c r="F71" s="242"/>
      <c r="G71" s="241"/>
      <c r="H71" s="255"/>
    </row>
    <row r="72" spans="1:8" ht="25.5" customHeight="1" x14ac:dyDescent="0.2">
      <c r="A72" s="106">
        <v>6.7</v>
      </c>
      <c r="B72" s="338"/>
      <c r="C72" s="446" t="s">
        <v>395</v>
      </c>
      <c r="D72" s="380"/>
      <c r="E72" s="339"/>
      <c r="F72" s="242"/>
      <c r="G72" s="241"/>
      <c r="H72" s="255"/>
    </row>
    <row r="73" spans="1:8" ht="25.5" customHeight="1" x14ac:dyDescent="0.2">
      <c r="A73" s="252"/>
      <c r="B73" s="338"/>
      <c r="C73" s="443" t="s">
        <v>375</v>
      </c>
      <c r="D73" s="380"/>
      <c r="E73" s="339" t="s">
        <v>47</v>
      </c>
      <c r="F73" s="242">
        <v>15</v>
      </c>
      <c r="G73" s="241"/>
      <c r="H73" s="215"/>
    </row>
    <row r="74" spans="1:8" ht="15.75" customHeight="1" x14ac:dyDescent="0.2">
      <c r="A74" s="252"/>
      <c r="B74" s="338"/>
      <c r="C74" s="443" t="s">
        <v>377</v>
      </c>
      <c r="D74" s="380"/>
      <c r="E74" s="339" t="s">
        <v>47</v>
      </c>
      <c r="F74" s="125" t="s">
        <v>320</v>
      </c>
      <c r="G74" s="241"/>
      <c r="H74" s="215" t="s">
        <v>320</v>
      </c>
    </row>
    <row r="75" spans="1:8" ht="24" customHeight="1" thickBot="1" x14ac:dyDescent="0.25">
      <c r="A75" s="252"/>
      <c r="B75" s="338"/>
      <c r="C75" s="443" t="s">
        <v>378</v>
      </c>
      <c r="D75" s="380"/>
      <c r="E75" s="339" t="s">
        <v>47</v>
      </c>
      <c r="F75" s="242">
        <v>4</v>
      </c>
      <c r="G75" s="241"/>
      <c r="H75" s="215"/>
    </row>
    <row r="76" spans="1:8" ht="24" customHeight="1" thickBot="1" x14ac:dyDescent="0.25">
      <c r="A76" s="450" t="s">
        <v>125</v>
      </c>
      <c r="B76" s="451"/>
      <c r="C76" s="451"/>
      <c r="D76" s="451"/>
      <c r="E76" s="451"/>
      <c r="F76" s="451"/>
      <c r="G76" s="452"/>
      <c r="H76" s="360"/>
    </row>
    <row r="77" spans="1:8" ht="22.5" customHeight="1" x14ac:dyDescent="0.2">
      <c r="A77" s="455" t="s">
        <v>0</v>
      </c>
      <c r="B77" s="368"/>
      <c r="C77" s="368"/>
      <c r="D77" s="368"/>
      <c r="E77" s="368"/>
      <c r="F77" s="368"/>
      <c r="G77" s="368"/>
      <c r="H77" s="369"/>
    </row>
    <row r="78" spans="1:8" ht="22.5" customHeight="1" x14ac:dyDescent="0.2">
      <c r="A78" s="448" t="s">
        <v>643</v>
      </c>
      <c r="B78" s="371"/>
      <c r="C78" s="371"/>
      <c r="D78" s="371"/>
      <c r="E78" s="371"/>
      <c r="F78" s="371"/>
      <c r="G78" s="371"/>
      <c r="H78" s="372"/>
    </row>
    <row r="79" spans="1:8" ht="22.5" customHeight="1" x14ac:dyDescent="0.2">
      <c r="A79" s="370" t="s">
        <v>644</v>
      </c>
      <c r="B79" s="371"/>
      <c r="C79" s="371"/>
      <c r="D79" s="371"/>
      <c r="E79" s="371"/>
      <c r="F79" s="371"/>
      <c r="G79" s="371"/>
      <c r="H79" s="372"/>
    </row>
    <row r="80" spans="1:8" ht="23.25" customHeight="1" x14ac:dyDescent="0.2">
      <c r="A80" s="448" t="s">
        <v>365</v>
      </c>
      <c r="B80" s="371"/>
      <c r="C80" s="371"/>
      <c r="D80" s="371"/>
      <c r="E80" s="371"/>
      <c r="F80" s="371"/>
      <c r="G80" s="371"/>
      <c r="H80" s="372"/>
    </row>
    <row r="81" spans="1:8" ht="21.75" customHeight="1" x14ac:dyDescent="0.2">
      <c r="A81" s="448" t="s">
        <v>290</v>
      </c>
      <c r="B81" s="371"/>
      <c r="C81" s="371"/>
      <c r="D81" s="371"/>
      <c r="E81" s="371"/>
      <c r="F81" s="371"/>
      <c r="G81" s="371"/>
      <c r="H81" s="372"/>
    </row>
    <row r="82" spans="1:8" ht="30.75" customHeight="1" x14ac:dyDescent="0.2">
      <c r="A82" s="114" t="s">
        <v>128</v>
      </c>
      <c r="B82" s="43" t="s">
        <v>593</v>
      </c>
      <c r="C82" s="479" t="s">
        <v>8</v>
      </c>
      <c r="D82" s="480"/>
      <c r="E82" s="333" t="s">
        <v>9</v>
      </c>
      <c r="F82" s="35" t="s">
        <v>10</v>
      </c>
      <c r="G82" s="35" t="s">
        <v>11</v>
      </c>
      <c r="H82" s="256" t="s">
        <v>12</v>
      </c>
    </row>
    <row r="83" spans="1:8" ht="24.75" customHeight="1" x14ac:dyDescent="0.2">
      <c r="A83" s="485" t="s">
        <v>133</v>
      </c>
      <c r="B83" s="486"/>
      <c r="C83" s="486"/>
      <c r="D83" s="486"/>
      <c r="E83" s="486"/>
      <c r="F83" s="486"/>
      <c r="G83" s="487"/>
      <c r="H83" s="257"/>
    </row>
    <row r="84" spans="1:8" ht="15.75" customHeight="1" x14ac:dyDescent="0.2">
      <c r="A84" s="258"/>
      <c r="B84" s="339"/>
      <c r="C84" s="484"/>
      <c r="D84" s="387"/>
      <c r="E84" s="338"/>
      <c r="F84" s="37"/>
      <c r="G84" s="40"/>
      <c r="H84" s="259"/>
    </row>
    <row r="85" spans="1:8" ht="15.75" customHeight="1" x14ac:dyDescent="0.2">
      <c r="A85" s="115">
        <v>6.8</v>
      </c>
      <c r="B85" s="133"/>
      <c r="C85" s="456" t="s">
        <v>400</v>
      </c>
      <c r="D85" s="387"/>
      <c r="E85" s="338"/>
      <c r="F85" s="99"/>
      <c r="G85" s="40"/>
      <c r="H85" s="260"/>
    </row>
    <row r="86" spans="1:8" ht="88.5" customHeight="1" x14ac:dyDescent="0.2">
      <c r="A86" s="115"/>
      <c r="B86" s="339"/>
      <c r="C86" s="453" t="s">
        <v>402</v>
      </c>
      <c r="D86" s="387"/>
      <c r="E86" s="338"/>
      <c r="F86" s="99"/>
      <c r="G86" s="40"/>
      <c r="H86" s="260"/>
    </row>
    <row r="87" spans="1:8" ht="15.75" customHeight="1" x14ac:dyDescent="0.2">
      <c r="A87" s="258"/>
      <c r="B87" s="339"/>
      <c r="C87" s="484"/>
      <c r="D87" s="387"/>
      <c r="E87" s="338"/>
      <c r="F87" s="99"/>
      <c r="G87" s="40"/>
      <c r="H87" s="260"/>
    </row>
    <row r="88" spans="1:8" s="27" customFormat="1" ht="24.75" customHeight="1" x14ac:dyDescent="0.2">
      <c r="A88" s="258"/>
      <c r="B88" s="339"/>
      <c r="C88" s="467" t="s">
        <v>375</v>
      </c>
      <c r="D88" s="387"/>
      <c r="E88" s="338" t="s">
        <v>47</v>
      </c>
      <c r="F88" s="37">
        <v>10</v>
      </c>
      <c r="G88" s="40"/>
      <c r="H88" s="108"/>
    </row>
    <row r="89" spans="1:8" ht="25.5" customHeight="1" x14ac:dyDescent="0.2">
      <c r="A89" s="258"/>
      <c r="B89" s="339"/>
      <c r="C89" s="467" t="s">
        <v>377</v>
      </c>
      <c r="D89" s="387"/>
      <c r="E89" s="338" t="s">
        <v>47</v>
      </c>
      <c r="F89" s="38" t="s">
        <v>320</v>
      </c>
      <c r="G89" s="40"/>
      <c r="H89" s="108" t="s">
        <v>320</v>
      </c>
    </row>
    <row r="90" spans="1:8" s="27" customFormat="1" ht="24" customHeight="1" x14ac:dyDescent="0.2">
      <c r="A90" s="258"/>
      <c r="B90" s="339"/>
      <c r="C90" s="467" t="s">
        <v>378</v>
      </c>
      <c r="D90" s="387"/>
      <c r="E90" s="338" t="s">
        <v>47</v>
      </c>
      <c r="F90" s="37">
        <v>10</v>
      </c>
      <c r="G90" s="40"/>
      <c r="H90" s="108"/>
    </row>
    <row r="91" spans="1:8" ht="24.75" customHeight="1" x14ac:dyDescent="0.2">
      <c r="A91" s="258"/>
      <c r="B91" s="339"/>
      <c r="C91" s="484"/>
      <c r="D91" s="387"/>
      <c r="E91" s="338"/>
      <c r="F91" s="37"/>
      <c r="G91" s="40"/>
      <c r="H91" s="260"/>
    </row>
    <row r="92" spans="1:8" ht="21" customHeight="1" x14ac:dyDescent="0.2">
      <c r="A92" s="115">
        <v>6.9</v>
      </c>
      <c r="B92" s="133" t="s">
        <v>210</v>
      </c>
      <c r="C92" s="456" t="s">
        <v>406</v>
      </c>
      <c r="D92" s="387"/>
      <c r="E92" s="338"/>
      <c r="F92" s="37"/>
      <c r="G92" s="40"/>
      <c r="H92" s="260"/>
    </row>
    <row r="93" spans="1:8" ht="24" customHeight="1" x14ac:dyDescent="0.2">
      <c r="A93" s="115"/>
      <c r="B93" s="339"/>
      <c r="C93" s="484"/>
      <c r="D93" s="387"/>
      <c r="E93" s="338"/>
      <c r="F93" s="37"/>
      <c r="G93" s="40"/>
      <c r="H93" s="260"/>
    </row>
    <row r="94" spans="1:8" ht="93" customHeight="1" x14ac:dyDescent="0.2">
      <c r="A94" s="115"/>
      <c r="B94" s="133" t="s">
        <v>409</v>
      </c>
      <c r="C94" s="453" t="s">
        <v>557</v>
      </c>
      <c r="D94" s="387"/>
      <c r="E94" s="338"/>
      <c r="F94" s="37"/>
      <c r="G94" s="40"/>
      <c r="H94" s="260"/>
    </row>
    <row r="95" spans="1:8" ht="20.25" customHeight="1" x14ac:dyDescent="0.2">
      <c r="A95" s="258"/>
      <c r="B95" s="339"/>
      <c r="C95" s="484"/>
      <c r="D95" s="387"/>
      <c r="E95" s="338"/>
      <c r="F95" s="37"/>
      <c r="G95" s="40"/>
      <c r="H95" s="260"/>
    </row>
    <row r="96" spans="1:8" s="27" customFormat="1" ht="20.25" customHeight="1" x14ac:dyDescent="0.2">
      <c r="A96" s="258"/>
      <c r="B96" s="339"/>
      <c r="C96" s="467" t="s">
        <v>574</v>
      </c>
      <c r="D96" s="387"/>
      <c r="E96" s="338" t="s">
        <v>47</v>
      </c>
      <c r="F96" s="37">
        <v>100</v>
      </c>
      <c r="G96" s="40"/>
      <c r="H96" s="108"/>
    </row>
    <row r="97" spans="1:10" ht="20.25" customHeight="1" x14ac:dyDescent="0.2">
      <c r="A97" s="258"/>
      <c r="B97" s="339"/>
      <c r="C97" s="467" t="s">
        <v>575</v>
      </c>
      <c r="D97" s="387"/>
      <c r="E97" s="338" t="s">
        <v>47</v>
      </c>
      <c r="F97" s="38" t="s">
        <v>320</v>
      </c>
      <c r="G97" s="40"/>
      <c r="H97" s="108" t="s">
        <v>320</v>
      </c>
    </row>
    <row r="98" spans="1:10" s="27" customFormat="1" ht="20.25" customHeight="1" x14ac:dyDescent="0.2">
      <c r="A98" s="258"/>
      <c r="B98" s="339"/>
      <c r="C98" s="467" t="s">
        <v>576</v>
      </c>
      <c r="D98" s="387"/>
      <c r="E98" s="338" t="s">
        <v>47</v>
      </c>
      <c r="F98" s="37">
        <v>10</v>
      </c>
      <c r="G98" s="40"/>
      <c r="H98" s="108"/>
    </row>
    <row r="99" spans="1:10" ht="9" customHeight="1" x14ac:dyDescent="0.2">
      <c r="A99" s="258"/>
      <c r="B99" s="339"/>
      <c r="C99" s="484"/>
      <c r="D99" s="387"/>
      <c r="E99" s="338"/>
      <c r="F99" s="37"/>
      <c r="G99" s="40"/>
      <c r="H99" s="260"/>
    </row>
    <row r="100" spans="1:10" ht="105.75" customHeight="1" x14ac:dyDescent="0.2">
      <c r="A100" s="216">
        <v>6.1</v>
      </c>
      <c r="B100" s="133" t="s">
        <v>416</v>
      </c>
      <c r="C100" s="453" t="s">
        <v>556</v>
      </c>
      <c r="D100" s="387"/>
      <c r="E100" s="338"/>
      <c r="F100" s="37"/>
      <c r="G100" s="40"/>
      <c r="H100" s="260"/>
    </row>
    <row r="101" spans="1:10" ht="24.75" customHeight="1" x14ac:dyDescent="0.2">
      <c r="A101" s="258"/>
      <c r="B101" s="339"/>
      <c r="C101" s="484"/>
      <c r="D101" s="387"/>
      <c r="E101" s="338"/>
      <c r="F101" s="37"/>
      <c r="G101" s="40"/>
      <c r="H101" s="260"/>
    </row>
    <row r="102" spans="1:10" s="27" customFormat="1" ht="32.25" customHeight="1" x14ac:dyDescent="0.2">
      <c r="A102" s="258"/>
      <c r="B102" s="339"/>
      <c r="C102" s="467" t="s">
        <v>411</v>
      </c>
      <c r="D102" s="387"/>
      <c r="E102" s="338" t="s">
        <v>47</v>
      </c>
      <c r="F102" s="37">
        <v>5</v>
      </c>
      <c r="G102" s="40"/>
      <c r="H102" s="108"/>
    </row>
    <row r="103" spans="1:10" ht="27.75" customHeight="1" x14ac:dyDescent="0.2">
      <c r="A103" s="258"/>
      <c r="B103" s="339"/>
      <c r="C103" s="467" t="s">
        <v>413</v>
      </c>
      <c r="D103" s="387"/>
      <c r="E103" s="338" t="s">
        <v>47</v>
      </c>
      <c r="F103" s="37" t="s">
        <v>320</v>
      </c>
      <c r="G103" s="40"/>
      <c r="H103" s="108" t="s">
        <v>320</v>
      </c>
      <c r="J103" s="18">
        <f>SUM(F120:F127)</f>
        <v>10</v>
      </c>
    </row>
    <row r="104" spans="1:10" s="27" customFormat="1" ht="33" customHeight="1" thickBot="1" x14ac:dyDescent="0.25">
      <c r="A104" s="258"/>
      <c r="B104" s="339"/>
      <c r="C104" s="467" t="s">
        <v>421</v>
      </c>
      <c r="D104" s="387"/>
      <c r="E104" s="338" t="s">
        <v>47</v>
      </c>
      <c r="F104" s="37">
        <v>5</v>
      </c>
      <c r="G104" s="40"/>
      <c r="H104" s="108"/>
      <c r="J104" s="28">
        <f>SUM(F58:F104)</f>
        <v>214</v>
      </c>
    </row>
    <row r="105" spans="1:10" ht="28.5" customHeight="1" thickBot="1" x14ac:dyDescent="0.25">
      <c r="A105" s="450" t="s">
        <v>125</v>
      </c>
      <c r="B105" s="451"/>
      <c r="C105" s="451"/>
      <c r="D105" s="451"/>
      <c r="E105" s="451"/>
      <c r="F105" s="451"/>
      <c r="G105" s="452"/>
      <c r="H105" s="364"/>
    </row>
    <row r="106" spans="1:10" ht="22.5" customHeight="1" x14ac:dyDescent="0.2">
      <c r="A106" s="455" t="s">
        <v>0</v>
      </c>
      <c r="B106" s="368"/>
      <c r="C106" s="368"/>
      <c r="D106" s="368"/>
      <c r="E106" s="368"/>
      <c r="F106" s="368"/>
      <c r="G106" s="368"/>
      <c r="H106" s="369"/>
    </row>
    <row r="107" spans="1:10" ht="22.5" customHeight="1" x14ac:dyDescent="0.2">
      <c r="A107" s="448" t="s">
        <v>643</v>
      </c>
      <c r="B107" s="371"/>
      <c r="C107" s="371"/>
      <c r="D107" s="371"/>
      <c r="E107" s="371"/>
      <c r="F107" s="371"/>
      <c r="G107" s="371"/>
      <c r="H107" s="372"/>
    </row>
    <row r="108" spans="1:10" ht="22.5" customHeight="1" x14ac:dyDescent="0.2">
      <c r="A108" s="370" t="s">
        <v>644</v>
      </c>
      <c r="B108" s="371"/>
      <c r="C108" s="371"/>
      <c r="D108" s="371"/>
      <c r="E108" s="371"/>
      <c r="F108" s="371"/>
      <c r="G108" s="371"/>
      <c r="H108" s="372"/>
    </row>
    <row r="109" spans="1:10" ht="23.25" customHeight="1" x14ac:dyDescent="0.2">
      <c r="A109" s="448" t="s">
        <v>365</v>
      </c>
      <c r="B109" s="371"/>
      <c r="C109" s="371"/>
      <c r="D109" s="371"/>
      <c r="E109" s="371"/>
      <c r="F109" s="371"/>
      <c r="G109" s="371"/>
      <c r="H109" s="372"/>
    </row>
    <row r="110" spans="1:10" ht="21.75" customHeight="1" x14ac:dyDescent="0.2">
      <c r="A110" s="448" t="s">
        <v>290</v>
      </c>
      <c r="B110" s="371"/>
      <c r="C110" s="371"/>
      <c r="D110" s="371"/>
      <c r="E110" s="371"/>
      <c r="F110" s="371"/>
      <c r="G110" s="371"/>
      <c r="H110" s="464"/>
    </row>
    <row r="111" spans="1:10" ht="27.75" customHeight="1" x14ac:dyDescent="0.2">
      <c r="A111" s="114" t="s">
        <v>128</v>
      </c>
      <c r="B111" s="43" t="s">
        <v>593</v>
      </c>
      <c r="C111" s="479" t="s">
        <v>8</v>
      </c>
      <c r="D111" s="480"/>
      <c r="E111" s="333" t="s">
        <v>9</v>
      </c>
      <c r="F111" s="35" t="s">
        <v>10</v>
      </c>
      <c r="G111" s="264" t="s">
        <v>11</v>
      </c>
      <c r="H111" s="265" t="s">
        <v>12</v>
      </c>
    </row>
    <row r="112" spans="1:10" ht="24.75" customHeight="1" x14ac:dyDescent="0.2">
      <c r="A112" s="485" t="s">
        <v>133</v>
      </c>
      <c r="B112" s="486"/>
      <c r="C112" s="486"/>
      <c r="D112" s="486"/>
      <c r="E112" s="486"/>
      <c r="F112" s="486"/>
      <c r="G112" s="487"/>
      <c r="H112" s="253"/>
    </row>
    <row r="113" spans="1:8" ht="24.75" customHeight="1" x14ac:dyDescent="0.2">
      <c r="A113" s="212" t="s">
        <v>619</v>
      </c>
      <c r="B113" s="340" t="s">
        <v>435</v>
      </c>
      <c r="C113" s="493" t="s">
        <v>558</v>
      </c>
      <c r="D113" s="494"/>
      <c r="E113" s="243"/>
      <c r="F113" s="243"/>
      <c r="G113" s="136"/>
      <c r="H113" s="218"/>
    </row>
    <row r="114" spans="1:8" ht="15" customHeight="1" x14ac:dyDescent="0.2">
      <c r="A114" s="106"/>
      <c r="B114" s="243"/>
      <c r="C114" s="488"/>
      <c r="D114" s="489"/>
      <c r="E114" s="243"/>
      <c r="F114" s="243"/>
      <c r="G114" s="136"/>
      <c r="H114" s="218"/>
    </row>
    <row r="115" spans="1:8" ht="24.75" customHeight="1" x14ac:dyDescent="0.2">
      <c r="A115" s="106"/>
      <c r="B115" s="243"/>
      <c r="C115" s="488" t="s">
        <v>559</v>
      </c>
      <c r="D115" s="489"/>
      <c r="E115" s="338" t="s">
        <v>47</v>
      </c>
      <c r="F115" s="37">
        <v>2</v>
      </c>
      <c r="G115" s="39"/>
      <c r="H115" s="108"/>
    </row>
    <row r="116" spans="1:8" ht="24.75" customHeight="1" x14ac:dyDescent="0.2">
      <c r="A116" s="106"/>
      <c r="B116" s="243"/>
      <c r="C116" s="488" t="s">
        <v>657</v>
      </c>
      <c r="D116" s="489"/>
      <c r="E116" s="338" t="s">
        <v>47</v>
      </c>
      <c r="F116" s="37">
        <v>2</v>
      </c>
      <c r="G116" s="39"/>
      <c r="H116" s="108"/>
    </row>
    <row r="117" spans="1:8" ht="24.75" customHeight="1" x14ac:dyDescent="0.2">
      <c r="A117" s="106"/>
      <c r="B117" s="243"/>
      <c r="C117" s="488" t="s">
        <v>577</v>
      </c>
      <c r="D117" s="489"/>
      <c r="E117" s="338" t="s">
        <v>47</v>
      </c>
      <c r="F117" s="37">
        <v>2</v>
      </c>
      <c r="G117" s="39"/>
      <c r="H117" s="108"/>
    </row>
    <row r="118" spans="1:8" ht="18.75" customHeight="1" x14ac:dyDescent="0.2">
      <c r="A118" s="106"/>
      <c r="B118" s="243"/>
      <c r="C118" s="488"/>
      <c r="D118" s="489"/>
      <c r="E118" s="243"/>
      <c r="F118" s="243"/>
      <c r="G118" s="136"/>
      <c r="H118" s="218"/>
    </row>
    <row r="119" spans="1:8" ht="61.5" customHeight="1" x14ac:dyDescent="0.2">
      <c r="A119" s="106">
        <v>6.12</v>
      </c>
      <c r="B119" s="340" t="s">
        <v>435</v>
      </c>
      <c r="C119" s="460" t="s">
        <v>436</v>
      </c>
      <c r="D119" s="387"/>
      <c r="E119" s="340"/>
      <c r="F119" s="340"/>
      <c r="G119" s="340"/>
      <c r="H119" s="218"/>
    </row>
    <row r="120" spans="1:8" ht="21" customHeight="1" x14ac:dyDescent="0.2">
      <c r="A120" s="252"/>
      <c r="B120" s="338"/>
      <c r="C120" s="443" t="s">
        <v>567</v>
      </c>
      <c r="D120" s="387"/>
      <c r="E120" s="338" t="s">
        <v>47</v>
      </c>
      <c r="F120" s="37">
        <v>6</v>
      </c>
      <c r="G120" s="39"/>
      <c r="H120" s="108"/>
    </row>
    <row r="121" spans="1:8" ht="14.25" customHeight="1" x14ac:dyDescent="0.2">
      <c r="A121" s="252"/>
      <c r="B121" s="338"/>
      <c r="C121" s="468"/>
      <c r="D121" s="484"/>
      <c r="E121" s="338"/>
      <c r="F121" s="37"/>
      <c r="G121" s="40"/>
      <c r="H121" s="108"/>
    </row>
    <row r="122" spans="1:8" ht="20.25" customHeight="1" x14ac:dyDescent="0.2">
      <c r="A122" s="106">
        <v>6.13</v>
      </c>
      <c r="B122" s="340" t="s">
        <v>438</v>
      </c>
      <c r="C122" s="446" t="s">
        <v>439</v>
      </c>
      <c r="D122" s="387"/>
      <c r="E122" s="338"/>
      <c r="F122" s="37"/>
      <c r="G122" s="40"/>
      <c r="H122" s="260"/>
    </row>
    <row r="123" spans="1:8" ht="43.5" customHeight="1" x14ac:dyDescent="0.2">
      <c r="A123" s="261"/>
      <c r="B123" s="246"/>
      <c r="C123" s="460" t="s">
        <v>443</v>
      </c>
      <c r="D123" s="387"/>
      <c r="E123" s="96"/>
      <c r="F123" s="96"/>
      <c r="G123" s="40"/>
      <c r="H123" s="260"/>
    </row>
    <row r="124" spans="1:8" ht="15.75" customHeight="1" x14ac:dyDescent="0.2">
      <c r="A124" s="261"/>
      <c r="B124" s="246"/>
      <c r="C124" s="495"/>
      <c r="D124" s="387"/>
      <c r="E124" s="96"/>
      <c r="F124" s="96"/>
      <c r="G124" s="40"/>
      <c r="H124" s="260"/>
    </row>
    <row r="125" spans="1:8" ht="21" customHeight="1" x14ac:dyDescent="0.2">
      <c r="A125" s="261"/>
      <c r="B125" s="246"/>
      <c r="C125" s="443" t="s">
        <v>444</v>
      </c>
      <c r="D125" s="387"/>
      <c r="E125" s="338" t="s">
        <v>47</v>
      </c>
      <c r="F125" s="38" t="s">
        <v>320</v>
      </c>
      <c r="G125" s="40"/>
      <c r="H125" s="108" t="s">
        <v>320</v>
      </c>
    </row>
    <row r="126" spans="1:8" ht="19.5" customHeight="1" x14ac:dyDescent="0.2">
      <c r="A126" s="261"/>
      <c r="B126" s="246"/>
      <c r="C126" s="443" t="s">
        <v>445</v>
      </c>
      <c r="D126" s="387"/>
      <c r="E126" s="338" t="s">
        <v>47</v>
      </c>
      <c r="F126" s="37">
        <v>2</v>
      </c>
      <c r="G126" s="40"/>
      <c r="H126" s="108"/>
    </row>
    <row r="127" spans="1:8" ht="15.75" customHeight="1" x14ac:dyDescent="0.2">
      <c r="A127" s="261"/>
      <c r="B127" s="246"/>
      <c r="C127" s="443" t="s">
        <v>446</v>
      </c>
      <c r="D127" s="387"/>
      <c r="E127" s="338" t="s">
        <v>47</v>
      </c>
      <c r="F127" s="37">
        <v>2</v>
      </c>
      <c r="G127" s="40"/>
      <c r="H127" s="108"/>
    </row>
    <row r="128" spans="1:8" ht="15.75" customHeight="1" x14ac:dyDescent="0.2">
      <c r="A128" s="261"/>
      <c r="B128" s="246"/>
      <c r="C128" s="468"/>
      <c r="D128" s="387"/>
      <c r="E128" s="338"/>
      <c r="F128" s="37"/>
      <c r="G128" s="40"/>
      <c r="H128" s="260"/>
    </row>
    <row r="129" spans="1:8" ht="15.75" customHeight="1" x14ac:dyDescent="0.2">
      <c r="A129" s="262">
        <v>6.14</v>
      </c>
      <c r="B129" s="245" t="s">
        <v>67</v>
      </c>
      <c r="C129" s="446" t="s">
        <v>447</v>
      </c>
      <c r="D129" s="387"/>
      <c r="E129" s="338"/>
      <c r="F129" s="37"/>
      <c r="G129" s="40"/>
      <c r="H129" s="108"/>
    </row>
    <row r="130" spans="1:8" ht="15.75" customHeight="1" x14ac:dyDescent="0.2">
      <c r="A130" s="261"/>
      <c r="B130" s="246"/>
      <c r="C130" s="468"/>
      <c r="D130" s="387"/>
      <c r="E130" s="338"/>
      <c r="F130" s="37"/>
      <c r="G130" s="40"/>
      <c r="H130" s="108"/>
    </row>
    <row r="131" spans="1:8" s="27" customFormat="1" ht="39.75" customHeight="1" x14ac:dyDescent="0.2">
      <c r="A131" s="261"/>
      <c r="B131" s="246"/>
      <c r="C131" s="460" t="s">
        <v>578</v>
      </c>
      <c r="D131" s="402"/>
      <c r="E131" s="338" t="s">
        <v>23</v>
      </c>
      <c r="F131" s="37">
        <v>19350</v>
      </c>
      <c r="G131" s="40"/>
      <c r="H131" s="108"/>
    </row>
    <row r="132" spans="1:8" ht="37.5" customHeight="1" x14ac:dyDescent="0.2">
      <c r="A132" s="261"/>
      <c r="B132" s="246"/>
      <c r="C132" s="460" t="s">
        <v>579</v>
      </c>
      <c r="D132" s="402"/>
      <c r="E132" s="338" t="s">
        <v>23</v>
      </c>
      <c r="F132" s="37">
        <v>3550</v>
      </c>
      <c r="G132" s="40"/>
      <c r="H132" s="108"/>
    </row>
    <row r="133" spans="1:8" s="27" customFormat="1" ht="33.75" customHeight="1" x14ac:dyDescent="0.2">
      <c r="A133" s="261"/>
      <c r="B133" s="246"/>
      <c r="C133" s="460" t="s">
        <v>580</v>
      </c>
      <c r="D133" s="402"/>
      <c r="E133" s="338" t="s">
        <v>23</v>
      </c>
      <c r="F133" s="37">
        <v>3140</v>
      </c>
      <c r="G133" s="40"/>
      <c r="H133" s="108"/>
    </row>
    <row r="134" spans="1:8" ht="21.75" customHeight="1" x14ac:dyDescent="0.2">
      <c r="A134" s="261"/>
      <c r="B134" s="246"/>
      <c r="C134" s="443" t="s">
        <v>449</v>
      </c>
      <c r="D134" s="387"/>
      <c r="E134" s="338" t="s">
        <v>27</v>
      </c>
      <c r="F134" s="37">
        <v>1</v>
      </c>
      <c r="G134" s="40"/>
      <c r="H134" s="108"/>
    </row>
    <row r="135" spans="1:8" ht="15.75" customHeight="1" x14ac:dyDescent="0.2">
      <c r="A135" s="261"/>
      <c r="B135" s="246"/>
      <c r="C135" s="468"/>
      <c r="D135" s="387"/>
      <c r="E135" s="338"/>
      <c r="F135" s="37"/>
      <c r="G135" s="40"/>
      <c r="H135" s="260"/>
    </row>
    <row r="136" spans="1:8" ht="15.75" customHeight="1" x14ac:dyDescent="0.2">
      <c r="A136" s="262">
        <v>6.15</v>
      </c>
      <c r="B136" s="245" t="s">
        <v>450</v>
      </c>
      <c r="C136" s="446" t="s">
        <v>451</v>
      </c>
      <c r="D136" s="387"/>
      <c r="E136" s="338"/>
      <c r="F136" s="37"/>
      <c r="G136" s="40"/>
      <c r="H136" s="108"/>
    </row>
    <row r="137" spans="1:8" ht="30.75" customHeight="1" x14ac:dyDescent="0.2">
      <c r="A137" s="261"/>
      <c r="B137" s="246"/>
      <c r="C137" s="460" t="s">
        <v>448</v>
      </c>
      <c r="D137" s="402"/>
      <c r="E137" s="338" t="s">
        <v>23</v>
      </c>
      <c r="F137" s="37">
        <v>19350</v>
      </c>
      <c r="G137" s="40"/>
      <c r="H137" s="108"/>
    </row>
    <row r="138" spans="1:8" ht="31.5" customHeight="1" x14ac:dyDescent="0.2">
      <c r="A138" s="261"/>
      <c r="B138" s="246"/>
      <c r="C138" s="460" t="s">
        <v>646</v>
      </c>
      <c r="D138" s="402"/>
      <c r="E138" s="338" t="s">
        <v>23</v>
      </c>
      <c r="F138" s="355">
        <v>3550</v>
      </c>
      <c r="G138" s="40"/>
      <c r="H138" s="108"/>
    </row>
    <row r="139" spans="1:8" ht="35.25" customHeight="1" x14ac:dyDescent="0.2">
      <c r="A139" s="261"/>
      <c r="B139" s="246"/>
      <c r="C139" s="453" t="s">
        <v>647</v>
      </c>
      <c r="D139" s="402"/>
      <c r="E139" s="338" t="s">
        <v>23</v>
      </c>
      <c r="F139" s="37">
        <v>3140</v>
      </c>
      <c r="G139" s="40"/>
      <c r="H139" s="108"/>
    </row>
    <row r="140" spans="1:8" ht="11.25" customHeight="1" thickBot="1" x14ac:dyDescent="0.25">
      <c r="A140" s="261"/>
      <c r="B140" s="246"/>
      <c r="C140" s="335"/>
      <c r="D140" s="321"/>
      <c r="E140" s="338"/>
      <c r="F140" s="37"/>
      <c r="G140" s="40"/>
      <c r="H140" s="108"/>
    </row>
    <row r="141" spans="1:8" ht="33.75" customHeight="1" thickBot="1" x14ac:dyDescent="0.25">
      <c r="A141" s="450" t="s">
        <v>125</v>
      </c>
      <c r="B141" s="451"/>
      <c r="C141" s="451"/>
      <c r="D141" s="451"/>
      <c r="E141" s="451"/>
      <c r="F141" s="451"/>
      <c r="G141" s="452"/>
      <c r="H141" s="360"/>
    </row>
    <row r="142" spans="1:8" ht="22.5" customHeight="1" x14ac:dyDescent="0.2">
      <c r="A142" s="455" t="s">
        <v>0</v>
      </c>
      <c r="B142" s="368"/>
      <c r="C142" s="368"/>
      <c r="D142" s="368"/>
      <c r="E142" s="368"/>
      <c r="F142" s="368"/>
      <c r="G142" s="368"/>
      <c r="H142" s="369"/>
    </row>
    <row r="143" spans="1:8" ht="22.5" customHeight="1" x14ac:dyDescent="0.2">
      <c r="A143" s="448" t="s">
        <v>643</v>
      </c>
      <c r="B143" s="371"/>
      <c r="C143" s="371"/>
      <c r="D143" s="371"/>
      <c r="E143" s="371"/>
      <c r="F143" s="371"/>
      <c r="G143" s="371"/>
      <c r="H143" s="372"/>
    </row>
    <row r="144" spans="1:8" ht="22.5" customHeight="1" x14ac:dyDescent="0.2">
      <c r="A144" s="370" t="s">
        <v>644</v>
      </c>
      <c r="B144" s="371"/>
      <c r="C144" s="371"/>
      <c r="D144" s="371"/>
      <c r="E144" s="371"/>
      <c r="F144" s="371"/>
      <c r="G144" s="371"/>
      <c r="H144" s="372"/>
    </row>
    <row r="145" spans="1:8" ht="23.25" customHeight="1" x14ac:dyDescent="0.2">
      <c r="A145" s="448" t="s">
        <v>365</v>
      </c>
      <c r="B145" s="371"/>
      <c r="C145" s="371"/>
      <c r="D145" s="371"/>
      <c r="E145" s="371"/>
      <c r="F145" s="371"/>
      <c r="G145" s="371"/>
      <c r="H145" s="372"/>
    </row>
    <row r="146" spans="1:8" ht="21.75" customHeight="1" x14ac:dyDescent="0.2">
      <c r="A146" s="462" t="s">
        <v>290</v>
      </c>
      <c r="B146" s="463"/>
      <c r="C146" s="463"/>
      <c r="D146" s="463"/>
      <c r="E146" s="463"/>
      <c r="F146" s="463"/>
      <c r="G146" s="463"/>
      <c r="H146" s="464"/>
    </row>
    <row r="147" spans="1:8" ht="31.5" customHeight="1" x14ac:dyDescent="0.2">
      <c r="A147" s="250" t="s">
        <v>128</v>
      </c>
      <c r="B147" s="235" t="s">
        <v>593</v>
      </c>
      <c r="C147" s="477" t="s">
        <v>8</v>
      </c>
      <c r="D147" s="478"/>
      <c r="E147" s="341" t="s">
        <v>9</v>
      </c>
      <c r="F147" s="234" t="s">
        <v>10</v>
      </c>
      <c r="G147" s="234" t="s">
        <v>11</v>
      </c>
      <c r="H147" s="265" t="s">
        <v>12</v>
      </c>
    </row>
    <row r="148" spans="1:8" ht="27" customHeight="1" x14ac:dyDescent="0.2">
      <c r="A148" s="481" t="s">
        <v>133</v>
      </c>
      <c r="B148" s="492"/>
      <c r="C148" s="492"/>
      <c r="D148" s="492"/>
      <c r="E148" s="492"/>
      <c r="F148" s="492"/>
      <c r="G148" s="492"/>
      <c r="H148" s="253"/>
    </row>
    <row r="149" spans="1:8" ht="15.75" customHeight="1" x14ac:dyDescent="0.2">
      <c r="A149" s="263"/>
      <c r="B149" s="249"/>
      <c r="C149" s="484"/>
      <c r="D149" s="380"/>
      <c r="E149" s="339"/>
      <c r="F149" s="242"/>
      <c r="G149" s="241"/>
      <c r="H149" s="255"/>
    </row>
    <row r="150" spans="1:8" ht="27.75" customHeight="1" x14ac:dyDescent="0.2">
      <c r="A150" s="216">
        <v>6.16</v>
      </c>
      <c r="B150" s="133" t="s">
        <v>455</v>
      </c>
      <c r="C150" s="456" t="s">
        <v>456</v>
      </c>
      <c r="D150" s="380"/>
      <c r="E150" s="339"/>
      <c r="F150" s="242"/>
      <c r="G150" s="241"/>
      <c r="H150" s="215"/>
    </row>
    <row r="151" spans="1:8" ht="24.75" customHeight="1" x14ac:dyDescent="0.2">
      <c r="A151" s="258"/>
      <c r="B151" s="339"/>
      <c r="C151" s="467" t="s">
        <v>457</v>
      </c>
      <c r="D151" s="380"/>
      <c r="E151" s="339" t="s">
        <v>234</v>
      </c>
      <c r="F151" s="242">
        <v>120</v>
      </c>
      <c r="G151" s="247"/>
      <c r="H151" s="215"/>
    </row>
    <row r="152" spans="1:8" ht="23.25" customHeight="1" x14ac:dyDescent="0.2">
      <c r="A152" s="258"/>
      <c r="B152" s="339"/>
      <c r="C152" s="467" t="s">
        <v>458</v>
      </c>
      <c r="D152" s="380"/>
      <c r="E152" s="339" t="s">
        <v>459</v>
      </c>
      <c r="F152" s="242">
        <v>30</v>
      </c>
      <c r="G152" s="247"/>
      <c r="H152" s="215"/>
    </row>
    <row r="153" spans="1:8" ht="15.75" customHeight="1" x14ac:dyDescent="0.2">
      <c r="A153" s="115"/>
      <c r="B153" s="339"/>
      <c r="C153" s="484"/>
      <c r="D153" s="380"/>
      <c r="E153" s="339"/>
      <c r="F153" s="242"/>
      <c r="G153" s="241"/>
      <c r="H153" s="215"/>
    </row>
    <row r="154" spans="1:8" ht="23.25" customHeight="1" x14ac:dyDescent="0.2">
      <c r="A154" s="115">
        <v>6.17</v>
      </c>
      <c r="B154" s="133" t="s">
        <v>462</v>
      </c>
      <c r="C154" s="456" t="s">
        <v>463</v>
      </c>
      <c r="D154" s="380"/>
      <c r="E154" s="339"/>
      <c r="F154" s="242"/>
      <c r="G154" s="241"/>
      <c r="H154" s="215"/>
    </row>
    <row r="155" spans="1:8" ht="102.75" customHeight="1" x14ac:dyDescent="0.2">
      <c r="A155" s="258"/>
      <c r="B155" s="133" t="s">
        <v>581</v>
      </c>
      <c r="C155" s="453" t="s">
        <v>648</v>
      </c>
      <c r="D155" s="378"/>
      <c r="E155" s="339" t="s">
        <v>42</v>
      </c>
      <c r="F155" s="242">
        <v>4</v>
      </c>
      <c r="G155" s="241"/>
      <c r="H155" s="215"/>
    </row>
    <row r="156" spans="1:8" ht="107.25" customHeight="1" x14ac:dyDescent="0.2">
      <c r="A156" s="115"/>
      <c r="B156" s="133" t="s">
        <v>464</v>
      </c>
      <c r="C156" s="453" t="s">
        <v>649</v>
      </c>
      <c r="D156" s="378"/>
      <c r="E156" s="339" t="s">
        <v>42</v>
      </c>
      <c r="F156" s="242">
        <v>6</v>
      </c>
      <c r="G156" s="247"/>
      <c r="H156" s="215"/>
    </row>
    <row r="157" spans="1:8" ht="141" customHeight="1" x14ac:dyDescent="0.2">
      <c r="A157" s="115"/>
      <c r="B157" s="133" t="s">
        <v>465</v>
      </c>
      <c r="C157" s="453" t="s">
        <v>650</v>
      </c>
      <c r="D157" s="378"/>
      <c r="E157" s="339" t="s">
        <v>42</v>
      </c>
      <c r="F157" s="242">
        <v>6</v>
      </c>
      <c r="G157" s="247"/>
      <c r="H157" s="215"/>
    </row>
    <row r="158" spans="1:8" ht="122.25" customHeight="1" x14ac:dyDescent="0.2">
      <c r="A158" s="115"/>
      <c r="B158" s="133" t="s">
        <v>582</v>
      </c>
      <c r="C158" s="453" t="s">
        <v>651</v>
      </c>
      <c r="D158" s="378"/>
      <c r="E158" s="339" t="s">
        <v>42</v>
      </c>
      <c r="F158" s="242">
        <v>4</v>
      </c>
      <c r="G158" s="247"/>
      <c r="H158" s="215"/>
    </row>
    <row r="159" spans="1:8" ht="14.25" customHeight="1" x14ac:dyDescent="0.2">
      <c r="A159" s="115"/>
      <c r="B159" s="339"/>
      <c r="C159" s="467"/>
      <c r="D159" s="380"/>
      <c r="E159" s="339"/>
      <c r="F159" s="242"/>
      <c r="G159" s="247"/>
      <c r="H159" s="215"/>
    </row>
    <row r="160" spans="1:8" ht="28.5" customHeight="1" x14ac:dyDescent="0.2">
      <c r="A160" s="216">
        <v>6.18</v>
      </c>
      <c r="B160" s="134" t="s">
        <v>652</v>
      </c>
      <c r="C160" s="456" t="s">
        <v>466</v>
      </c>
      <c r="D160" s="380"/>
      <c r="E160" s="339"/>
      <c r="F160" s="129"/>
      <c r="G160" s="247"/>
      <c r="H160" s="215"/>
    </row>
    <row r="161" spans="1:8" ht="28.5" customHeight="1" x14ac:dyDescent="0.2">
      <c r="A161" s="115"/>
      <c r="B161" s="339"/>
      <c r="C161" s="467" t="s">
        <v>469</v>
      </c>
      <c r="D161" s="380"/>
      <c r="E161" s="339" t="s">
        <v>47</v>
      </c>
      <c r="F161" s="248">
        <v>100</v>
      </c>
      <c r="G161" s="247"/>
      <c r="H161" s="215"/>
    </row>
    <row r="162" spans="1:8" ht="12" customHeight="1" thickBot="1" x14ac:dyDescent="0.25">
      <c r="A162" s="115"/>
      <c r="B162" s="339"/>
      <c r="C162" s="484"/>
      <c r="D162" s="380"/>
      <c r="E162" s="339"/>
      <c r="F162" s="242"/>
      <c r="G162" s="129"/>
      <c r="H162" s="215"/>
    </row>
    <row r="163" spans="1:8" ht="33" customHeight="1" thickBot="1" x14ac:dyDescent="0.25">
      <c r="A163" s="413" t="s">
        <v>357</v>
      </c>
      <c r="B163" s="490"/>
      <c r="C163" s="490"/>
      <c r="D163" s="490"/>
      <c r="E163" s="490"/>
      <c r="F163" s="490"/>
      <c r="G163" s="491"/>
      <c r="H163" s="365"/>
    </row>
    <row r="164" spans="1:8" ht="15.75" customHeight="1" x14ac:dyDescent="0.2"/>
    <row r="165" spans="1:8" ht="15.75" customHeight="1" x14ac:dyDescent="0.2"/>
    <row r="166" spans="1:8" ht="15.75" customHeight="1" x14ac:dyDescent="0.2"/>
    <row r="167" spans="1:8" ht="15.75" customHeight="1" x14ac:dyDescent="0.2"/>
    <row r="168" spans="1:8" ht="15.75" customHeight="1" x14ac:dyDescent="0.2"/>
    <row r="169" spans="1:8" ht="15.75" customHeight="1" x14ac:dyDescent="0.2"/>
    <row r="170" spans="1:8" ht="15.75" customHeight="1" x14ac:dyDescent="0.2"/>
    <row r="171" spans="1:8" ht="15.75" customHeight="1" x14ac:dyDescent="0.2"/>
    <row r="172" spans="1:8" ht="15.75" customHeight="1" x14ac:dyDescent="0.2"/>
    <row r="173" spans="1:8" ht="15.75" customHeight="1" x14ac:dyDescent="0.2"/>
    <row r="174" spans="1:8" ht="15.75" customHeight="1" x14ac:dyDescent="0.2"/>
    <row r="175" spans="1:8" ht="15.75" customHeight="1" x14ac:dyDescent="0.2"/>
    <row r="176" spans="1:8"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sheetData>
  <mergeCells count="163">
    <mergeCell ref="A107:H107"/>
    <mergeCell ref="A108:H108"/>
    <mergeCell ref="A109:H109"/>
    <mergeCell ref="A110:H110"/>
    <mergeCell ref="C111:D111"/>
    <mergeCell ref="C113:D113"/>
    <mergeCell ref="C123:D123"/>
    <mergeCell ref="C124:D124"/>
    <mergeCell ref="C125:D125"/>
    <mergeCell ref="A163:G163"/>
    <mergeCell ref="C152:D152"/>
    <mergeCell ref="C153:D153"/>
    <mergeCell ref="C154:D154"/>
    <mergeCell ref="C156:D156"/>
    <mergeCell ref="C159:D159"/>
    <mergeCell ref="C135:D135"/>
    <mergeCell ref="C136:D136"/>
    <mergeCell ref="C138:D138"/>
    <mergeCell ref="C139:D139"/>
    <mergeCell ref="C149:D149"/>
    <mergeCell ref="C160:D160"/>
    <mergeCell ref="C161:D161"/>
    <mergeCell ref="C155:D155"/>
    <mergeCell ref="C157:D157"/>
    <mergeCell ref="A146:H146"/>
    <mergeCell ref="C147:D147"/>
    <mergeCell ref="A148:G148"/>
    <mergeCell ref="C151:D151"/>
    <mergeCell ref="C158:D158"/>
    <mergeCell ref="C150:D150"/>
    <mergeCell ref="A142:H142"/>
    <mergeCell ref="A143:H143"/>
    <mergeCell ref="A144:H144"/>
    <mergeCell ref="C128:D128"/>
    <mergeCell ref="C129:D129"/>
    <mergeCell ref="C130:D130"/>
    <mergeCell ref="C131:D131"/>
    <mergeCell ref="C118:D118"/>
    <mergeCell ref="C114:D114"/>
    <mergeCell ref="C115:D115"/>
    <mergeCell ref="C117:D117"/>
    <mergeCell ref="C162:D162"/>
    <mergeCell ref="A145:H145"/>
    <mergeCell ref="C132:D132"/>
    <mergeCell ref="C133:D133"/>
    <mergeCell ref="C134:D134"/>
    <mergeCell ref="C119:D119"/>
    <mergeCell ref="C120:D120"/>
    <mergeCell ref="C122:D122"/>
    <mergeCell ref="C121:D121"/>
    <mergeCell ref="C116:D116"/>
    <mergeCell ref="C126:D126"/>
    <mergeCell ref="C85:D85"/>
    <mergeCell ref="C86:D86"/>
    <mergeCell ref="C87:D87"/>
    <mergeCell ref="C88:D88"/>
    <mergeCell ref="C89:D89"/>
    <mergeCell ref="C90:D90"/>
    <mergeCell ref="C91:D91"/>
    <mergeCell ref="C137:D137"/>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A106:H106"/>
    <mergeCell ref="A112:G112"/>
    <mergeCell ref="C127:D127"/>
    <mergeCell ref="C69:D69"/>
    <mergeCell ref="C70:D70"/>
    <mergeCell ref="C71:D71"/>
    <mergeCell ref="C72:D72"/>
    <mergeCell ref="C73:D73"/>
    <mergeCell ref="C74:D74"/>
    <mergeCell ref="C75:D75"/>
    <mergeCell ref="C84:D84"/>
    <mergeCell ref="A77:H77"/>
    <mergeCell ref="A78:H78"/>
    <mergeCell ref="A79:H79"/>
    <mergeCell ref="A80:H80"/>
    <mergeCell ref="A81:H81"/>
    <mergeCell ref="C82:D82"/>
    <mergeCell ref="A83:G83"/>
    <mergeCell ref="A76:G76"/>
    <mergeCell ref="C62:D62"/>
    <mergeCell ref="C63:D63"/>
    <mergeCell ref="C65:D65"/>
    <mergeCell ref="C66:D66"/>
    <mergeCell ref="C67:D67"/>
    <mergeCell ref="C68:D68"/>
    <mergeCell ref="C57:D57"/>
    <mergeCell ref="C58:D58"/>
    <mergeCell ref="C59:D59"/>
    <mergeCell ref="C60:D60"/>
    <mergeCell ref="C61:D61"/>
    <mergeCell ref="C64:D64"/>
    <mergeCell ref="C47:D47"/>
    <mergeCell ref="A31:H31"/>
    <mergeCell ref="A32:H32"/>
    <mergeCell ref="A33:H33"/>
    <mergeCell ref="A34:H34"/>
    <mergeCell ref="A35:H35"/>
    <mergeCell ref="C36:D36"/>
    <mergeCell ref="A37:G37"/>
    <mergeCell ref="C56:D56"/>
    <mergeCell ref="C48:D48"/>
    <mergeCell ref="C49:D49"/>
    <mergeCell ref="C50:D50"/>
    <mergeCell ref="C51:D51"/>
    <mergeCell ref="C52:D52"/>
    <mergeCell ref="C53:D53"/>
    <mergeCell ref="C54:D54"/>
    <mergeCell ref="C55:D55"/>
    <mergeCell ref="A1:H1"/>
    <mergeCell ref="A2:H2"/>
    <mergeCell ref="A3:H3"/>
    <mergeCell ref="A4:H4"/>
    <mergeCell ref="A5:H5"/>
    <mergeCell ref="C6:D6"/>
    <mergeCell ref="C7:D7"/>
    <mergeCell ref="C8:D8"/>
    <mergeCell ref="C9:D9"/>
    <mergeCell ref="C10:D10"/>
    <mergeCell ref="C11:D11"/>
    <mergeCell ref="C12:D12"/>
    <mergeCell ref="C13:D13"/>
    <mergeCell ref="C15:D15"/>
    <mergeCell ref="C14:D14"/>
    <mergeCell ref="C16:D16"/>
    <mergeCell ref="C17:D17"/>
    <mergeCell ref="C18:D18"/>
    <mergeCell ref="A105:G105"/>
    <mergeCell ref="A141:G141"/>
    <mergeCell ref="L12:N12"/>
    <mergeCell ref="L11:N11"/>
    <mergeCell ref="L13:N13"/>
    <mergeCell ref="L14:N14"/>
    <mergeCell ref="C19:D19"/>
    <mergeCell ref="C20:D20"/>
    <mergeCell ref="C21:D21"/>
    <mergeCell ref="C22:D22"/>
    <mergeCell ref="C23:D23"/>
    <mergeCell ref="C24:D24"/>
    <mergeCell ref="C25:D25"/>
    <mergeCell ref="C26:D26"/>
    <mergeCell ref="C27:D27"/>
    <mergeCell ref="C28:D28"/>
    <mergeCell ref="A30:G30"/>
    <mergeCell ref="C39:D39"/>
    <mergeCell ref="C41:D41"/>
    <mergeCell ref="C42:D42"/>
    <mergeCell ref="C43:D43"/>
    <mergeCell ref="C44:D44"/>
    <mergeCell ref="C45:D45"/>
    <mergeCell ref="C46:D46"/>
  </mergeCells>
  <phoneticPr fontId="22" type="noConversion"/>
  <pageMargins left="0.70866141732283472" right="0.70866141732283472" top="0.74803149606299213" bottom="0.74803149606299213" header="0" footer="0"/>
  <pageSetup scale="79" orientation="portrait" r:id="rId1"/>
  <rowBreaks count="1" manualBreakCount="1">
    <brk id="141" max="9" man="1"/>
  </rowBreaks>
  <colBreaks count="1" manualBreakCount="1">
    <brk id="8" max="16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1"/>
  <sheetViews>
    <sheetView zoomScaleNormal="100" zoomScaleSheetLayoutView="100" workbookViewId="0">
      <selection activeCell="Z22" sqref="Z22"/>
    </sheetView>
  </sheetViews>
  <sheetFormatPr defaultColWidth="12.625" defaultRowHeight="15" customHeight="1" x14ac:dyDescent="0.2"/>
  <cols>
    <col min="1" max="3" width="7.625" customWidth="1"/>
    <col min="4" max="4" width="26.625" customWidth="1"/>
    <col min="5" max="5" width="8.375" customWidth="1"/>
    <col min="6" max="6" width="7.75" customWidth="1"/>
    <col min="7" max="7" width="12.75" customWidth="1"/>
    <col min="8" max="8" width="17" customWidth="1"/>
    <col min="9" max="9" width="8.5" customWidth="1"/>
    <col min="10" max="25" width="7.625" customWidth="1"/>
  </cols>
  <sheetData>
    <row r="1" spans="1:15" ht="27.75" customHeight="1" x14ac:dyDescent="0.2">
      <c r="A1" s="367" t="s">
        <v>0</v>
      </c>
      <c r="B1" s="368"/>
      <c r="C1" s="368"/>
      <c r="D1" s="368"/>
      <c r="E1" s="368"/>
      <c r="F1" s="368"/>
      <c r="G1" s="368"/>
      <c r="H1" s="369"/>
    </row>
    <row r="2" spans="1:15" ht="27.75" customHeight="1" x14ac:dyDescent="0.2">
      <c r="A2" s="370" t="s">
        <v>643</v>
      </c>
      <c r="B2" s="371"/>
      <c r="C2" s="371"/>
      <c r="D2" s="371"/>
      <c r="E2" s="371"/>
      <c r="F2" s="371"/>
      <c r="G2" s="371"/>
      <c r="H2" s="372"/>
    </row>
    <row r="3" spans="1:15" ht="27.75" customHeight="1" x14ac:dyDescent="0.2">
      <c r="A3" s="370" t="s">
        <v>644</v>
      </c>
      <c r="B3" s="371"/>
      <c r="C3" s="371"/>
      <c r="D3" s="371"/>
      <c r="E3" s="371"/>
      <c r="F3" s="371"/>
      <c r="G3" s="371"/>
      <c r="H3" s="372"/>
    </row>
    <row r="4" spans="1:15" ht="27.75" customHeight="1" x14ac:dyDescent="0.2">
      <c r="A4" s="370" t="s">
        <v>345</v>
      </c>
      <c r="B4" s="371"/>
      <c r="C4" s="371"/>
      <c r="D4" s="371"/>
      <c r="E4" s="371"/>
      <c r="F4" s="371"/>
      <c r="G4" s="371"/>
      <c r="H4" s="372"/>
    </row>
    <row r="5" spans="1:15" ht="27.75" customHeight="1" x14ac:dyDescent="0.2">
      <c r="A5" s="471" t="s">
        <v>346</v>
      </c>
      <c r="B5" s="463"/>
      <c r="C5" s="463"/>
      <c r="D5" s="463"/>
      <c r="E5" s="463"/>
      <c r="F5" s="463"/>
      <c r="G5" s="463"/>
      <c r="H5" s="464"/>
    </row>
    <row r="6" spans="1:15" ht="37.5" customHeight="1" x14ac:dyDescent="0.2">
      <c r="A6" s="267" t="s">
        <v>128</v>
      </c>
      <c r="B6" s="235" t="s">
        <v>593</v>
      </c>
      <c r="C6" s="496" t="s">
        <v>8</v>
      </c>
      <c r="D6" s="478"/>
      <c r="E6" s="344" t="s">
        <v>9</v>
      </c>
      <c r="F6" s="266" t="s">
        <v>10</v>
      </c>
      <c r="G6" s="266" t="s">
        <v>11</v>
      </c>
      <c r="H6" s="268" t="s">
        <v>12</v>
      </c>
    </row>
    <row r="7" spans="1:15" ht="46.5" customHeight="1" x14ac:dyDescent="0.2">
      <c r="A7" s="349" t="s">
        <v>628</v>
      </c>
      <c r="B7" s="328" t="s">
        <v>351</v>
      </c>
      <c r="C7" s="386" t="s">
        <v>352</v>
      </c>
      <c r="D7" s="387"/>
      <c r="E7" s="320"/>
      <c r="F7" s="75"/>
      <c r="G7" s="75"/>
      <c r="H7" s="82"/>
    </row>
    <row r="8" spans="1:15" ht="21" customHeight="1" x14ac:dyDescent="0.2">
      <c r="A8" s="349"/>
      <c r="B8" s="327"/>
      <c r="C8" s="432"/>
      <c r="D8" s="387"/>
      <c r="E8" s="320"/>
      <c r="F8" s="75"/>
      <c r="G8" s="75"/>
      <c r="H8" s="82"/>
    </row>
    <row r="9" spans="1:15" ht="85.5" customHeight="1" x14ac:dyDescent="0.25">
      <c r="A9" s="349"/>
      <c r="B9" s="328" t="s">
        <v>19</v>
      </c>
      <c r="C9" s="385" t="s">
        <v>548</v>
      </c>
      <c r="D9" s="387"/>
      <c r="E9" s="320"/>
      <c r="F9" s="118"/>
      <c r="G9" s="75"/>
      <c r="H9" s="62"/>
      <c r="O9" s="4"/>
    </row>
    <row r="10" spans="1:15" ht="18.75" customHeight="1" x14ac:dyDescent="0.2">
      <c r="A10" s="349"/>
      <c r="B10" s="327"/>
      <c r="C10" s="385"/>
      <c r="D10" s="387"/>
      <c r="E10" s="320"/>
      <c r="F10" s="118"/>
      <c r="G10" s="75"/>
      <c r="H10" s="62"/>
    </row>
    <row r="11" spans="1:15" ht="33.75" customHeight="1" x14ac:dyDescent="0.2">
      <c r="A11" s="349">
        <v>7.1</v>
      </c>
      <c r="B11" s="327" t="s">
        <v>355</v>
      </c>
      <c r="C11" s="385" t="s">
        <v>356</v>
      </c>
      <c r="D11" s="387"/>
      <c r="E11" s="320"/>
      <c r="F11" s="118"/>
      <c r="G11" s="75"/>
      <c r="H11" s="62"/>
      <c r="I11" s="25"/>
      <c r="J11" s="25"/>
    </row>
    <row r="12" spans="1:15" ht="23.25" customHeight="1" x14ac:dyDescent="0.2">
      <c r="A12" s="349"/>
      <c r="B12" s="327"/>
      <c r="C12" s="385"/>
      <c r="D12" s="387"/>
      <c r="E12" s="320"/>
      <c r="F12" s="118"/>
      <c r="G12" s="75"/>
      <c r="H12" s="62"/>
      <c r="I12" s="25"/>
      <c r="J12" s="25"/>
    </row>
    <row r="13" spans="1:15" ht="59.25" customHeight="1" x14ac:dyDescent="0.2">
      <c r="A13" s="349"/>
      <c r="B13" s="327"/>
      <c r="C13" s="385" t="s">
        <v>553</v>
      </c>
      <c r="D13" s="387"/>
      <c r="E13" s="320" t="s">
        <v>42</v>
      </c>
      <c r="F13" s="118">
        <v>92</v>
      </c>
      <c r="G13" s="90"/>
      <c r="H13" s="62"/>
      <c r="I13" s="25"/>
      <c r="J13" s="25"/>
    </row>
    <row r="14" spans="1:15" ht="57.75" customHeight="1" x14ac:dyDescent="0.2">
      <c r="A14" s="349"/>
      <c r="B14" s="327"/>
      <c r="C14" s="385" t="s">
        <v>552</v>
      </c>
      <c r="D14" s="387"/>
      <c r="E14" s="320" t="s">
        <v>42</v>
      </c>
      <c r="F14" s="118">
        <v>62</v>
      </c>
      <c r="G14" s="90"/>
      <c r="H14" s="62"/>
      <c r="I14" s="25"/>
      <c r="J14" s="25"/>
    </row>
    <row r="15" spans="1:15" ht="18" customHeight="1" x14ac:dyDescent="0.2">
      <c r="A15" s="349"/>
      <c r="B15" s="327"/>
      <c r="C15" s="497"/>
      <c r="D15" s="387"/>
      <c r="E15" s="320"/>
      <c r="F15" s="118"/>
      <c r="G15" s="90"/>
      <c r="H15" s="62"/>
      <c r="I15" s="25"/>
      <c r="J15" s="25"/>
    </row>
    <row r="16" spans="1:15" ht="34.5" customHeight="1" x14ac:dyDescent="0.2">
      <c r="A16" s="349">
        <v>7.2</v>
      </c>
      <c r="B16" s="327" t="s">
        <v>360</v>
      </c>
      <c r="C16" s="385" t="s">
        <v>361</v>
      </c>
      <c r="D16" s="387"/>
      <c r="E16" s="320"/>
      <c r="F16" s="118"/>
      <c r="G16" s="90"/>
      <c r="H16" s="62"/>
      <c r="I16" s="25"/>
      <c r="J16" s="25"/>
    </row>
    <row r="17" spans="1:13" ht="56.25" customHeight="1" x14ac:dyDescent="0.2">
      <c r="A17" s="349"/>
      <c r="B17" s="327"/>
      <c r="C17" s="385" t="s">
        <v>554</v>
      </c>
      <c r="D17" s="387"/>
      <c r="E17" s="320" t="s">
        <v>42</v>
      </c>
      <c r="F17" s="118">
        <v>92</v>
      </c>
      <c r="G17" s="90"/>
      <c r="H17" s="62"/>
      <c r="I17" s="25"/>
      <c r="J17" s="25"/>
    </row>
    <row r="18" spans="1:13" ht="54.75" customHeight="1" x14ac:dyDescent="0.2">
      <c r="A18" s="349"/>
      <c r="B18" s="327"/>
      <c r="C18" s="385" t="s">
        <v>555</v>
      </c>
      <c r="D18" s="387"/>
      <c r="E18" s="320" t="s">
        <v>42</v>
      </c>
      <c r="F18" s="118">
        <v>62</v>
      </c>
      <c r="G18" s="90"/>
      <c r="H18" s="62"/>
      <c r="I18" s="25"/>
      <c r="J18" s="25"/>
      <c r="M18" s="26"/>
    </row>
    <row r="19" spans="1:13" ht="19.5" customHeight="1" x14ac:dyDescent="0.2">
      <c r="A19" s="349"/>
      <c r="B19" s="327"/>
      <c r="C19" s="385"/>
      <c r="D19" s="387"/>
      <c r="E19" s="320"/>
      <c r="F19" s="118"/>
      <c r="G19" s="90"/>
      <c r="H19" s="62"/>
      <c r="I19" s="25"/>
      <c r="J19" s="25"/>
    </row>
    <row r="20" spans="1:13" ht="45.75" customHeight="1" x14ac:dyDescent="0.2">
      <c r="A20" s="349">
        <v>7.3</v>
      </c>
      <c r="B20" s="327" t="s">
        <v>215</v>
      </c>
      <c r="C20" s="385" t="s">
        <v>362</v>
      </c>
      <c r="D20" s="387"/>
      <c r="E20" s="320"/>
      <c r="F20" s="118"/>
      <c r="G20" s="90"/>
      <c r="H20" s="62"/>
      <c r="I20" s="25"/>
      <c r="J20" s="25"/>
    </row>
    <row r="21" spans="1:13" ht="27.75" customHeight="1" x14ac:dyDescent="0.2">
      <c r="A21" s="349"/>
      <c r="B21" s="327"/>
      <c r="C21" s="385" t="s">
        <v>549</v>
      </c>
      <c r="D21" s="387"/>
      <c r="E21" s="320" t="s">
        <v>42</v>
      </c>
      <c r="F21" s="118">
        <v>6</v>
      </c>
      <c r="G21" s="90"/>
      <c r="H21" s="62"/>
    </row>
    <row r="22" spans="1:13" ht="22.5" customHeight="1" x14ac:dyDescent="0.2">
      <c r="A22" s="349"/>
      <c r="B22" s="327"/>
      <c r="C22" s="385" t="s">
        <v>550</v>
      </c>
      <c r="D22" s="387"/>
      <c r="E22" s="320" t="s">
        <v>42</v>
      </c>
      <c r="F22" s="118">
        <v>300</v>
      </c>
      <c r="G22" s="90"/>
      <c r="H22" s="62"/>
    </row>
    <row r="23" spans="1:13" ht="21" customHeight="1" x14ac:dyDescent="0.2">
      <c r="A23" s="349"/>
      <c r="B23" s="327"/>
      <c r="C23" s="385"/>
      <c r="D23" s="387"/>
      <c r="E23" s="320"/>
      <c r="F23" s="118"/>
      <c r="G23" s="90"/>
      <c r="H23" s="62"/>
    </row>
    <row r="24" spans="1:13" ht="45.75" customHeight="1" x14ac:dyDescent="0.2">
      <c r="A24" s="349">
        <v>7.4</v>
      </c>
      <c r="B24" s="327" t="s">
        <v>58</v>
      </c>
      <c r="C24" s="385" t="s">
        <v>551</v>
      </c>
      <c r="D24" s="387"/>
      <c r="E24" s="320" t="s">
        <v>367</v>
      </c>
      <c r="F24" s="118">
        <v>85</v>
      </c>
      <c r="G24" s="90"/>
      <c r="H24" s="62"/>
    </row>
    <row r="25" spans="1:13" ht="46.5" customHeight="1" thickBot="1" x14ac:dyDescent="0.25">
      <c r="A25" s="349"/>
      <c r="B25" s="327"/>
      <c r="C25" s="385" t="s">
        <v>636</v>
      </c>
      <c r="D25" s="474"/>
      <c r="E25" s="320"/>
      <c r="F25" s="118"/>
      <c r="G25" s="90"/>
      <c r="H25" s="62"/>
    </row>
    <row r="26" spans="1:13" ht="33.75" customHeight="1" thickBot="1" x14ac:dyDescent="0.25">
      <c r="A26" s="413" t="s">
        <v>357</v>
      </c>
      <c r="B26" s="414"/>
      <c r="C26" s="414"/>
      <c r="D26" s="414"/>
      <c r="E26" s="414"/>
      <c r="F26" s="414"/>
      <c r="G26" s="415"/>
      <c r="H26" s="356"/>
    </row>
    <row r="27" spans="1:13" ht="15.75" customHeight="1" x14ac:dyDescent="0.2"/>
    <row r="28" spans="1:13" ht="15.75" customHeight="1" x14ac:dyDescent="0.2"/>
    <row r="29" spans="1:13" ht="15.75" customHeight="1" x14ac:dyDescent="0.2"/>
    <row r="30" spans="1:13" ht="15.75" customHeight="1" x14ac:dyDescent="0.2"/>
    <row r="31" spans="1:13" ht="15.75" customHeight="1" x14ac:dyDescent="0.2"/>
    <row r="32" spans="1: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sheetData>
  <mergeCells count="26">
    <mergeCell ref="C23:D23"/>
    <mergeCell ref="C24:D24"/>
    <mergeCell ref="C14:D14"/>
    <mergeCell ref="C15:D15"/>
    <mergeCell ref="C16:D16"/>
    <mergeCell ref="C21:D21"/>
    <mergeCell ref="C17:D17"/>
    <mergeCell ref="C18:D18"/>
    <mergeCell ref="C19:D19"/>
    <mergeCell ref="C20:D20"/>
    <mergeCell ref="C25:D25"/>
    <mergeCell ref="A26:G26"/>
    <mergeCell ref="A1:H1"/>
    <mergeCell ref="A2:H2"/>
    <mergeCell ref="A3:H3"/>
    <mergeCell ref="A4:H4"/>
    <mergeCell ref="A5:H5"/>
    <mergeCell ref="C6:D6"/>
    <mergeCell ref="C7:D7"/>
    <mergeCell ref="C8:D8"/>
    <mergeCell ref="C9:D9"/>
    <mergeCell ref="C10:D10"/>
    <mergeCell ref="C11:D11"/>
    <mergeCell ref="C12:D12"/>
    <mergeCell ref="C13:D13"/>
    <mergeCell ref="C22:D22"/>
  </mergeCells>
  <pageMargins left="0.70866141732283472" right="0.70866141732283472" top="0.74803149606299213" bottom="0.74803149606299213" header="0" footer="0"/>
  <pageSetup paperSize="9" scale="80" orientation="portrait" r:id="rId1"/>
  <colBreaks count="1" manualBreakCount="1">
    <brk id="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9"/>
  <sheetViews>
    <sheetView zoomScaleNormal="100" zoomScaleSheetLayoutView="79" workbookViewId="0">
      <selection activeCell="C18" sqref="C18:D18"/>
    </sheetView>
  </sheetViews>
  <sheetFormatPr defaultColWidth="12.625" defaultRowHeight="15" customHeight="1" x14ac:dyDescent="0.2"/>
  <cols>
    <col min="1" max="1" width="5.625" style="34" customWidth="1"/>
    <col min="2" max="2" width="9.625" style="34" customWidth="1"/>
    <col min="3" max="3" width="7.625" style="34" customWidth="1"/>
    <col min="4" max="4" width="34.875" style="34" customWidth="1"/>
    <col min="5" max="5" width="6.625" style="34" customWidth="1"/>
    <col min="6" max="6" width="7.25" style="34" customWidth="1"/>
    <col min="7" max="7" width="12.375" style="34" customWidth="1"/>
    <col min="8" max="8" width="16.25" style="34" customWidth="1"/>
    <col min="9" max="9" width="7.625" customWidth="1"/>
    <col min="10" max="10" width="12.625" customWidth="1"/>
    <col min="11" max="25" width="7.625" customWidth="1"/>
  </cols>
  <sheetData>
    <row r="1" spans="1:10" ht="23.25" customHeight="1" x14ac:dyDescent="0.2">
      <c r="A1" s="455" t="s">
        <v>0</v>
      </c>
      <c r="B1" s="368"/>
      <c r="C1" s="368"/>
      <c r="D1" s="368"/>
      <c r="E1" s="368"/>
      <c r="F1" s="368"/>
      <c r="G1" s="368"/>
      <c r="H1" s="369"/>
    </row>
    <row r="2" spans="1:10" ht="23.25" customHeight="1" x14ac:dyDescent="0.2">
      <c r="A2" s="448" t="s">
        <v>643</v>
      </c>
      <c r="B2" s="371"/>
      <c r="C2" s="371"/>
      <c r="D2" s="371"/>
      <c r="E2" s="371"/>
      <c r="F2" s="371"/>
      <c r="G2" s="371"/>
      <c r="H2" s="372"/>
    </row>
    <row r="3" spans="1:10" ht="23.25" customHeight="1" x14ac:dyDescent="0.2">
      <c r="A3" s="370" t="s">
        <v>644</v>
      </c>
      <c r="B3" s="371"/>
      <c r="C3" s="371"/>
      <c r="D3" s="371"/>
      <c r="E3" s="371"/>
      <c r="F3" s="371"/>
      <c r="G3" s="371"/>
      <c r="H3" s="372"/>
    </row>
    <row r="4" spans="1:10" ht="23.25" customHeight="1" x14ac:dyDescent="0.2">
      <c r="A4" s="448" t="s">
        <v>363</v>
      </c>
      <c r="B4" s="371"/>
      <c r="C4" s="371"/>
      <c r="D4" s="371"/>
      <c r="E4" s="371"/>
      <c r="F4" s="371"/>
      <c r="G4" s="371"/>
      <c r="H4" s="372"/>
    </row>
    <row r="5" spans="1:10" ht="23.25" customHeight="1" x14ac:dyDescent="0.2">
      <c r="A5" s="448" t="s">
        <v>364</v>
      </c>
      <c r="B5" s="371"/>
      <c r="C5" s="371"/>
      <c r="D5" s="371"/>
      <c r="E5" s="371"/>
      <c r="F5" s="371"/>
      <c r="G5" s="371"/>
      <c r="H5" s="372"/>
    </row>
    <row r="6" spans="1:10" ht="32.25" customHeight="1" x14ac:dyDescent="0.2">
      <c r="A6" s="269" t="s">
        <v>7</v>
      </c>
      <c r="B6" s="207" t="s">
        <v>593</v>
      </c>
      <c r="C6" s="498" t="s">
        <v>8</v>
      </c>
      <c r="D6" s="499"/>
      <c r="E6" s="270" t="s">
        <v>9</v>
      </c>
      <c r="F6" s="271" t="s">
        <v>10</v>
      </c>
      <c r="G6" s="271" t="s">
        <v>11</v>
      </c>
      <c r="H6" s="272" t="s">
        <v>12</v>
      </c>
    </row>
    <row r="7" spans="1:10" ht="33.75" customHeight="1" x14ac:dyDescent="0.2">
      <c r="A7" s="115" t="s">
        <v>629</v>
      </c>
      <c r="B7" s="306" t="s">
        <v>368</v>
      </c>
      <c r="C7" s="441" t="s">
        <v>369</v>
      </c>
      <c r="D7" s="387"/>
      <c r="E7" s="305"/>
      <c r="F7" s="36"/>
      <c r="G7" s="36"/>
      <c r="H7" s="116"/>
    </row>
    <row r="8" spans="1:10" ht="32.25" customHeight="1" x14ac:dyDescent="0.2">
      <c r="A8" s="115" t="s">
        <v>614</v>
      </c>
      <c r="B8" s="111" t="s">
        <v>370</v>
      </c>
      <c r="C8" s="446" t="s">
        <v>371</v>
      </c>
      <c r="D8" s="387"/>
      <c r="E8" s="305"/>
      <c r="F8" s="37"/>
      <c r="G8" s="36"/>
      <c r="H8" s="108"/>
    </row>
    <row r="9" spans="1:10" ht="65.25" customHeight="1" x14ac:dyDescent="0.2">
      <c r="A9" s="115"/>
      <c r="B9" s="306"/>
      <c r="C9" s="460" t="s">
        <v>372</v>
      </c>
      <c r="D9" s="387"/>
      <c r="E9" s="305" t="s">
        <v>42</v>
      </c>
      <c r="F9" s="37">
        <v>3</v>
      </c>
      <c r="G9" s="39"/>
      <c r="H9" s="108"/>
    </row>
    <row r="10" spans="1:10" ht="126" customHeight="1" x14ac:dyDescent="0.2">
      <c r="A10" s="115" t="s">
        <v>613</v>
      </c>
      <c r="B10" s="306" t="s">
        <v>374</v>
      </c>
      <c r="C10" s="460" t="s">
        <v>584</v>
      </c>
      <c r="D10" s="387"/>
      <c r="E10" s="305" t="s">
        <v>42</v>
      </c>
      <c r="F10" s="37">
        <v>1</v>
      </c>
      <c r="G10" s="39"/>
      <c r="H10" s="108"/>
    </row>
    <row r="11" spans="1:10" ht="120.75" customHeight="1" x14ac:dyDescent="0.2">
      <c r="A11" s="115" t="s">
        <v>615</v>
      </c>
      <c r="B11" s="306" t="s">
        <v>376</v>
      </c>
      <c r="C11" s="460" t="s">
        <v>585</v>
      </c>
      <c r="D11" s="387"/>
      <c r="E11" s="305" t="s">
        <v>42</v>
      </c>
      <c r="F11" s="37">
        <v>1</v>
      </c>
      <c r="G11" s="39"/>
      <c r="H11" s="108"/>
    </row>
    <row r="12" spans="1:10" ht="60" customHeight="1" x14ac:dyDescent="0.2">
      <c r="A12" s="115">
        <v>8.4</v>
      </c>
      <c r="B12" s="306" t="s">
        <v>379</v>
      </c>
      <c r="C12" s="460" t="s">
        <v>380</v>
      </c>
      <c r="D12" s="387"/>
      <c r="E12" s="305" t="s">
        <v>42</v>
      </c>
      <c r="F12" s="37">
        <v>5</v>
      </c>
      <c r="G12" s="39"/>
      <c r="H12" s="108"/>
    </row>
    <row r="13" spans="1:10" ht="15.75" customHeight="1" x14ac:dyDescent="0.2">
      <c r="A13" s="115"/>
      <c r="B13" s="306"/>
      <c r="C13" s="457"/>
      <c r="D13" s="500"/>
      <c r="E13" s="305"/>
      <c r="F13" s="37"/>
      <c r="G13" s="39"/>
      <c r="H13" s="108"/>
    </row>
    <row r="14" spans="1:10" ht="17.25" customHeight="1" x14ac:dyDescent="0.25">
      <c r="A14" s="115">
        <v>8.5</v>
      </c>
      <c r="B14" s="306" t="s">
        <v>384</v>
      </c>
      <c r="C14" s="446" t="s">
        <v>385</v>
      </c>
      <c r="D14" s="387"/>
      <c r="E14" s="305"/>
      <c r="F14" s="37"/>
      <c r="G14" s="40"/>
      <c r="H14" s="108"/>
      <c r="J14" s="6"/>
    </row>
    <row r="15" spans="1:10" ht="51" customHeight="1" x14ac:dyDescent="0.2">
      <c r="A15" s="115"/>
      <c r="B15" s="306"/>
      <c r="C15" s="460" t="s">
        <v>386</v>
      </c>
      <c r="D15" s="387"/>
      <c r="E15" s="305" t="s">
        <v>47</v>
      </c>
      <c r="F15" s="37">
        <v>2</v>
      </c>
      <c r="G15" s="39"/>
      <c r="H15" s="108"/>
    </row>
    <row r="16" spans="1:10" ht="14.25" customHeight="1" x14ac:dyDescent="0.2">
      <c r="A16" s="115"/>
      <c r="B16" s="306"/>
      <c r="C16" s="457"/>
      <c r="D16" s="500"/>
      <c r="E16" s="305"/>
      <c r="F16" s="37"/>
      <c r="G16" s="39"/>
      <c r="H16" s="108"/>
    </row>
    <row r="17" spans="1:8" ht="23.25" customHeight="1" x14ac:dyDescent="0.2">
      <c r="A17" s="115">
        <v>8.6</v>
      </c>
      <c r="B17" s="306" t="s">
        <v>388</v>
      </c>
      <c r="C17" s="446" t="s">
        <v>389</v>
      </c>
      <c r="D17" s="387"/>
      <c r="E17" s="305"/>
      <c r="F17" s="37"/>
      <c r="G17" s="40"/>
      <c r="H17" s="108"/>
    </row>
    <row r="18" spans="1:8" ht="91.5" customHeight="1" x14ac:dyDescent="0.2">
      <c r="A18" s="115"/>
      <c r="B18" s="306"/>
      <c r="C18" s="460" t="s">
        <v>587</v>
      </c>
      <c r="D18" s="387"/>
      <c r="E18" s="305" t="s">
        <v>42</v>
      </c>
      <c r="F18" s="37">
        <v>2</v>
      </c>
      <c r="G18" s="39"/>
      <c r="H18" s="108"/>
    </row>
    <row r="19" spans="1:8" ht="15.75" customHeight="1" x14ac:dyDescent="0.2">
      <c r="A19" s="115"/>
      <c r="B19" s="306"/>
      <c r="C19" s="457"/>
      <c r="D19" s="500"/>
      <c r="E19" s="305"/>
      <c r="F19" s="37"/>
      <c r="G19" s="39"/>
      <c r="H19" s="108"/>
    </row>
    <row r="20" spans="1:8" ht="18.75" customHeight="1" x14ac:dyDescent="0.2">
      <c r="A20" s="115">
        <v>8.6999999999999993</v>
      </c>
      <c r="B20" s="306" t="s">
        <v>392</v>
      </c>
      <c r="C20" s="446" t="s">
        <v>394</v>
      </c>
      <c r="D20" s="387"/>
      <c r="E20" s="305"/>
      <c r="F20" s="37"/>
      <c r="G20" s="39"/>
      <c r="H20" s="108"/>
    </row>
    <row r="21" spans="1:8" ht="32.25" customHeight="1" x14ac:dyDescent="0.2">
      <c r="A21" s="115" t="s">
        <v>396</v>
      </c>
      <c r="B21" s="306"/>
      <c r="C21" s="460" t="s">
        <v>397</v>
      </c>
      <c r="D21" s="387"/>
      <c r="E21" s="305" t="s">
        <v>42</v>
      </c>
      <c r="F21" s="37">
        <v>2</v>
      </c>
      <c r="G21" s="39"/>
      <c r="H21" s="108"/>
    </row>
    <row r="22" spans="1:8" ht="38.25" customHeight="1" x14ac:dyDescent="0.2">
      <c r="A22" s="115"/>
      <c r="B22" s="306"/>
      <c r="C22" s="460" t="s">
        <v>586</v>
      </c>
      <c r="D22" s="387"/>
      <c r="E22" s="305" t="s">
        <v>42</v>
      </c>
      <c r="F22" s="37">
        <v>1</v>
      </c>
      <c r="G22" s="39"/>
      <c r="H22" s="108"/>
    </row>
    <row r="23" spans="1:8" ht="17.25" customHeight="1" thickBot="1" x14ac:dyDescent="0.25">
      <c r="A23" s="115"/>
      <c r="B23" s="112"/>
      <c r="C23" s="457"/>
      <c r="D23" s="387"/>
      <c r="E23" s="338"/>
      <c r="F23" s="37"/>
      <c r="G23" s="36"/>
      <c r="H23" s="108"/>
    </row>
    <row r="24" spans="1:8" ht="31.5" customHeight="1" thickBot="1" x14ac:dyDescent="0.25">
      <c r="A24" s="413" t="s">
        <v>357</v>
      </c>
      <c r="B24" s="414"/>
      <c r="C24" s="414"/>
      <c r="D24" s="414"/>
      <c r="E24" s="414"/>
      <c r="F24" s="414"/>
      <c r="G24" s="415"/>
      <c r="H24" s="365"/>
    </row>
    <row r="25" spans="1:8" ht="15.75" customHeight="1" x14ac:dyDescent="0.2"/>
    <row r="26" spans="1:8" ht="15.75" customHeight="1" x14ac:dyDescent="0.2"/>
    <row r="27" spans="1:8" ht="15.75" customHeight="1" x14ac:dyDescent="0.2"/>
    <row r="28" spans="1:8" ht="15.75" customHeight="1" x14ac:dyDescent="0.2"/>
    <row r="29" spans="1:8" ht="15.75" customHeight="1" x14ac:dyDescent="0.2"/>
    <row r="30" spans="1:8" ht="15.75" customHeight="1" x14ac:dyDescent="0.2"/>
    <row r="31" spans="1:8" ht="15.75" customHeight="1" x14ac:dyDescent="0.2"/>
    <row r="32" spans="1: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sheetData>
  <mergeCells count="24">
    <mergeCell ref="C18:D18"/>
    <mergeCell ref="C20:D20"/>
    <mergeCell ref="A24:G24"/>
    <mergeCell ref="C21:D21"/>
    <mergeCell ref="C23:D23"/>
    <mergeCell ref="C22:D22"/>
    <mergeCell ref="C19:D19"/>
    <mergeCell ref="C11:D11"/>
    <mergeCell ref="C14:D14"/>
    <mergeCell ref="C15:D15"/>
    <mergeCell ref="C12:D12"/>
    <mergeCell ref="C17:D17"/>
    <mergeCell ref="C13:D13"/>
    <mergeCell ref="C16:D16"/>
    <mergeCell ref="C6:D6"/>
    <mergeCell ref="C7:D7"/>
    <mergeCell ref="C8:D8"/>
    <mergeCell ref="C9:D9"/>
    <mergeCell ref="C10:D10"/>
    <mergeCell ref="A1:H1"/>
    <mergeCell ref="A2:H2"/>
    <mergeCell ref="A3:H3"/>
    <mergeCell ref="A4:H4"/>
    <mergeCell ref="A5:H5"/>
  </mergeCells>
  <phoneticPr fontId="22" type="noConversion"/>
  <pageMargins left="0.70866141732283472" right="0.70866141732283472" top="0.74803149606299213" bottom="0.74803149606299213" header="0" footer="0"/>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8"/>
  <sheetViews>
    <sheetView zoomScaleNormal="100" zoomScaleSheetLayoutView="82" workbookViewId="0">
      <selection activeCell="H73" sqref="H73"/>
    </sheetView>
  </sheetViews>
  <sheetFormatPr defaultColWidth="12.625" defaultRowHeight="15" customHeight="1" x14ac:dyDescent="0.2"/>
  <cols>
    <col min="1" max="1" width="6.375" customWidth="1"/>
    <col min="2" max="2" width="8.25" customWidth="1"/>
    <col min="3" max="3" width="7.625" customWidth="1"/>
    <col min="4" max="4" width="26" customWidth="1"/>
    <col min="5" max="5" width="7.625" customWidth="1"/>
    <col min="6" max="6" width="10.75" customWidth="1"/>
    <col min="7" max="7" width="15.25" customWidth="1"/>
    <col min="8" max="8" width="18.375" customWidth="1"/>
    <col min="9" max="25" width="7.625" customWidth="1"/>
  </cols>
  <sheetData>
    <row r="1" spans="1:15" ht="24" customHeight="1" x14ac:dyDescent="0.2">
      <c r="A1" s="367" t="s">
        <v>0</v>
      </c>
      <c r="B1" s="368"/>
      <c r="C1" s="368"/>
      <c r="D1" s="368"/>
      <c r="E1" s="368"/>
      <c r="F1" s="368"/>
      <c r="G1" s="368"/>
      <c r="H1" s="369"/>
    </row>
    <row r="2" spans="1:15" ht="24" customHeight="1" x14ac:dyDescent="0.2">
      <c r="A2" s="370" t="s">
        <v>643</v>
      </c>
      <c r="B2" s="371"/>
      <c r="C2" s="371"/>
      <c r="D2" s="371"/>
      <c r="E2" s="371"/>
      <c r="F2" s="371"/>
      <c r="G2" s="371"/>
      <c r="H2" s="372"/>
    </row>
    <row r="3" spans="1:15" ht="24" customHeight="1" x14ac:dyDescent="0.2">
      <c r="A3" s="370" t="s">
        <v>644</v>
      </c>
      <c r="B3" s="371"/>
      <c r="C3" s="371"/>
      <c r="D3" s="371"/>
      <c r="E3" s="371"/>
      <c r="F3" s="371"/>
      <c r="G3" s="371"/>
      <c r="H3" s="372"/>
    </row>
    <row r="4" spans="1:15" ht="24" customHeight="1" x14ac:dyDescent="0.2">
      <c r="A4" s="370" t="s">
        <v>381</v>
      </c>
      <c r="B4" s="371"/>
      <c r="C4" s="371"/>
      <c r="D4" s="371"/>
      <c r="E4" s="371"/>
      <c r="F4" s="371"/>
      <c r="G4" s="371"/>
      <c r="H4" s="372"/>
    </row>
    <row r="5" spans="1:15" ht="23.25" customHeight="1" x14ac:dyDescent="0.2">
      <c r="A5" s="471" t="s">
        <v>382</v>
      </c>
      <c r="B5" s="463"/>
      <c r="C5" s="463"/>
      <c r="D5" s="463"/>
      <c r="E5" s="463"/>
      <c r="F5" s="463"/>
      <c r="G5" s="463"/>
      <c r="H5" s="464"/>
    </row>
    <row r="6" spans="1:15" ht="48" customHeight="1" x14ac:dyDescent="0.25">
      <c r="A6" s="287" t="s">
        <v>7</v>
      </c>
      <c r="B6" s="235" t="s">
        <v>593</v>
      </c>
      <c r="C6" s="496" t="s">
        <v>8</v>
      </c>
      <c r="D6" s="507"/>
      <c r="E6" s="344" t="s">
        <v>9</v>
      </c>
      <c r="F6" s="266" t="s">
        <v>10</v>
      </c>
      <c r="G6" s="266" t="s">
        <v>11</v>
      </c>
      <c r="H6" s="268" t="s">
        <v>12</v>
      </c>
      <c r="O6" s="7"/>
    </row>
    <row r="7" spans="1:15" ht="36.75" customHeight="1" x14ac:dyDescent="0.2">
      <c r="A7" s="349" t="s">
        <v>630</v>
      </c>
      <c r="B7" s="328" t="s">
        <v>390</v>
      </c>
      <c r="C7" s="401" t="s">
        <v>391</v>
      </c>
      <c r="D7" s="439"/>
      <c r="E7" s="320"/>
      <c r="F7" s="50"/>
      <c r="G7" s="75"/>
      <c r="H7" s="82"/>
    </row>
    <row r="8" spans="1:15" ht="27.75" customHeight="1" x14ac:dyDescent="0.2">
      <c r="A8" s="349">
        <v>9.1</v>
      </c>
      <c r="B8" s="327" t="s">
        <v>19</v>
      </c>
      <c r="C8" s="386" t="s">
        <v>393</v>
      </c>
      <c r="D8" s="387"/>
      <c r="E8" s="320"/>
      <c r="F8" s="50"/>
      <c r="G8" s="75"/>
      <c r="H8" s="62"/>
    </row>
    <row r="9" spans="1:15" ht="37.5" customHeight="1" x14ac:dyDescent="0.2">
      <c r="A9" s="349"/>
      <c r="B9" s="327"/>
      <c r="C9" s="385" t="s">
        <v>398</v>
      </c>
      <c r="D9" s="387"/>
      <c r="E9" s="320" t="s">
        <v>234</v>
      </c>
      <c r="F9" s="50">
        <v>300</v>
      </c>
      <c r="G9" s="90"/>
      <c r="H9" s="62"/>
    </row>
    <row r="10" spans="1:15" ht="16.5" customHeight="1" x14ac:dyDescent="0.25">
      <c r="A10" s="83"/>
      <c r="B10" s="330"/>
      <c r="C10" s="504"/>
      <c r="D10" s="439"/>
      <c r="E10" s="350"/>
      <c r="F10" s="110"/>
      <c r="G10" s="91"/>
      <c r="H10" s="84"/>
    </row>
    <row r="11" spans="1:15" ht="30" customHeight="1" x14ac:dyDescent="0.2">
      <c r="A11" s="349">
        <v>9.1999999999999993</v>
      </c>
      <c r="B11" s="327" t="s">
        <v>36</v>
      </c>
      <c r="C11" s="386" t="s">
        <v>399</v>
      </c>
      <c r="D11" s="387"/>
      <c r="E11" s="320"/>
      <c r="F11" s="50"/>
      <c r="G11" s="90"/>
      <c r="H11" s="62"/>
    </row>
    <row r="12" spans="1:15" ht="28.5" customHeight="1" x14ac:dyDescent="0.2">
      <c r="A12" s="349"/>
      <c r="B12" s="327"/>
      <c r="C12" s="385" t="s">
        <v>401</v>
      </c>
      <c r="D12" s="439"/>
      <c r="E12" s="320" t="s">
        <v>234</v>
      </c>
      <c r="F12" s="50">
        <v>300</v>
      </c>
      <c r="G12" s="90"/>
      <c r="H12" s="62"/>
    </row>
    <row r="13" spans="1:15" ht="34.5" customHeight="1" x14ac:dyDescent="0.2">
      <c r="A13" s="349"/>
      <c r="B13" s="327"/>
      <c r="C13" s="391" t="s">
        <v>403</v>
      </c>
      <c r="D13" s="387"/>
      <c r="E13" s="320" t="s">
        <v>23</v>
      </c>
      <c r="F13" s="50">
        <v>100</v>
      </c>
      <c r="G13" s="90"/>
      <c r="H13" s="62"/>
    </row>
    <row r="14" spans="1:15" ht="17.25" customHeight="1" x14ac:dyDescent="0.25">
      <c r="A14" s="83"/>
      <c r="B14" s="330"/>
      <c r="C14" s="504"/>
      <c r="D14" s="439"/>
      <c r="E14" s="350"/>
      <c r="F14" s="110"/>
      <c r="G14" s="91"/>
      <c r="H14" s="84"/>
    </row>
    <row r="15" spans="1:15" ht="21.75" customHeight="1" x14ac:dyDescent="0.2">
      <c r="A15" s="349"/>
      <c r="B15" s="327">
        <v>8.3000000000000007</v>
      </c>
      <c r="C15" s="386" t="s">
        <v>404</v>
      </c>
      <c r="D15" s="387"/>
      <c r="E15" s="320"/>
      <c r="F15" s="50"/>
      <c r="G15" s="90"/>
      <c r="H15" s="62"/>
    </row>
    <row r="16" spans="1:15" ht="23.25" customHeight="1" x14ac:dyDescent="0.2">
      <c r="A16" s="349">
        <v>9.3000000000000007</v>
      </c>
      <c r="B16" s="327" t="s">
        <v>25</v>
      </c>
      <c r="C16" s="435" t="s">
        <v>405</v>
      </c>
      <c r="D16" s="387"/>
      <c r="E16" s="320"/>
      <c r="F16" s="50"/>
      <c r="G16" s="90"/>
      <c r="H16" s="62"/>
    </row>
    <row r="17" spans="1:8" ht="23.25" customHeight="1" x14ac:dyDescent="0.2">
      <c r="A17" s="349" t="s">
        <v>407</v>
      </c>
      <c r="B17" s="327"/>
      <c r="C17" s="505" t="s">
        <v>408</v>
      </c>
      <c r="D17" s="387"/>
      <c r="E17" s="320"/>
      <c r="F17" s="50"/>
      <c r="G17" s="90"/>
      <c r="H17" s="62"/>
    </row>
    <row r="18" spans="1:8" ht="23.25" customHeight="1" x14ac:dyDescent="0.2">
      <c r="A18" s="349"/>
      <c r="B18" s="327"/>
      <c r="C18" s="391" t="s">
        <v>410</v>
      </c>
      <c r="D18" s="387"/>
      <c r="E18" s="320" t="s">
        <v>261</v>
      </c>
      <c r="F18" s="311">
        <v>0.5</v>
      </c>
      <c r="G18" s="90"/>
      <c r="H18" s="62"/>
    </row>
    <row r="19" spans="1:8" ht="19.5" hidden="1" customHeight="1" x14ac:dyDescent="0.25">
      <c r="A19" s="83"/>
      <c r="B19" s="330"/>
      <c r="C19" s="506"/>
      <c r="D19" s="439"/>
      <c r="E19" s="350"/>
      <c r="F19" s="110"/>
      <c r="G19" s="91"/>
      <c r="H19" s="84"/>
    </row>
    <row r="20" spans="1:8" ht="30.75" customHeight="1" x14ac:dyDescent="0.2">
      <c r="A20" s="349" t="s">
        <v>412</v>
      </c>
      <c r="B20" s="327"/>
      <c r="C20" s="435" t="s">
        <v>414</v>
      </c>
      <c r="D20" s="387"/>
      <c r="E20" s="320"/>
      <c r="F20" s="50"/>
      <c r="G20" s="90"/>
      <c r="H20" s="62"/>
    </row>
    <row r="21" spans="1:8" ht="21" hidden="1" customHeight="1" x14ac:dyDescent="0.25">
      <c r="A21" s="83"/>
      <c r="B21" s="330"/>
      <c r="C21" s="504"/>
      <c r="D21" s="439"/>
      <c r="E21" s="350"/>
      <c r="F21" s="110"/>
      <c r="G21" s="91"/>
      <c r="H21" s="84"/>
    </row>
    <row r="22" spans="1:8" ht="36" customHeight="1" x14ac:dyDescent="0.2">
      <c r="A22" s="349"/>
      <c r="B22" s="327"/>
      <c r="C22" s="391" t="s">
        <v>415</v>
      </c>
      <c r="D22" s="387"/>
      <c r="E22" s="320" t="s">
        <v>261</v>
      </c>
      <c r="F22" s="311">
        <v>0.3</v>
      </c>
      <c r="G22" s="90"/>
      <c r="H22" s="62"/>
    </row>
    <row r="23" spans="1:8" ht="36" customHeight="1" x14ac:dyDescent="0.2">
      <c r="A23" s="349"/>
      <c r="B23" s="327"/>
      <c r="C23" s="385" t="s">
        <v>417</v>
      </c>
      <c r="D23" s="387"/>
      <c r="E23" s="320" t="s">
        <v>261</v>
      </c>
      <c r="F23" s="50">
        <v>2</v>
      </c>
      <c r="G23" s="90"/>
      <c r="H23" s="62"/>
    </row>
    <row r="24" spans="1:8" ht="30.75" customHeight="1" x14ac:dyDescent="0.2">
      <c r="A24" s="349"/>
      <c r="B24" s="327"/>
      <c r="C24" s="391" t="s">
        <v>418</v>
      </c>
      <c r="D24" s="387"/>
      <c r="E24" s="320" t="s">
        <v>261</v>
      </c>
      <c r="F24" s="50">
        <v>2</v>
      </c>
      <c r="G24" s="90"/>
      <c r="H24" s="62"/>
    </row>
    <row r="25" spans="1:8" ht="34.5" customHeight="1" x14ac:dyDescent="0.2">
      <c r="A25" s="349"/>
      <c r="B25" s="327"/>
      <c r="C25" s="391" t="s">
        <v>419</v>
      </c>
      <c r="D25" s="387"/>
      <c r="E25" s="320" t="s">
        <v>261</v>
      </c>
      <c r="F25" s="50">
        <v>2</v>
      </c>
      <c r="G25" s="90"/>
      <c r="H25" s="62"/>
    </row>
    <row r="26" spans="1:8" ht="39.75" customHeight="1" x14ac:dyDescent="0.2">
      <c r="A26" s="349"/>
      <c r="B26" s="327"/>
      <c r="C26" s="391" t="s">
        <v>422</v>
      </c>
      <c r="D26" s="387"/>
      <c r="E26" s="320" t="s">
        <v>261</v>
      </c>
      <c r="F26" s="311">
        <v>0.3</v>
      </c>
      <c r="G26" s="90"/>
      <c r="H26" s="62"/>
    </row>
    <row r="27" spans="1:8" ht="22.5" customHeight="1" x14ac:dyDescent="0.2">
      <c r="A27" s="349" t="s">
        <v>424</v>
      </c>
      <c r="B27" s="327"/>
      <c r="C27" s="505" t="s">
        <v>425</v>
      </c>
      <c r="D27" s="387"/>
      <c r="E27" s="320"/>
      <c r="F27" s="50"/>
      <c r="G27" s="90"/>
      <c r="H27" s="62"/>
    </row>
    <row r="28" spans="1:8" ht="38.25" customHeight="1" x14ac:dyDescent="0.2">
      <c r="A28" s="349"/>
      <c r="B28" s="327"/>
      <c r="C28" s="391" t="s">
        <v>428</v>
      </c>
      <c r="D28" s="387"/>
      <c r="E28" s="320" t="s">
        <v>234</v>
      </c>
      <c r="F28" s="50">
        <v>95</v>
      </c>
      <c r="G28" s="90"/>
      <c r="H28" s="62"/>
    </row>
    <row r="29" spans="1:8" ht="24" customHeight="1" x14ac:dyDescent="0.25">
      <c r="A29" s="83"/>
      <c r="B29" s="330">
        <v>8.4</v>
      </c>
      <c r="C29" s="506" t="s">
        <v>429</v>
      </c>
      <c r="D29" s="439"/>
      <c r="E29" s="350"/>
      <c r="F29" s="110"/>
      <c r="G29" s="91"/>
      <c r="H29" s="84"/>
    </row>
    <row r="30" spans="1:8" ht="46.5" customHeight="1" x14ac:dyDescent="0.25">
      <c r="A30" s="83">
        <v>9.4</v>
      </c>
      <c r="B30" s="327" t="s">
        <v>432</v>
      </c>
      <c r="C30" s="508" t="s">
        <v>433</v>
      </c>
      <c r="D30" s="439"/>
      <c r="E30" s="320" t="s">
        <v>33</v>
      </c>
      <c r="F30" s="50">
        <v>5</v>
      </c>
      <c r="G30" s="90"/>
      <c r="H30" s="62"/>
    </row>
    <row r="31" spans="1:8" ht="17.25" customHeight="1" x14ac:dyDescent="0.25">
      <c r="A31" s="83"/>
      <c r="B31" s="330"/>
      <c r="C31" s="440"/>
      <c r="D31" s="439"/>
      <c r="E31" s="350"/>
      <c r="F31" s="110"/>
      <c r="G31" s="91"/>
      <c r="H31" s="84"/>
    </row>
    <row r="32" spans="1:8" ht="37.5" customHeight="1" x14ac:dyDescent="0.2">
      <c r="A32" s="349">
        <v>9.5</v>
      </c>
      <c r="B32" s="327" t="s">
        <v>156</v>
      </c>
      <c r="C32" s="385" t="s">
        <v>434</v>
      </c>
      <c r="D32" s="439"/>
      <c r="E32" s="320" t="s">
        <v>33</v>
      </c>
      <c r="F32" s="50">
        <v>30</v>
      </c>
      <c r="G32" s="91"/>
      <c r="H32" s="84"/>
    </row>
    <row r="33" spans="1:14" ht="17.25" customHeight="1" thickBot="1" x14ac:dyDescent="0.3">
      <c r="A33" s="83"/>
      <c r="B33" s="330"/>
      <c r="C33" s="330"/>
      <c r="D33" s="329"/>
      <c r="E33" s="350"/>
      <c r="F33" s="110"/>
      <c r="G33" s="91"/>
      <c r="H33" s="84"/>
    </row>
    <row r="34" spans="1:14" ht="44.25" customHeight="1" thickBot="1" x14ac:dyDescent="0.25">
      <c r="A34" s="413" t="s">
        <v>125</v>
      </c>
      <c r="B34" s="414"/>
      <c r="C34" s="414"/>
      <c r="D34" s="414"/>
      <c r="E34" s="414"/>
      <c r="F34" s="414"/>
      <c r="G34" s="415"/>
      <c r="H34" s="363"/>
    </row>
    <row r="35" spans="1:14" ht="27.75" customHeight="1" x14ac:dyDescent="0.2">
      <c r="A35" s="367" t="s">
        <v>0</v>
      </c>
      <c r="B35" s="368"/>
      <c r="C35" s="368"/>
      <c r="D35" s="368"/>
      <c r="E35" s="368"/>
      <c r="F35" s="368"/>
      <c r="G35" s="368"/>
      <c r="H35" s="369"/>
    </row>
    <row r="36" spans="1:14" ht="27.75" customHeight="1" x14ac:dyDescent="0.2">
      <c r="A36" s="370" t="s">
        <v>643</v>
      </c>
      <c r="B36" s="371"/>
      <c r="C36" s="371"/>
      <c r="D36" s="371"/>
      <c r="E36" s="371"/>
      <c r="F36" s="371"/>
      <c r="G36" s="371"/>
      <c r="H36" s="372"/>
    </row>
    <row r="37" spans="1:14" ht="27.75" customHeight="1" x14ac:dyDescent="0.2">
      <c r="A37" s="370" t="s">
        <v>644</v>
      </c>
      <c r="B37" s="371"/>
      <c r="C37" s="371"/>
      <c r="D37" s="371"/>
      <c r="E37" s="371"/>
      <c r="F37" s="371"/>
      <c r="G37" s="371"/>
      <c r="H37" s="372"/>
    </row>
    <row r="38" spans="1:14" ht="27.75" customHeight="1" x14ac:dyDescent="0.2">
      <c r="A38" s="370" t="s">
        <v>381</v>
      </c>
      <c r="B38" s="371"/>
      <c r="C38" s="371"/>
      <c r="D38" s="371"/>
      <c r="E38" s="371"/>
      <c r="F38" s="371"/>
      <c r="G38" s="371"/>
      <c r="H38" s="372"/>
    </row>
    <row r="39" spans="1:14" ht="27.75" customHeight="1" x14ac:dyDescent="0.2">
      <c r="A39" s="370" t="s">
        <v>382</v>
      </c>
      <c r="B39" s="371"/>
      <c r="C39" s="371"/>
      <c r="D39" s="371"/>
      <c r="E39" s="371"/>
      <c r="F39" s="371"/>
      <c r="G39" s="371"/>
      <c r="H39" s="372"/>
    </row>
    <row r="40" spans="1:14" ht="34.5" customHeight="1" x14ac:dyDescent="0.2">
      <c r="A40" s="283" t="s">
        <v>366</v>
      </c>
      <c r="B40" s="207" t="s">
        <v>593</v>
      </c>
      <c r="C40" s="509" t="s">
        <v>8</v>
      </c>
      <c r="D40" s="399"/>
      <c r="E40" s="29" t="s">
        <v>9</v>
      </c>
      <c r="F40" s="1" t="s">
        <v>10</v>
      </c>
      <c r="G40" s="1" t="s">
        <v>11</v>
      </c>
      <c r="H40" s="284" t="s">
        <v>12</v>
      </c>
    </row>
    <row r="41" spans="1:14" ht="23.25" customHeight="1" x14ac:dyDescent="0.2">
      <c r="A41" s="512" t="s">
        <v>133</v>
      </c>
      <c r="B41" s="433"/>
      <c r="C41" s="433"/>
      <c r="D41" s="433"/>
      <c r="E41" s="433"/>
      <c r="F41" s="433"/>
      <c r="G41" s="513"/>
      <c r="H41" s="285"/>
    </row>
    <row r="42" spans="1:14" ht="36" customHeight="1" x14ac:dyDescent="0.2">
      <c r="A42" s="286"/>
      <c r="B42" s="273" t="s">
        <v>452</v>
      </c>
      <c r="C42" s="510" t="s">
        <v>453</v>
      </c>
      <c r="D42" s="511"/>
      <c r="E42" s="326"/>
      <c r="F42" s="274"/>
      <c r="G42" s="117"/>
      <c r="H42" s="201"/>
    </row>
    <row r="43" spans="1:14" ht="51.75" customHeight="1" x14ac:dyDescent="0.2">
      <c r="A43" s="349"/>
      <c r="B43" s="327"/>
      <c r="C43" s="385" t="s">
        <v>454</v>
      </c>
      <c r="D43" s="439"/>
      <c r="E43" s="320"/>
      <c r="F43" s="89"/>
      <c r="G43" s="75"/>
      <c r="H43" s="62"/>
    </row>
    <row r="44" spans="1:14" ht="33" customHeight="1" x14ac:dyDescent="0.2">
      <c r="A44" s="349">
        <v>9.6</v>
      </c>
      <c r="B44" s="328" t="s">
        <v>460</v>
      </c>
      <c r="C44" s="401" t="s">
        <v>461</v>
      </c>
      <c r="D44" s="439"/>
      <c r="E44" s="320"/>
      <c r="F44" s="89"/>
      <c r="G44" s="75"/>
      <c r="H44" s="62"/>
    </row>
    <row r="45" spans="1:14" ht="15" customHeight="1" x14ac:dyDescent="0.2">
      <c r="A45" s="349"/>
      <c r="B45" s="327"/>
      <c r="C45" s="437"/>
      <c r="D45" s="439"/>
      <c r="E45" s="320"/>
      <c r="F45" s="89"/>
      <c r="G45" s="75"/>
      <c r="H45" s="62"/>
    </row>
    <row r="46" spans="1:14" ht="35.25" customHeight="1" x14ac:dyDescent="0.25">
      <c r="A46" s="349"/>
      <c r="B46" s="327"/>
      <c r="C46" s="385" t="s">
        <v>467</v>
      </c>
      <c r="D46" s="439"/>
      <c r="E46" s="320" t="s">
        <v>23</v>
      </c>
      <c r="F46" s="89">
        <v>100</v>
      </c>
      <c r="G46" s="90"/>
      <c r="H46" s="62"/>
      <c r="N46" s="4"/>
    </row>
    <row r="47" spans="1:14" ht="31.5" customHeight="1" x14ac:dyDescent="0.2">
      <c r="A47" s="349"/>
      <c r="B47" s="327"/>
      <c r="C47" s="385" t="s">
        <v>468</v>
      </c>
      <c r="D47" s="439"/>
      <c r="E47" s="320" t="s">
        <v>23</v>
      </c>
      <c r="F47" s="275" t="s">
        <v>320</v>
      </c>
      <c r="G47" s="90"/>
      <c r="H47" s="62" t="s">
        <v>320</v>
      </c>
    </row>
    <row r="48" spans="1:14" ht="35.25" customHeight="1" x14ac:dyDescent="0.2">
      <c r="A48" s="349"/>
      <c r="B48" s="327"/>
      <c r="C48" s="385" t="s">
        <v>470</v>
      </c>
      <c r="D48" s="439"/>
      <c r="E48" s="320" t="s">
        <v>23</v>
      </c>
      <c r="F48" s="89">
        <v>50</v>
      </c>
      <c r="G48" s="90"/>
      <c r="H48" s="62"/>
    </row>
    <row r="49" spans="1:8" ht="11.25" customHeight="1" x14ac:dyDescent="0.2">
      <c r="A49" s="349"/>
      <c r="B49" s="327"/>
      <c r="C49" s="385"/>
      <c r="D49" s="439"/>
      <c r="E49" s="320"/>
      <c r="F49" s="89"/>
      <c r="G49" s="90"/>
      <c r="H49" s="62"/>
    </row>
    <row r="50" spans="1:8" ht="31.5" customHeight="1" x14ac:dyDescent="0.2">
      <c r="A50" s="349"/>
      <c r="B50" s="328" t="s">
        <v>471</v>
      </c>
      <c r="C50" s="401" t="s">
        <v>472</v>
      </c>
      <c r="D50" s="439"/>
      <c r="E50" s="320"/>
      <c r="F50" s="89"/>
      <c r="G50" s="90"/>
      <c r="H50" s="62"/>
    </row>
    <row r="51" spans="1:8" ht="29.25" customHeight="1" x14ac:dyDescent="0.2">
      <c r="A51" s="349"/>
      <c r="B51" s="327"/>
      <c r="C51" s="385" t="s">
        <v>473</v>
      </c>
      <c r="D51" s="439"/>
      <c r="E51" s="320"/>
      <c r="F51" s="89"/>
      <c r="G51" s="90"/>
      <c r="H51" s="62"/>
    </row>
    <row r="52" spans="1:8" ht="27.75" customHeight="1" x14ac:dyDescent="0.2">
      <c r="A52" s="349">
        <v>9.6999999999999993</v>
      </c>
      <c r="B52" s="328" t="s">
        <v>474</v>
      </c>
      <c r="C52" s="401" t="s">
        <v>560</v>
      </c>
      <c r="D52" s="439"/>
      <c r="E52" s="320"/>
      <c r="F52" s="89"/>
      <c r="G52" s="90"/>
      <c r="H52" s="62"/>
    </row>
    <row r="53" spans="1:8" ht="27.75" customHeight="1" x14ac:dyDescent="0.2">
      <c r="A53" s="349"/>
      <c r="B53" s="328"/>
      <c r="C53" s="401" t="s">
        <v>475</v>
      </c>
      <c r="D53" s="439"/>
      <c r="E53" s="320"/>
      <c r="F53" s="89"/>
      <c r="G53" s="90"/>
      <c r="H53" s="62"/>
    </row>
    <row r="54" spans="1:8" ht="29.25" customHeight="1" x14ac:dyDescent="0.2">
      <c r="A54" s="349"/>
      <c r="B54" s="327"/>
      <c r="C54" s="385" t="s">
        <v>476</v>
      </c>
      <c r="D54" s="387"/>
      <c r="E54" s="320" t="s">
        <v>47</v>
      </c>
      <c r="F54" s="89">
        <v>1</v>
      </c>
      <c r="G54" s="90"/>
      <c r="H54" s="62"/>
    </row>
    <row r="55" spans="1:8" ht="29.25" customHeight="1" x14ac:dyDescent="0.2">
      <c r="A55" s="349"/>
      <c r="B55" s="327"/>
      <c r="C55" s="385" t="s">
        <v>477</v>
      </c>
      <c r="D55" s="387"/>
      <c r="E55" s="320" t="s">
        <v>47</v>
      </c>
      <c r="F55" s="275" t="s">
        <v>320</v>
      </c>
      <c r="G55" s="90"/>
      <c r="H55" s="62" t="s">
        <v>320</v>
      </c>
    </row>
    <row r="56" spans="1:8" ht="29.25" customHeight="1" x14ac:dyDescent="0.2">
      <c r="A56" s="349"/>
      <c r="B56" s="327"/>
      <c r="C56" s="385" t="s">
        <v>478</v>
      </c>
      <c r="D56" s="387"/>
      <c r="E56" s="320" t="s">
        <v>47</v>
      </c>
      <c r="F56" s="89">
        <v>1</v>
      </c>
      <c r="G56" s="90"/>
      <c r="H56" s="62"/>
    </row>
    <row r="57" spans="1:8" ht="22.5" customHeight="1" x14ac:dyDescent="0.2">
      <c r="A57" s="349"/>
      <c r="B57" s="327"/>
      <c r="C57" s="497"/>
      <c r="D57" s="439"/>
      <c r="E57" s="320"/>
      <c r="F57" s="89"/>
      <c r="G57" s="90"/>
      <c r="H57" s="62"/>
    </row>
    <row r="58" spans="1:8" ht="24.75" customHeight="1" x14ac:dyDescent="0.2">
      <c r="A58" s="349"/>
      <c r="B58" s="327"/>
      <c r="C58" s="401" t="s">
        <v>479</v>
      </c>
      <c r="D58" s="439"/>
      <c r="E58" s="320"/>
      <c r="F58" s="89"/>
      <c r="G58" s="90"/>
      <c r="H58" s="62"/>
    </row>
    <row r="59" spans="1:8" ht="24" customHeight="1" x14ac:dyDescent="0.2">
      <c r="A59" s="349"/>
      <c r="B59" s="327"/>
      <c r="C59" s="385" t="s">
        <v>476</v>
      </c>
      <c r="D59" s="439"/>
      <c r="E59" s="320" t="s">
        <v>47</v>
      </c>
      <c r="F59" s="89">
        <v>1</v>
      </c>
      <c r="G59" s="90"/>
      <c r="H59" s="62"/>
    </row>
    <row r="60" spans="1:8" ht="29.25" customHeight="1" x14ac:dyDescent="0.2">
      <c r="A60" s="349"/>
      <c r="B60" s="327"/>
      <c r="C60" s="385" t="s">
        <v>477</v>
      </c>
      <c r="D60" s="439"/>
      <c r="E60" s="320" t="s">
        <v>47</v>
      </c>
      <c r="F60" s="275" t="s">
        <v>320</v>
      </c>
      <c r="G60" s="90"/>
      <c r="H60" s="62" t="s">
        <v>320</v>
      </c>
    </row>
    <row r="61" spans="1:8" ht="24" customHeight="1" x14ac:dyDescent="0.2">
      <c r="A61" s="349"/>
      <c r="B61" s="327"/>
      <c r="C61" s="385" t="s">
        <v>478</v>
      </c>
      <c r="D61" s="439"/>
      <c r="E61" s="320" t="s">
        <v>47</v>
      </c>
      <c r="F61" s="89">
        <v>1</v>
      </c>
      <c r="G61" s="90"/>
      <c r="H61" s="62"/>
    </row>
    <row r="62" spans="1:8" ht="21" customHeight="1" x14ac:dyDescent="0.2">
      <c r="A62" s="349"/>
      <c r="B62" s="327"/>
      <c r="C62" s="497"/>
      <c r="D62" s="439"/>
      <c r="E62" s="320"/>
      <c r="F62" s="89"/>
      <c r="G62" s="90"/>
      <c r="H62" s="62"/>
    </row>
    <row r="63" spans="1:8" ht="36" customHeight="1" x14ac:dyDescent="0.2">
      <c r="A63" s="349">
        <v>9.8000000000000007</v>
      </c>
      <c r="B63" s="328" t="s">
        <v>484</v>
      </c>
      <c r="C63" s="401" t="s">
        <v>485</v>
      </c>
      <c r="D63" s="439"/>
      <c r="E63" s="320"/>
      <c r="F63" s="89"/>
      <c r="G63" s="90"/>
      <c r="H63" s="62"/>
    </row>
    <row r="64" spans="1:8" ht="21.75" customHeight="1" x14ac:dyDescent="0.2">
      <c r="A64" s="349"/>
      <c r="B64" s="327"/>
      <c r="C64" s="385" t="s">
        <v>488</v>
      </c>
      <c r="D64" s="439"/>
      <c r="E64" s="320" t="s">
        <v>47</v>
      </c>
      <c r="F64" s="89">
        <v>1</v>
      </c>
      <c r="G64" s="90"/>
      <c r="H64" s="62"/>
    </row>
    <row r="65" spans="1:18" ht="22.5" customHeight="1" x14ac:dyDescent="0.2">
      <c r="A65" s="349"/>
      <c r="B65" s="327"/>
      <c r="C65" s="385" t="s">
        <v>490</v>
      </c>
      <c r="D65" s="439"/>
      <c r="E65" s="320" t="s">
        <v>47</v>
      </c>
      <c r="F65" s="275" t="s">
        <v>320</v>
      </c>
      <c r="G65" s="90"/>
      <c r="H65" s="62" t="s">
        <v>320</v>
      </c>
    </row>
    <row r="66" spans="1:18" ht="29.25" customHeight="1" thickBot="1" x14ac:dyDescent="0.25">
      <c r="A66" s="349"/>
      <c r="B66" s="327"/>
      <c r="C66" s="385" t="s">
        <v>493</v>
      </c>
      <c r="D66" s="439"/>
      <c r="E66" s="320" t="s">
        <v>47</v>
      </c>
      <c r="F66" s="89">
        <v>1</v>
      </c>
      <c r="G66" s="90"/>
      <c r="H66" s="62"/>
    </row>
    <row r="67" spans="1:18" ht="33" customHeight="1" thickBot="1" x14ac:dyDescent="0.25">
      <c r="A67" s="413" t="s">
        <v>125</v>
      </c>
      <c r="B67" s="414"/>
      <c r="C67" s="414"/>
      <c r="D67" s="414"/>
      <c r="E67" s="414"/>
      <c r="F67" s="414"/>
      <c r="G67" s="415"/>
      <c r="H67" s="357"/>
    </row>
    <row r="68" spans="1:18" ht="23.25" customHeight="1" x14ac:dyDescent="0.2">
      <c r="A68" s="367" t="s">
        <v>0</v>
      </c>
      <c r="B68" s="368"/>
      <c r="C68" s="368"/>
      <c r="D68" s="368"/>
      <c r="E68" s="368"/>
      <c r="F68" s="368"/>
      <c r="G68" s="368"/>
      <c r="H68" s="369"/>
    </row>
    <row r="69" spans="1:18" ht="23.25" customHeight="1" x14ac:dyDescent="0.2">
      <c r="A69" s="370" t="s">
        <v>643</v>
      </c>
      <c r="B69" s="371"/>
      <c r="C69" s="371"/>
      <c r="D69" s="371"/>
      <c r="E69" s="371"/>
      <c r="F69" s="371"/>
      <c r="G69" s="371"/>
      <c r="H69" s="372"/>
    </row>
    <row r="70" spans="1:18" ht="23.25" customHeight="1" x14ac:dyDescent="0.25">
      <c r="A70" s="370" t="s">
        <v>644</v>
      </c>
      <c r="B70" s="371"/>
      <c r="C70" s="371"/>
      <c r="D70" s="371"/>
      <c r="E70" s="371"/>
      <c r="F70" s="371"/>
      <c r="G70" s="371"/>
      <c r="H70" s="372"/>
      <c r="R70" s="11" t="s">
        <v>501</v>
      </c>
    </row>
    <row r="71" spans="1:18" ht="23.25" customHeight="1" x14ac:dyDescent="0.2">
      <c r="A71" s="370" t="s">
        <v>381</v>
      </c>
      <c r="B71" s="371"/>
      <c r="C71" s="371"/>
      <c r="D71" s="371"/>
      <c r="E71" s="371"/>
      <c r="F71" s="371"/>
      <c r="G71" s="371"/>
      <c r="H71" s="372"/>
    </row>
    <row r="72" spans="1:18" ht="24.75" customHeight="1" x14ac:dyDescent="0.2">
      <c r="A72" s="471" t="s">
        <v>382</v>
      </c>
      <c r="B72" s="463"/>
      <c r="C72" s="463"/>
      <c r="D72" s="463"/>
      <c r="E72" s="463"/>
      <c r="F72" s="463"/>
      <c r="G72" s="463"/>
      <c r="H72" s="464"/>
    </row>
    <row r="73" spans="1:18" ht="36" customHeight="1" x14ac:dyDescent="0.2">
      <c r="A73" s="267" t="s">
        <v>128</v>
      </c>
      <c r="B73" s="235" t="s">
        <v>593</v>
      </c>
      <c r="C73" s="496" t="s">
        <v>8</v>
      </c>
      <c r="D73" s="507"/>
      <c r="E73" s="344" t="s">
        <v>9</v>
      </c>
      <c r="F73" s="266" t="s">
        <v>10</v>
      </c>
      <c r="G73" s="266" t="s">
        <v>11</v>
      </c>
      <c r="H73" s="278" t="s">
        <v>12</v>
      </c>
    </row>
    <row r="74" spans="1:18" ht="23.25" customHeight="1" x14ac:dyDescent="0.2">
      <c r="A74" s="501" t="s">
        <v>133</v>
      </c>
      <c r="B74" s="502"/>
      <c r="C74" s="502"/>
      <c r="D74" s="502"/>
      <c r="E74" s="502"/>
      <c r="F74" s="502"/>
      <c r="G74" s="503"/>
      <c r="H74" s="279"/>
      <c r="I74" s="65"/>
      <c r="J74" s="65"/>
      <c r="K74" s="32"/>
    </row>
    <row r="75" spans="1:18" ht="23.25" customHeight="1" x14ac:dyDescent="0.2">
      <c r="A75" s="280"/>
      <c r="B75" s="277"/>
      <c r="C75" s="518"/>
      <c r="D75" s="519"/>
      <c r="E75" s="277"/>
      <c r="F75" s="277"/>
      <c r="G75" s="24"/>
      <c r="H75" s="281"/>
    </row>
    <row r="76" spans="1:18" ht="36.75" customHeight="1" x14ac:dyDescent="0.2">
      <c r="A76" s="349">
        <v>9.9</v>
      </c>
      <c r="B76" s="328" t="s">
        <v>508</v>
      </c>
      <c r="C76" s="401" t="s">
        <v>561</v>
      </c>
      <c r="D76" s="439"/>
      <c r="E76" s="320"/>
      <c r="F76" s="89"/>
      <c r="G76" s="90"/>
      <c r="H76" s="62"/>
    </row>
    <row r="77" spans="1:18" ht="22.5" customHeight="1" x14ac:dyDescent="0.2">
      <c r="A77" s="349"/>
      <c r="B77" s="328"/>
      <c r="C77" s="437"/>
      <c r="D77" s="517"/>
      <c r="E77" s="320"/>
      <c r="F77" s="89"/>
      <c r="G77" s="90"/>
      <c r="H77" s="62"/>
    </row>
    <row r="78" spans="1:18" ht="29.25" customHeight="1" x14ac:dyDescent="0.2">
      <c r="A78" s="349"/>
      <c r="B78" s="328"/>
      <c r="C78" s="401" t="s">
        <v>562</v>
      </c>
      <c r="D78" s="377"/>
      <c r="E78" s="320" t="s">
        <v>42</v>
      </c>
      <c r="F78" s="89">
        <v>2</v>
      </c>
      <c r="G78" s="90"/>
      <c r="H78" s="62"/>
    </row>
    <row r="79" spans="1:18" ht="29.25" customHeight="1" x14ac:dyDescent="0.2">
      <c r="A79" s="349"/>
      <c r="B79" s="328"/>
      <c r="C79" s="401" t="s">
        <v>563</v>
      </c>
      <c r="D79" s="377"/>
      <c r="E79" s="320" t="s">
        <v>42</v>
      </c>
      <c r="F79" s="275" t="s">
        <v>320</v>
      </c>
      <c r="G79" s="90"/>
      <c r="H79" s="62" t="s">
        <v>320</v>
      </c>
    </row>
    <row r="80" spans="1:18" ht="23.25" customHeight="1" x14ac:dyDescent="0.2">
      <c r="A80" s="59"/>
      <c r="B80" s="135"/>
      <c r="C80" s="401" t="s">
        <v>564</v>
      </c>
      <c r="D80" s="377"/>
      <c r="E80" s="320" t="s">
        <v>42</v>
      </c>
      <c r="F80" s="89">
        <v>1</v>
      </c>
      <c r="G80" s="90"/>
      <c r="H80" s="62"/>
    </row>
    <row r="81" spans="1:8" ht="23.25" customHeight="1" x14ac:dyDescent="0.2">
      <c r="A81" s="59"/>
      <c r="B81" s="135"/>
      <c r="C81" s="437"/>
      <c r="D81" s="517"/>
      <c r="E81" s="320"/>
      <c r="F81" s="89"/>
      <c r="G81" s="338"/>
      <c r="H81" s="62"/>
    </row>
    <row r="82" spans="1:8" ht="34.5" customHeight="1" x14ac:dyDescent="0.2">
      <c r="A82" s="233">
        <v>9.1</v>
      </c>
      <c r="B82" s="328" t="s">
        <v>509</v>
      </c>
      <c r="C82" s="386" t="s">
        <v>510</v>
      </c>
      <c r="D82" s="439"/>
      <c r="E82" s="320"/>
      <c r="F82" s="89"/>
      <c r="G82" s="90"/>
      <c r="H82" s="62"/>
    </row>
    <row r="83" spans="1:8" ht="36.75" customHeight="1" x14ac:dyDescent="0.2">
      <c r="A83" s="349"/>
      <c r="B83" s="327"/>
      <c r="C83" s="385" t="s">
        <v>511</v>
      </c>
      <c r="D83" s="439"/>
      <c r="E83" s="320" t="s">
        <v>42</v>
      </c>
      <c r="F83" s="89">
        <v>30</v>
      </c>
      <c r="G83" s="90"/>
      <c r="H83" s="62"/>
    </row>
    <row r="84" spans="1:8" ht="20.25" customHeight="1" x14ac:dyDescent="0.25">
      <c r="A84" s="83"/>
      <c r="B84" s="330"/>
      <c r="C84" s="516"/>
      <c r="D84" s="439"/>
      <c r="E84" s="350"/>
      <c r="F84" s="276"/>
      <c r="G84" s="91"/>
      <c r="H84" s="84"/>
    </row>
    <row r="85" spans="1:8" ht="27.75" customHeight="1" x14ac:dyDescent="0.2">
      <c r="A85" s="349">
        <v>9.11</v>
      </c>
      <c r="B85" s="328" t="s">
        <v>512</v>
      </c>
      <c r="C85" s="386" t="s">
        <v>513</v>
      </c>
      <c r="D85" s="439"/>
      <c r="E85" s="320"/>
      <c r="F85" s="89"/>
      <c r="G85" s="90"/>
      <c r="H85" s="62"/>
    </row>
    <row r="86" spans="1:8" ht="66" customHeight="1" x14ac:dyDescent="0.2">
      <c r="A86" s="349"/>
      <c r="B86" s="327"/>
      <c r="C86" s="385" t="s">
        <v>514</v>
      </c>
      <c r="D86" s="439"/>
      <c r="E86" s="320" t="s">
        <v>42</v>
      </c>
      <c r="F86" s="50">
        <v>16</v>
      </c>
      <c r="G86" s="90"/>
      <c r="H86" s="62"/>
    </row>
    <row r="87" spans="1:8" ht="37.5" customHeight="1" x14ac:dyDescent="0.2">
      <c r="A87" s="59"/>
      <c r="B87" s="327"/>
      <c r="C87" s="385" t="s">
        <v>515</v>
      </c>
      <c r="D87" s="439"/>
      <c r="E87" s="320" t="s">
        <v>42</v>
      </c>
      <c r="F87" s="50">
        <v>40</v>
      </c>
      <c r="G87" s="90"/>
      <c r="H87" s="62"/>
    </row>
    <row r="88" spans="1:8" ht="24" customHeight="1" x14ac:dyDescent="0.25">
      <c r="A88" s="282"/>
      <c r="B88" s="330"/>
      <c r="C88" s="391" t="s">
        <v>516</v>
      </c>
      <c r="D88" s="387"/>
      <c r="E88" s="320" t="s">
        <v>47</v>
      </c>
      <c r="F88" s="50">
        <v>40</v>
      </c>
      <c r="G88" s="90"/>
      <c r="H88" s="62"/>
    </row>
    <row r="89" spans="1:8" ht="23.25" customHeight="1" x14ac:dyDescent="0.25">
      <c r="A89" s="83"/>
      <c r="B89" s="330"/>
      <c r="C89" s="504" t="s">
        <v>517</v>
      </c>
      <c r="D89" s="439"/>
      <c r="E89" s="350" t="s">
        <v>42</v>
      </c>
      <c r="F89" s="276">
        <v>40</v>
      </c>
      <c r="G89" s="91"/>
      <c r="H89" s="62"/>
    </row>
    <row r="90" spans="1:8" ht="15.75" customHeight="1" x14ac:dyDescent="0.25">
      <c r="A90" s="83"/>
      <c r="B90" s="330"/>
      <c r="C90" s="514"/>
      <c r="D90" s="439"/>
      <c r="E90" s="350"/>
      <c r="F90" s="276"/>
      <c r="G90" s="76"/>
      <c r="H90" s="62"/>
    </row>
    <row r="91" spans="1:8" ht="15.75" customHeight="1" x14ac:dyDescent="0.25">
      <c r="A91" s="83"/>
      <c r="B91" s="330"/>
      <c r="C91" s="514"/>
      <c r="D91" s="439"/>
      <c r="E91" s="350"/>
      <c r="F91" s="276"/>
      <c r="G91" s="76"/>
      <c r="H91" s="62"/>
    </row>
    <row r="92" spans="1:8" ht="15.75" customHeight="1" x14ac:dyDescent="0.25">
      <c r="A92" s="83"/>
      <c r="B92" s="330"/>
      <c r="C92" s="514"/>
      <c r="D92" s="439"/>
      <c r="E92" s="350"/>
      <c r="F92" s="276"/>
      <c r="G92" s="76"/>
      <c r="H92" s="62"/>
    </row>
    <row r="93" spans="1:8" ht="15.75" customHeight="1" x14ac:dyDescent="0.25">
      <c r="A93" s="83"/>
      <c r="B93" s="330"/>
      <c r="C93" s="514"/>
      <c r="D93" s="439"/>
      <c r="E93" s="350"/>
      <c r="F93" s="276"/>
      <c r="G93" s="76"/>
      <c r="H93" s="62"/>
    </row>
    <row r="94" spans="1:8" ht="15.75" customHeight="1" x14ac:dyDescent="0.25">
      <c r="A94" s="83"/>
      <c r="B94" s="330"/>
      <c r="C94" s="514"/>
      <c r="D94" s="439"/>
      <c r="E94" s="350"/>
      <c r="F94" s="276"/>
      <c r="G94" s="76"/>
      <c r="H94" s="62"/>
    </row>
    <row r="95" spans="1:8" ht="15.75" customHeight="1" x14ac:dyDescent="0.25">
      <c r="A95" s="83"/>
      <c r="B95" s="330"/>
      <c r="C95" s="514"/>
      <c r="D95" s="439"/>
      <c r="E95" s="350"/>
      <c r="F95" s="276"/>
      <c r="G95" s="76"/>
      <c r="H95" s="62"/>
    </row>
    <row r="96" spans="1:8" ht="15.75" customHeight="1" x14ac:dyDescent="0.25">
      <c r="A96" s="83"/>
      <c r="B96" s="330"/>
      <c r="C96" s="514"/>
      <c r="D96" s="439"/>
      <c r="E96" s="350"/>
      <c r="F96" s="276"/>
      <c r="G96" s="76"/>
      <c r="H96" s="62"/>
    </row>
    <row r="97" spans="1:8" ht="15.75" customHeight="1" x14ac:dyDescent="0.25">
      <c r="A97" s="83"/>
      <c r="B97" s="330"/>
      <c r="C97" s="514"/>
      <c r="D97" s="439"/>
      <c r="E97" s="350"/>
      <c r="F97" s="276"/>
      <c r="G97" s="76"/>
      <c r="H97" s="62"/>
    </row>
    <row r="98" spans="1:8" ht="15.75" customHeight="1" x14ac:dyDescent="0.25">
      <c r="A98" s="83"/>
      <c r="B98" s="330"/>
      <c r="C98" s="514"/>
      <c r="D98" s="439"/>
      <c r="E98" s="350"/>
      <c r="F98" s="276"/>
      <c r="G98" s="76"/>
      <c r="H98" s="62"/>
    </row>
    <row r="99" spans="1:8" ht="15.75" customHeight="1" x14ac:dyDescent="0.25">
      <c r="A99" s="83"/>
      <c r="B99" s="330"/>
      <c r="C99" s="514"/>
      <c r="D99" s="439"/>
      <c r="E99" s="350"/>
      <c r="F99" s="276"/>
      <c r="G99" s="76"/>
      <c r="H99" s="62"/>
    </row>
    <row r="100" spans="1:8" ht="15.75" customHeight="1" x14ac:dyDescent="0.25">
      <c r="A100" s="83"/>
      <c r="B100" s="330"/>
      <c r="C100" s="514"/>
      <c r="D100" s="439"/>
      <c r="E100" s="350"/>
      <c r="F100" s="276"/>
      <c r="G100" s="76"/>
      <c r="H100" s="62"/>
    </row>
    <row r="101" spans="1:8" ht="15.75" customHeight="1" x14ac:dyDescent="0.25">
      <c r="A101" s="83"/>
      <c r="B101" s="330"/>
      <c r="C101" s="514"/>
      <c r="D101" s="439"/>
      <c r="E101" s="350"/>
      <c r="F101" s="276"/>
      <c r="G101" s="76"/>
      <c r="H101" s="62"/>
    </row>
    <row r="102" spans="1:8" ht="15.75" customHeight="1" x14ac:dyDescent="0.25">
      <c r="A102" s="83"/>
      <c r="B102" s="330"/>
      <c r="C102" s="514"/>
      <c r="D102" s="439"/>
      <c r="E102" s="350"/>
      <c r="F102" s="276"/>
      <c r="G102" s="76"/>
      <c r="H102" s="62"/>
    </row>
    <row r="103" spans="1:8" ht="15.75" customHeight="1" x14ac:dyDescent="0.25">
      <c r="A103" s="83"/>
      <c r="B103" s="330"/>
      <c r="C103" s="514"/>
      <c r="D103" s="515"/>
      <c r="E103" s="350"/>
      <c r="F103" s="276"/>
      <c r="G103" s="76"/>
      <c r="H103" s="62"/>
    </row>
    <row r="104" spans="1:8" ht="15.75" customHeight="1" x14ac:dyDescent="0.25">
      <c r="A104" s="83"/>
      <c r="B104" s="330"/>
      <c r="C104" s="514"/>
      <c r="D104" s="515"/>
      <c r="E104" s="350"/>
      <c r="F104" s="276"/>
      <c r="G104" s="76"/>
      <c r="H104" s="62"/>
    </row>
    <row r="105" spans="1:8" ht="15.75" customHeight="1" thickBot="1" x14ac:dyDescent="0.3">
      <c r="A105" s="83"/>
      <c r="B105" s="330"/>
      <c r="C105" s="514"/>
      <c r="D105" s="515"/>
      <c r="E105" s="350"/>
      <c r="F105" s="276"/>
      <c r="G105" s="76"/>
      <c r="H105" s="62"/>
    </row>
    <row r="106" spans="1:8" ht="42.75" customHeight="1" thickBot="1" x14ac:dyDescent="0.25">
      <c r="A106" s="413" t="s">
        <v>357</v>
      </c>
      <c r="B106" s="414"/>
      <c r="C106" s="414"/>
      <c r="D106" s="414"/>
      <c r="E106" s="414"/>
      <c r="F106" s="414"/>
      <c r="G106" s="415"/>
      <c r="H106" s="356"/>
    </row>
    <row r="107" spans="1:8" ht="15.75" customHeight="1" x14ac:dyDescent="0.2"/>
    <row r="108" spans="1:8" ht="15.75" customHeight="1" x14ac:dyDescent="0.2"/>
    <row r="109" spans="1:8" ht="15.75" customHeight="1" x14ac:dyDescent="0.2"/>
    <row r="110" spans="1:8" ht="15.75" customHeight="1" x14ac:dyDescent="0.2"/>
    <row r="111" spans="1:8" ht="15.75" customHeight="1" x14ac:dyDescent="0.2"/>
    <row r="112" spans="1:8" ht="15.75" customHeight="1" x14ac:dyDescent="0.2"/>
    <row r="113" spans="11:11" ht="15.75" customHeight="1" x14ac:dyDescent="0.2"/>
    <row r="114" spans="11:11" ht="15.75" customHeight="1" x14ac:dyDescent="0.2"/>
    <row r="115" spans="11:11" ht="15.75" customHeight="1" x14ac:dyDescent="0.25">
      <c r="K115" s="11" t="s">
        <v>529</v>
      </c>
    </row>
    <row r="116" spans="11:11" ht="15.75" customHeight="1" x14ac:dyDescent="0.2"/>
    <row r="117" spans="11:11" ht="15.75" customHeight="1" x14ac:dyDescent="0.2"/>
    <row r="118" spans="11:11" ht="15.75" customHeight="1" x14ac:dyDescent="0.2"/>
    <row r="119" spans="11:11" ht="15.75" customHeight="1" x14ac:dyDescent="0.2"/>
    <row r="120" spans="11:11" ht="15.75" customHeight="1" x14ac:dyDescent="0.2"/>
    <row r="121" spans="11:11" ht="15.75" customHeight="1" x14ac:dyDescent="0.2"/>
    <row r="122" spans="11:11" ht="15.75" customHeight="1" x14ac:dyDescent="0.2"/>
    <row r="123" spans="11:11" ht="15.75" customHeight="1" x14ac:dyDescent="0.2"/>
    <row r="124" spans="11:11" ht="15.75" customHeight="1" x14ac:dyDescent="0.2"/>
    <row r="125" spans="11:11" ht="15.75" customHeight="1" x14ac:dyDescent="0.2"/>
    <row r="126" spans="11:11" ht="15.75" customHeight="1" x14ac:dyDescent="0.2"/>
    <row r="127" spans="11:11" ht="15.75" customHeight="1" x14ac:dyDescent="0.2"/>
    <row r="128" spans="11:11"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sheetData>
  <mergeCells count="105">
    <mergeCell ref="C101:D101"/>
    <mergeCell ref="C102:D102"/>
    <mergeCell ref="C103:D103"/>
    <mergeCell ref="C104:D104"/>
    <mergeCell ref="C63:D63"/>
    <mergeCell ref="C64:D64"/>
    <mergeCell ref="C65:D65"/>
    <mergeCell ref="C66:D66"/>
    <mergeCell ref="A68:H68"/>
    <mergeCell ref="A69:H69"/>
    <mergeCell ref="A70:H70"/>
    <mergeCell ref="A71:H71"/>
    <mergeCell ref="A67:G67"/>
    <mergeCell ref="A72:H72"/>
    <mergeCell ref="C73:D73"/>
    <mergeCell ref="C85:D85"/>
    <mergeCell ref="C75:D75"/>
    <mergeCell ref="C76:D76"/>
    <mergeCell ref="C80:D80"/>
    <mergeCell ref="C77:D77"/>
    <mergeCell ref="C78:D78"/>
    <mergeCell ref="C79:D79"/>
    <mergeCell ref="C92:D92"/>
    <mergeCell ref="C93:D93"/>
    <mergeCell ref="C94:D94"/>
    <mergeCell ref="C95:D95"/>
    <mergeCell ref="C96:D96"/>
    <mergeCell ref="C97:D97"/>
    <mergeCell ref="C98:D98"/>
    <mergeCell ref="C99:D99"/>
    <mergeCell ref="C91:D91"/>
    <mergeCell ref="C81:D81"/>
    <mergeCell ref="C86:D86"/>
    <mergeCell ref="C105:D105"/>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82:D82"/>
    <mergeCell ref="C83:D83"/>
    <mergeCell ref="C84:D84"/>
    <mergeCell ref="C87:D87"/>
    <mergeCell ref="C88:D88"/>
    <mergeCell ref="C89:D89"/>
    <mergeCell ref="C90:D90"/>
    <mergeCell ref="C100:D100"/>
    <mergeCell ref="C62:D62"/>
    <mergeCell ref="C29:D29"/>
    <mergeCell ref="C30:D30"/>
    <mergeCell ref="C31:D31"/>
    <mergeCell ref="C44:D44"/>
    <mergeCell ref="C45:D45"/>
    <mergeCell ref="C46:D46"/>
    <mergeCell ref="C40:D40"/>
    <mergeCell ref="C42:D42"/>
    <mergeCell ref="C43:D43"/>
    <mergeCell ref="A41:G41"/>
    <mergeCell ref="C8:D8"/>
    <mergeCell ref="C9:D9"/>
    <mergeCell ref="C10:D10"/>
    <mergeCell ref="C11:D11"/>
    <mergeCell ref="C12:D12"/>
    <mergeCell ref="C13:D13"/>
    <mergeCell ref="A1:H1"/>
    <mergeCell ref="A2:H2"/>
    <mergeCell ref="A3:H3"/>
    <mergeCell ref="A4:H4"/>
    <mergeCell ref="A5:H5"/>
    <mergeCell ref="C6:D6"/>
    <mergeCell ref="C7:D7"/>
    <mergeCell ref="A106:G106"/>
    <mergeCell ref="A74:G74"/>
    <mergeCell ref="C14:D14"/>
    <mergeCell ref="C32:D32"/>
    <mergeCell ref="A35:H35"/>
    <mergeCell ref="A36:H36"/>
    <mergeCell ref="A37:H37"/>
    <mergeCell ref="A38:H38"/>
    <mergeCell ref="A39:H39"/>
    <mergeCell ref="C15:D15"/>
    <mergeCell ref="C16:D16"/>
    <mergeCell ref="C17:D17"/>
    <mergeCell ref="C18:D18"/>
    <mergeCell ref="C19:D19"/>
    <mergeCell ref="C20:D20"/>
    <mergeCell ref="C21:D21"/>
    <mergeCell ref="C22:D22"/>
    <mergeCell ref="C23:D23"/>
    <mergeCell ref="C24:D24"/>
    <mergeCell ref="C25:D25"/>
    <mergeCell ref="C26:D26"/>
    <mergeCell ref="A34:G34"/>
    <mergeCell ref="C27:D27"/>
    <mergeCell ref="C28:D28"/>
  </mergeCells>
  <pageMargins left="0.70866141732283472" right="0.70866141732283472" top="0.74803149606299213" bottom="0.74803149606299213" header="0" footer="0"/>
  <pageSetup paperSize="9" scale="80" orientation="portrait" r:id="rId1"/>
  <rowBreaks count="2" manualBreakCount="2">
    <brk id="34" max="8" man="1"/>
    <brk id="67"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2"/>
  <sheetViews>
    <sheetView zoomScaleNormal="100" zoomScaleSheetLayoutView="100" workbookViewId="0">
      <selection activeCell="I47" sqref="I47"/>
    </sheetView>
  </sheetViews>
  <sheetFormatPr defaultColWidth="12.625" defaultRowHeight="15" customHeight="1" x14ac:dyDescent="0.2"/>
  <cols>
    <col min="1" max="1" width="7.625" style="34" customWidth="1"/>
    <col min="2" max="2" width="7" style="34" customWidth="1"/>
    <col min="3" max="3" width="7.625" style="34" customWidth="1"/>
    <col min="4" max="4" width="31.875" style="34" customWidth="1"/>
    <col min="5" max="6" width="7.625" style="34" customWidth="1"/>
    <col min="7" max="7" width="13.125" style="34" customWidth="1"/>
    <col min="8" max="8" width="17.25" style="34" customWidth="1"/>
    <col min="9" max="25" width="7.625" customWidth="1"/>
  </cols>
  <sheetData>
    <row r="1" spans="1:8" ht="21.75" customHeight="1" x14ac:dyDescent="0.2">
      <c r="A1" s="455" t="s">
        <v>0</v>
      </c>
      <c r="B1" s="368"/>
      <c r="C1" s="368"/>
      <c r="D1" s="368"/>
      <c r="E1" s="368"/>
      <c r="F1" s="368"/>
      <c r="G1" s="368"/>
      <c r="H1" s="369"/>
    </row>
    <row r="2" spans="1:8" ht="21.75" customHeight="1" x14ac:dyDescent="0.2">
      <c r="A2" s="448" t="s">
        <v>643</v>
      </c>
      <c r="B2" s="371"/>
      <c r="C2" s="371"/>
      <c r="D2" s="371"/>
      <c r="E2" s="371"/>
      <c r="F2" s="371"/>
      <c r="G2" s="371"/>
      <c r="H2" s="372"/>
    </row>
    <row r="3" spans="1:8" ht="21.75" customHeight="1" x14ac:dyDescent="0.2">
      <c r="A3" s="370" t="s">
        <v>644</v>
      </c>
      <c r="B3" s="371"/>
      <c r="C3" s="371"/>
      <c r="D3" s="371"/>
      <c r="E3" s="371"/>
      <c r="F3" s="371"/>
      <c r="G3" s="371"/>
      <c r="H3" s="372"/>
    </row>
    <row r="4" spans="1:8" ht="21.75" customHeight="1" x14ac:dyDescent="0.2">
      <c r="A4" s="448" t="s">
        <v>420</v>
      </c>
      <c r="B4" s="371"/>
      <c r="C4" s="371"/>
      <c r="D4" s="371"/>
      <c r="E4" s="371"/>
      <c r="F4" s="371"/>
      <c r="G4" s="371"/>
      <c r="H4" s="372"/>
    </row>
    <row r="5" spans="1:8" ht="21.75" customHeight="1" x14ac:dyDescent="0.2">
      <c r="A5" s="462" t="s">
        <v>423</v>
      </c>
      <c r="B5" s="463"/>
      <c r="C5" s="463"/>
      <c r="D5" s="463"/>
      <c r="E5" s="463"/>
      <c r="F5" s="463"/>
      <c r="G5" s="463"/>
      <c r="H5" s="464"/>
    </row>
    <row r="6" spans="1:8" ht="38.25" customHeight="1" x14ac:dyDescent="0.25">
      <c r="A6" s="312" t="s">
        <v>7</v>
      </c>
      <c r="B6" s="235" t="s">
        <v>593</v>
      </c>
      <c r="C6" s="477" t="s">
        <v>8</v>
      </c>
      <c r="D6" s="507"/>
      <c r="E6" s="341" t="s">
        <v>9</v>
      </c>
      <c r="F6" s="234" t="s">
        <v>10</v>
      </c>
      <c r="G6" s="234" t="s">
        <v>11</v>
      </c>
      <c r="H6" s="251" t="s">
        <v>12</v>
      </c>
    </row>
    <row r="7" spans="1:8" ht="30.75" customHeight="1" x14ac:dyDescent="0.25">
      <c r="A7" s="104" t="s">
        <v>631</v>
      </c>
      <c r="B7" s="93" t="s">
        <v>426</v>
      </c>
      <c r="C7" s="520" t="s">
        <v>427</v>
      </c>
      <c r="D7" s="439"/>
      <c r="E7" s="95"/>
      <c r="F7" s="97"/>
      <c r="G7" s="97"/>
      <c r="H7" s="105"/>
    </row>
    <row r="8" spans="1:8" ht="73.5" customHeight="1" x14ac:dyDescent="0.2">
      <c r="A8" s="106" t="s">
        <v>611</v>
      </c>
      <c r="B8" s="111" t="s">
        <v>430</v>
      </c>
      <c r="C8" s="460" t="s">
        <v>431</v>
      </c>
      <c r="D8" s="387"/>
      <c r="E8" s="338"/>
      <c r="F8" s="338"/>
      <c r="G8" s="100"/>
      <c r="H8" s="107"/>
    </row>
    <row r="9" spans="1:8" ht="30.75" customHeight="1" x14ac:dyDescent="0.2">
      <c r="A9" s="106"/>
      <c r="B9" s="111"/>
      <c r="C9" s="443" t="s">
        <v>617</v>
      </c>
      <c r="D9" s="387"/>
      <c r="E9" s="338" t="s">
        <v>42</v>
      </c>
      <c r="F9" s="98">
        <v>1</v>
      </c>
      <c r="G9" s="101"/>
      <c r="H9" s="108"/>
    </row>
    <row r="10" spans="1:8" ht="30.75" customHeight="1" x14ac:dyDescent="0.2">
      <c r="A10" s="106"/>
      <c r="B10" s="111"/>
      <c r="C10" s="443" t="s">
        <v>618</v>
      </c>
      <c r="D10" s="387"/>
      <c r="E10" s="338" t="s">
        <v>42</v>
      </c>
      <c r="F10" s="98">
        <v>1</v>
      </c>
      <c r="G10" s="101"/>
      <c r="H10" s="108"/>
    </row>
    <row r="11" spans="1:8" ht="15.75" x14ac:dyDescent="0.2">
      <c r="A11" s="106"/>
      <c r="B11" s="111"/>
      <c r="C11" s="468"/>
      <c r="D11" s="387"/>
      <c r="E11" s="338"/>
      <c r="F11" s="98"/>
      <c r="G11" s="102"/>
      <c r="H11" s="108"/>
    </row>
    <row r="12" spans="1:8" ht="33" customHeight="1" x14ac:dyDescent="0.2">
      <c r="A12" s="106"/>
      <c r="B12" s="111" t="s">
        <v>606</v>
      </c>
      <c r="C12" s="446" t="s">
        <v>437</v>
      </c>
      <c r="D12" s="521"/>
      <c r="E12" s="338"/>
      <c r="F12" s="338"/>
      <c r="G12" s="102"/>
      <c r="H12" s="108"/>
    </row>
    <row r="13" spans="1:8" ht="46.9" customHeight="1" x14ac:dyDescent="0.2">
      <c r="A13" s="106" t="s">
        <v>588</v>
      </c>
      <c r="B13" s="111" t="s">
        <v>607</v>
      </c>
      <c r="C13" s="460" t="s">
        <v>583</v>
      </c>
      <c r="D13" s="522"/>
      <c r="E13" s="338"/>
      <c r="F13" s="338"/>
      <c r="G13" s="102"/>
      <c r="H13" s="108"/>
    </row>
    <row r="14" spans="1:8" ht="91.5" customHeight="1" x14ac:dyDescent="0.2">
      <c r="A14" s="106" t="s">
        <v>589</v>
      </c>
      <c r="B14" s="111" t="s">
        <v>608</v>
      </c>
      <c r="C14" s="460" t="s">
        <v>440</v>
      </c>
      <c r="D14" s="387"/>
      <c r="E14" s="338" t="s">
        <v>42</v>
      </c>
      <c r="F14" s="338">
        <v>2</v>
      </c>
      <c r="G14" s="101"/>
      <c r="H14" s="108"/>
    </row>
    <row r="15" spans="1:8" ht="51" customHeight="1" x14ac:dyDescent="0.2">
      <c r="A15" s="106" t="s">
        <v>590</v>
      </c>
      <c r="B15" s="111" t="s">
        <v>609</v>
      </c>
      <c r="C15" s="460" t="s">
        <v>441</v>
      </c>
      <c r="D15" s="387"/>
      <c r="E15" s="338" t="s">
        <v>47</v>
      </c>
      <c r="F15" s="338">
        <v>2</v>
      </c>
      <c r="G15" s="101"/>
      <c r="H15" s="108"/>
    </row>
    <row r="16" spans="1:8" ht="19.5" customHeight="1" x14ac:dyDescent="0.2">
      <c r="A16" s="106"/>
      <c r="B16" s="94"/>
      <c r="C16" s="468"/>
      <c r="D16" s="387"/>
      <c r="E16" s="338"/>
      <c r="F16" s="338"/>
      <c r="G16" s="102"/>
      <c r="H16" s="108"/>
    </row>
    <row r="17" spans="1:8" ht="44.25" customHeight="1" x14ac:dyDescent="0.2">
      <c r="A17" s="106" t="s">
        <v>591</v>
      </c>
      <c r="B17" s="111" t="s">
        <v>610</v>
      </c>
      <c r="C17" s="460" t="s">
        <v>442</v>
      </c>
      <c r="D17" s="387"/>
      <c r="E17" s="338" t="s">
        <v>23</v>
      </c>
      <c r="F17" s="338">
        <v>112</v>
      </c>
      <c r="G17" s="39"/>
      <c r="H17" s="108"/>
    </row>
    <row r="18" spans="1:8" ht="15.75" customHeight="1" x14ac:dyDescent="0.2">
      <c r="A18" s="106"/>
      <c r="B18" s="111"/>
      <c r="C18" s="443"/>
      <c r="D18" s="387"/>
      <c r="E18" s="96"/>
      <c r="F18" s="96"/>
      <c r="G18" s="96"/>
      <c r="H18" s="109"/>
    </row>
    <row r="19" spans="1:8" ht="15.75" customHeight="1" x14ac:dyDescent="0.2">
      <c r="A19" s="106"/>
      <c r="B19" s="111"/>
      <c r="C19" s="332"/>
      <c r="D19" s="318"/>
      <c r="E19" s="96"/>
      <c r="F19" s="96"/>
      <c r="G19" s="96"/>
      <c r="H19" s="109"/>
    </row>
    <row r="20" spans="1:8" ht="15.75" customHeight="1" x14ac:dyDescent="0.2">
      <c r="A20" s="106"/>
      <c r="B20" s="111"/>
      <c r="C20" s="332"/>
      <c r="D20" s="318"/>
      <c r="E20" s="96"/>
      <c r="F20" s="96"/>
      <c r="G20" s="96"/>
      <c r="H20" s="109"/>
    </row>
    <row r="21" spans="1:8" ht="15.75" customHeight="1" x14ac:dyDescent="0.2">
      <c r="A21" s="106"/>
      <c r="B21" s="111"/>
      <c r="C21" s="332"/>
      <c r="D21" s="318"/>
      <c r="E21" s="96"/>
      <c r="F21" s="96"/>
      <c r="G21" s="96"/>
      <c r="H21" s="109"/>
    </row>
    <row r="22" spans="1:8" ht="15.75" customHeight="1" x14ac:dyDescent="0.2">
      <c r="A22" s="106"/>
      <c r="B22" s="111"/>
      <c r="C22" s="332"/>
      <c r="D22" s="318"/>
      <c r="E22" s="96"/>
      <c r="F22" s="96"/>
      <c r="G22" s="96"/>
      <c r="H22" s="109"/>
    </row>
    <row r="23" spans="1:8" ht="15.75" customHeight="1" x14ac:dyDescent="0.2">
      <c r="A23" s="106"/>
      <c r="B23" s="111"/>
      <c r="C23" s="332"/>
      <c r="D23" s="318"/>
      <c r="E23" s="96"/>
      <c r="F23" s="96"/>
      <c r="G23" s="96"/>
      <c r="H23" s="109"/>
    </row>
    <row r="24" spans="1:8" ht="15.75" customHeight="1" x14ac:dyDescent="0.2">
      <c r="A24" s="106"/>
      <c r="B24" s="111"/>
      <c r="C24" s="332"/>
      <c r="D24" s="318"/>
      <c r="E24" s="96"/>
      <c r="F24" s="96"/>
      <c r="G24" s="96"/>
      <c r="H24" s="109"/>
    </row>
    <row r="25" spans="1:8" ht="15.75" customHeight="1" x14ac:dyDescent="0.2">
      <c r="A25" s="106"/>
      <c r="B25" s="111"/>
      <c r="C25" s="332"/>
      <c r="D25" s="318"/>
      <c r="E25" s="96"/>
      <c r="F25" s="96"/>
      <c r="G25" s="96"/>
      <c r="H25" s="109"/>
    </row>
    <row r="26" spans="1:8" ht="15.75" customHeight="1" x14ac:dyDescent="0.2">
      <c r="A26" s="106"/>
      <c r="B26" s="111"/>
      <c r="C26" s="332"/>
      <c r="D26" s="318"/>
      <c r="E26" s="96"/>
      <c r="F26" s="96"/>
      <c r="G26" s="96"/>
      <c r="H26" s="109"/>
    </row>
    <row r="27" spans="1:8" ht="15.75" customHeight="1" x14ac:dyDescent="0.2">
      <c r="A27" s="106"/>
      <c r="B27" s="111"/>
      <c r="C27" s="468"/>
      <c r="D27" s="387"/>
      <c r="E27" s="332"/>
      <c r="F27" s="99"/>
      <c r="G27" s="36"/>
      <c r="H27" s="108"/>
    </row>
    <row r="28" spans="1:8" ht="15.75" customHeight="1" x14ac:dyDescent="0.2">
      <c r="A28" s="106"/>
      <c r="B28" s="111"/>
      <c r="C28" s="468"/>
      <c r="D28" s="387"/>
      <c r="E28" s="338"/>
      <c r="F28" s="338"/>
      <c r="G28" s="36"/>
      <c r="H28" s="108"/>
    </row>
    <row r="29" spans="1:8" ht="15.75" customHeight="1" x14ac:dyDescent="0.2">
      <c r="A29" s="106"/>
      <c r="B29" s="111"/>
      <c r="C29" s="468"/>
      <c r="D29" s="387"/>
      <c r="E29" s="338"/>
      <c r="F29" s="338"/>
      <c r="G29" s="36"/>
      <c r="H29" s="108"/>
    </row>
    <row r="30" spans="1:8" ht="15.75" customHeight="1" x14ac:dyDescent="0.2">
      <c r="A30" s="106"/>
      <c r="B30" s="111"/>
      <c r="C30" s="468"/>
      <c r="D30" s="387"/>
      <c r="E30" s="338"/>
      <c r="F30" s="338"/>
      <c r="G30" s="36"/>
      <c r="H30" s="108"/>
    </row>
    <row r="31" spans="1:8" ht="15.75" customHeight="1" x14ac:dyDescent="0.2">
      <c r="A31" s="106"/>
      <c r="B31" s="111"/>
      <c r="C31" s="468"/>
      <c r="D31" s="387"/>
      <c r="E31" s="338"/>
      <c r="F31" s="338"/>
      <c r="G31" s="36"/>
      <c r="H31" s="108"/>
    </row>
    <row r="32" spans="1:8" ht="15.75" customHeight="1" x14ac:dyDescent="0.2">
      <c r="A32" s="106"/>
      <c r="B32" s="111"/>
      <c r="C32" s="468"/>
      <c r="D32" s="387"/>
      <c r="E32" s="332"/>
      <c r="F32" s="99"/>
      <c r="G32" s="36"/>
      <c r="H32" s="108"/>
    </row>
    <row r="33" spans="1:8" ht="15.75" customHeight="1" x14ac:dyDescent="0.2">
      <c r="A33" s="106"/>
      <c r="B33" s="111"/>
      <c r="C33" s="476"/>
      <c r="D33" s="387"/>
      <c r="E33" s="338"/>
      <c r="F33" s="99"/>
      <c r="G33" s="36"/>
      <c r="H33" s="108"/>
    </row>
    <row r="34" spans="1:8" ht="15.75" customHeight="1" x14ac:dyDescent="0.2">
      <c r="A34" s="106"/>
      <c r="B34" s="340"/>
      <c r="C34" s="476"/>
      <c r="D34" s="387"/>
      <c r="E34" s="338"/>
      <c r="F34" s="99"/>
      <c r="G34" s="36"/>
      <c r="H34" s="108"/>
    </row>
    <row r="35" spans="1:8" ht="15.75" customHeight="1" x14ac:dyDescent="0.2">
      <c r="A35" s="106"/>
      <c r="B35" s="340"/>
      <c r="C35" s="476"/>
      <c r="D35" s="387"/>
      <c r="E35" s="338"/>
      <c r="F35" s="99"/>
      <c r="G35" s="36"/>
      <c r="H35" s="108"/>
    </row>
    <row r="36" spans="1:8" ht="15.75" customHeight="1" thickBot="1" x14ac:dyDescent="0.25">
      <c r="A36" s="106"/>
      <c r="B36" s="340"/>
      <c r="C36" s="476"/>
      <c r="D36" s="387"/>
      <c r="E36" s="338"/>
      <c r="F36" s="99"/>
      <c r="G36" s="36"/>
      <c r="H36" s="108"/>
    </row>
    <row r="37" spans="1:8" ht="26.25" customHeight="1" thickBot="1" x14ac:dyDescent="0.25">
      <c r="A37" s="413" t="s">
        <v>357</v>
      </c>
      <c r="B37" s="414"/>
      <c r="C37" s="414"/>
      <c r="D37" s="414"/>
      <c r="E37" s="414"/>
      <c r="F37" s="414"/>
      <c r="G37" s="414"/>
      <c r="H37" s="362"/>
    </row>
    <row r="38" spans="1:8" ht="15.75" customHeight="1" x14ac:dyDescent="0.2"/>
    <row r="39" spans="1:8" ht="15.75" customHeight="1" x14ac:dyDescent="0.2"/>
    <row r="40" spans="1:8" ht="15.75" customHeight="1" x14ac:dyDescent="0.2"/>
    <row r="41" spans="1:8" ht="15.75" customHeight="1" x14ac:dyDescent="0.2"/>
    <row r="42" spans="1:8" ht="15.75" customHeight="1" x14ac:dyDescent="0.2"/>
    <row r="43" spans="1:8" ht="15.75" customHeight="1" x14ac:dyDescent="0.2"/>
    <row r="44" spans="1:8" ht="15.75" customHeight="1" x14ac:dyDescent="0.2"/>
    <row r="45" spans="1:8" ht="15.75" customHeight="1" x14ac:dyDescent="0.2"/>
    <row r="46" spans="1:8" ht="15.75" customHeight="1" x14ac:dyDescent="0.2"/>
    <row r="47" spans="1:8" ht="15.75" customHeight="1" x14ac:dyDescent="0.2"/>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sheetData>
  <mergeCells count="29">
    <mergeCell ref="C29:D29"/>
    <mergeCell ref="C30:D30"/>
    <mergeCell ref="C31:D31"/>
    <mergeCell ref="C32:D32"/>
    <mergeCell ref="A37:G37"/>
    <mergeCell ref="C33:D33"/>
    <mergeCell ref="C34:D34"/>
    <mergeCell ref="C35:D35"/>
    <mergeCell ref="C36:D36"/>
    <mergeCell ref="C16:D16"/>
    <mergeCell ref="C17:D17"/>
    <mergeCell ref="C18:D18"/>
    <mergeCell ref="C27:D27"/>
    <mergeCell ref="C28:D28"/>
    <mergeCell ref="C11:D11"/>
    <mergeCell ref="C12:D12"/>
    <mergeCell ref="C13:D13"/>
    <mergeCell ref="C14:D14"/>
    <mergeCell ref="C15:D15"/>
    <mergeCell ref="C8:D8"/>
    <mergeCell ref="C9:D9"/>
    <mergeCell ref="C10:D10"/>
    <mergeCell ref="C6:D6"/>
    <mergeCell ref="C7:D7"/>
    <mergeCell ref="A1:H1"/>
    <mergeCell ref="A2:H2"/>
    <mergeCell ref="A3:H3"/>
    <mergeCell ref="A4:H4"/>
    <mergeCell ref="A5:H5"/>
  </mergeCells>
  <phoneticPr fontId="22" type="noConversion"/>
  <pageMargins left="0.70866141732283472" right="0.70866141732283472" top="0.74803149606299213" bottom="0.74803149606299213" header="0" footer="0"/>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5"/>
  <sheetViews>
    <sheetView zoomScaleNormal="100" zoomScaleSheetLayoutView="100" workbookViewId="0">
      <selection activeCell="K41" sqref="K41:K42"/>
    </sheetView>
  </sheetViews>
  <sheetFormatPr defaultColWidth="12.625" defaultRowHeight="15" customHeight="1" x14ac:dyDescent="0.2"/>
  <cols>
    <col min="1" max="1" width="7.625" customWidth="1"/>
    <col min="2" max="2" width="8" customWidth="1"/>
    <col min="3" max="3" width="7.625" customWidth="1"/>
    <col min="4" max="4" width="29.25" customWidth="1"/>
    <col min="5" max="5" width="6.75" customWidth="1"/>
    <col min="6" max="6" width="10.375" customWidth="1"/>
    <col min="7" max="7" width="12.5" customWidth="1"/>
    <col min="8" max="8" width="17.375" customWidth="1"/>
    <col min="9" max="9" width="7.625" customWidth="1"/>
    <col min="10" max="10" width="18.5" customWidth="1"/>
    <col min="11" max="25" width="7.625" customWidth="1"/>
  </cols>
  <sheetData>
    <row r="1" spans="1:10" ht="23.25" customHeight="1" x14ac:dyDescent="0.2">
      <c r="A1" s="367" t="s">
        <v>0</v>
      </c>
      <c r="B1" s="368"/>
      <c r="C1" s="368"/>
      <c r="D1" s="368"/>
      <c r="E1" s="368"/>
      <c r="F1" s="368"/>
      <c r="G1" s="368"/>
      <c r="H1" s="369"/>
    </row>
    <row r="2" spans="1:10" ht="23.25" customHeight="1" x14ac:dyDescent="0.2">
      <c r="A2" s="370" t="s">
        <v>643</v>
      </c>
      <c r="B2" s="371"/>
      <c r="C2" s="371"/>
      <c r="D2" s="371"/>
      <c r="E2" s="371"/>
      <c r="F2" s="371"/>
      <c r="G2" s="371"/>
      <c r="H2" s="372"/>
      <c r="J2" s="8"/>
    </row>
    <row r="3" spans="1:10" ht="23.25" customHeight="1" x14ac:dyDescent="0.2">
      <c r="A3" s="370" t="s">
        <v>644</v>
      </c>
      <c r="B3" s="371"/>
      <c r="C3" s="371"/>
      <c r="D3" s="371"/>
      <c r="E3" s="371"/>
      <c r="F3" s="371"/>
      <c r="G3" s="371"/>
      <c r="H3" s="372"/>
      <c r="J3" s="9"/>
    </row>
    <row r="4" spans="1:10" ht="23.25" customHeight="1" x14ac:dyDescent="0.2">
      <c r="A4" s="370" t="s">
        <v>480</v>
      </c>
      <c r="B4" s="371"/>
      <c r="C4" s="371"/>
      <c r="D4" s="371"/>
      <c r="E4" s="371"/>
      <c r="F4" s="371"/>
      <c r="G4" s="371"/>
      <c r="H4" s="372"/>
      <c r="J4" s="9"/>
    </row>
    <row r="5" spans="1:10" ht="23.25" customHeight="1" x14ac:dyDescent="0.2">
      <c r="A5" s="370" t="s">
        <v>481</v>
      </c>
      <c r="B5" s="371"/>
      <c r="C5" s="371"/>
      <c r="D5" s="371"/>
      <c r="E5" s="371"/>
      <c r="F5" s="371"/>
      <c r="G5" s="371"/>
      <c r="H5" s="372"/>
      <c r="J5" s="9"/>
    </row>
    <row r="6" spans="1:10" ht="35.25" customHeight="1" x14ac:dyDescent="0.2">
      <c r="A6" s="55" t="s">
        <v>128</v>
      </c>
      <c r="B6" s="72" t="s">
        <v>593</v>
      </c>
      <c r="C6" s="434" t="s">
        <v>8</v>
      </c>
      <c r="D6" s="374"/>
      <c r="E6" s="325" t="s">
        <v>9</v>
      </c>
      <c r="F6" s="47" t="s">
        <v>10</v>
      </c>
      <c r="G6" s="47" t="s">
        <v>11</v>
      </c>
      <c r="H6" s="56" t="s">
        <v>12</v>
      </c>
      <c r="J6" s="9"/>
    </row>
    <row r="7" spans="1:10" ht="36.75" customHeight="1" x14ac:dyDescent="0.2">
      <c r="A7" s="346" t="s">
        <v>632</v>
      </c>
      <c r="B7" s="273" t="s">
        <v>486</v>
      </c>
      <c r="C7" s="510" t="s">
        <v>487</v>
      </c>
      <c r="D7" s="429"/>
      <c r="E7" s="326"/>
      <c r="F7" s="117"/>
      <c r="G7" s="117"/>
      <c r="H7" s="288"/>
      <c r="J7" s="9"/>
    </row>
    <row r="8" spans="1:10" ht="156.75" customHeight="1" x14ac:dyDescent="0.2">
      <c r="A8" s="349">
        <v>11.1</v>
      </c>
      <c r="B8" s="328" t="s">
        <v>489</v>
      </c>
      <c r="C8" s="385" t="s">
        <v>640</v>
      </c>
      <c r="D8" s="387"/>
      <c r="E8" s="320" t="s">
        <v>95</v>
      </c>
      <c r="F8" s="320">
        <v>1</v>
      </c>
      <c r="G8" s="142">
        <v>3900000</v>
      </c>
      <c r="H8" s="62">
        <f>G8*F8</f>
        <v>3900000</v>
      </c>
      <c r="J8" s="9"/>
    </row>
    <row r="9" spans="1:10" ht="52.5" customHeight="1" x14ac:dyDescent="0.2">
      <c r="A9" s="289"/>
      <c r="B9" s="46"/>
      <c r="C9" s="472" t="s">
        <v>494</v>
      </c>
      <c r="D9" s="387"/>
      <c r="E9" s="320"/>
      <c r="F9" s="320"/>
      <c r="G9" s="77"/>
      <c r="H9" s="85"/>
      <c r="J9" s="9"/>
    </row>
    <row r="10" spans="1:10" ht="27" customHeight="1" x14ac:dyDescent="0.2">
      <c r="A10" s="61"/>
      <c r="B10" s="320"/>
      <c r="C10" s="391" t="s">
        <v>495</v>
      </c>
      <c r="D10" s="387"/>
      <c r="E10" s="320"/>
      <c r="F10" s="320"/>
      <c r="G10" s="52"/>
      <c r="H10" s="85"/>
      <c r="J10" s="9"/>
    </row>
    <row r="11" spans="1:10" ht="27" customHeight="1" x14ac:dyDescent="0.2">
      <c r="A11" s="61"/>
      <c r="B11" s="320"/>
      <c r="C11" s="391" t="s">
        <v>498</v>
      </c>
      <c r="D11" s="387"/>
      <c r="E11" s="320"/>
      <c r="F11" s="320"/>
      <c r="G11" s="52"/>
      <c r="H11" s="85"/>
      <c r="J11" s="9"/>
    </row>
    <row r="12" spans="1:10" ht="27" customHeight="1" x14ac:dyDescent="0.2">
      <c r="A12" s="61"/>
      <c r="B12" s="320"/>
      <c r="C12" s="391" t="s">
        <v>499</v>
      </c>
      <c r="D12" s="387"/>
      <c r="E12" s="320"/>
      <c r="F12" s="320"/>
      <c r="G12" s="52"/>
      <c r="H12" s="85"/>
      <c r="J12" s="9"/>
    </row>
    <row r="13" spans="1:10" ht="27" customHeight="1" x14ac:dyDescent="0.2">
      <c r="A13" s="61"/>
      <c r="B13" s="320"/>
      <c r="C13" s="391" t="s">
        <v>500</v>
      </c>
      <c r="D13" s="387"/>
      <c r="E13" s="320"/>
      <c r="F13" s="320"/>
      <c r="G13" s="52"/>
      <c r="H13" s="85"/>
      <c r="J13" s="9"/>
    </row>
    <row r="14" spans="1:10" ht="27" customHeight="1" x14ac:dyDescent="0.2">
      <c r="A14" s="61"/>
      <c r="B14" s="320"/>
      <c r="C14" s="391" t="s">
        <v>502</v>
      </c>
      <c r="D14" s="387"/>
      <c r="E14" s="320"/>
      <c r="F14" s="320"/>
      <c r="G14" s="52"/>
      <c r="H14" s="85"/>
      <c r="J14" s="9"/>
    </row>
    <row r="15" spans="1:10" ht="27" customHeight="1" x14ac:dyDescent="0.2">
      <c r="A15" s="61"/>
      <c r="B15" s="320"/>
      <c r="C15" s="391" t="s">
        <v>505</v>
      </c>
      <c r="D15" s="387"/>
      <c r="E15" s="320"/>
      <c r="F15" s="320"/>
      <c r="G15" s="52"/>
      <c r="H15" s="85"/>
      <c r="J15" s="9"/>
    </row>
    <row r="16" spans="1:10" ht="27" customHeight="1" x14ac:dyDescent="0.2">
      <c r="A16" s="61"/>
      <c r="B16" s="320"/>
      <c r="C16" s="391" t="s">
        <v>506</v>
      </c>
      <c r="D16" s="387"/>
      <c r="E16" s="320"/>
      <c r="F16" s="320"/>
      <c r="G16" s="52"/>
      <c r="H16" s="85"/>
      <c r="J16" s="9"/>
    </row>
    <row r="17" spans="1:10" ht="15.75" customHeight="1" x14ac:dyDescent="0.2">
      <c r="A17" s="61"/>
      <c r="B17" s="320"/>
      <c r="C17" s="391"/>
      <c r="D17" s="387"/>
      <c r="E17" s="320"/>
      <c r="F17" s="320"/>
      <c r="G17" s="52"/>
      <c r="H17" s="85"/>
      <c r="J17" s="9"/>
    </row>
    <row r="18" spans="1:10" ht="35.25" customHeight="1" x14ac:dyDescent="0.2">
      <c r="A18" s="349">
        <v>11.2</v>
      </c>
      <c r="B18" s="328" t="s">
        <v>507</v>
      </c>
      <c r="C18" s="385" t="s">
        <v>653</v>
      </c>
      <c r="D18" s="387"/>
      <c r="E18" s="320" t="s">
        <v>99</v>
      </c>
      <c r="F18" s="142">
        <f>H8</f>
        <v>3900000</v>
      </c>
      <c r="G18" s="182"/>
      <c r="H18" s="62"/>
      <c r="J18" s="9"/>
    </row>
    <row r="19" spans="1:10" ht="15.75" customHeight="1" x14ac:dyDescent="0.2">
      <c r="A19" s="61"/>
      <c r="B19" s="320"/>
      <c r="C19" s="391"/>
      <c r="D19" s="387"/>
      <c r="E19" s="320"/>
      <c r="F19" s="320"/>
      <c r="G19" s="92"/>
      <c r="H19" s="85"/>
      <c r="J19" s="9"/>
    </row>
    <row r="20" spans="1:10" ht="15.75" customHeight="1" x14ac:dyDescent="0.2">
      <c r="A20" s="61"/>
      <c r="B20" s="320"/>
      <c r="C20" s="319"/>
      <c r="D20" s="318"/>
      <c r="E20" s="320"/>
      <c r="F20" s="320"/>
      <c r="G20" s="92"/>
      <c r="H20" s="85"/>
      <c r="J20" s="9"/>
    </row>
    <row r="21" spans="1:10" ht="15.75" customHeight="1" x14ac:dyDescent="0.2">
      <c r="A21" s="61"/>
      <c r="B21" s="320"/>
      <c r="C21" s="319"/>
      <c r="D21" s="318"/>
      <c r="E21" s="320"/>
      <c r="F21" s="320"/>
      <c r="G21" s="92"/>
      <c r="H21" s="85"/>
      <c r="J21" s="9"/>
    </row>
    <row r="22" spans="1:10" ht="15.75" customHeight="1" x14ac:dyDescent="0.2">
      <c r="A22" s="61"/>
      <c r="B22" s="320"/>
      <c r="C22" s="319"/>
      <c r="D22" s="318"/>
      <c r="E22" s="320"/>
      <c r="F22" s="320"/>
      <c r="G22" s="92"/>
      <c r="H22" s="85"/>
      <c r="J22" s="9"/>
    </row>
    <row r="23" spans="1:10" ht="15.75" customHeight="1" x14ac:dyDescent="0.2">
      <c r="A23" s="61"/>
      <c r="B23" s="320"/>
      <c r="C23" s="319"/>
      <c r="D23" s="318"/>
      <c r="E23" s="320"/>
      <c r="F23" s="320"/>
      <c r="G23" s="92"/>
      <c r="H23" s="85"/>
      <c r="J23" s="9"/>
    </row>
    <row r="24" spans="1:10" ht="15.75" customHeight="1" x14ac:dyDescent="0.2">
      <c r="A24" s="61"/>
      <c r="B24" s="320"/>
      <c r="C24" s="319"/>
      <c r="D24" s="318"/>
      <c r="E24" s="320"/>
      <c r="F24" s="320"/>
      <c r="G24" s="92"/>
      <c r="H24" s="85"/>
      <c r="J24" s="9"/>
    </row>
    <row r="25" spans="1:10" ht="15.75" customHeight="1" x14ac:dyDescent="0.2">
      <c r="A25" s="61"/>
      <c r="B25" s="320"/>
      <c r="C25" s="319"/>
      <c r="D25" s="318"/>
      <c r="E25" s="320"/>
      <c r="F25" s="320"/>
      <c r="G25" s="92"/>
      <c r="H25" s="85"/>
      <c r="J25" s="9"/>
    </row>
    <row r="26" spans="1:10" ht="15.75" customHeight="1" x14ac:dyDescent="0.2">
      <c r="A26" s="61"/>
      <c r="B26" s="320"/>
      <c r="C26" s="319"/>
      <c r="D26" s="318"/>
      <c r="E26" s="320"/>
      <c r="F26" s="320"/>
      <c r="G26" s="92"/>
      <c r="H26" s="85"/>
      <c r="J26" s="9"/>
    </row>
    <row r="27" spans="1:10" ht="15.75" customHeight="1" x14ac:dyDescent="0.2">
      <c r="A27" s="61"/>
      <c r="B27" s="320"/>
      <c r="C27" s="319"/>
      <c r="D27" s="318"/>
      <c r="E27" s="320"/>
      <c r="F27" s="320"/>
      <c r="G27" s="92"/>
      <c r="H27" s="85"/>
      <c r="J27" s="9"/>
    </row>
    <row r="28" spans="1:10" ht="15.75" customHeight="1" x14ac:dyDescent="0.2">
      <c r="A28" s="61"/>
      <c r="B28" s="320"/>
      <c r="C28" s="391"/>
      <c r="D28" s="387"/>
      <c r="E28" s="320"/>
      <c r="F28" s="320"/>
      <c r="G28" s="92"/>
      <c r="H28" s="85"/>
      <c r="J28" s="9"/>
    </row>
    <row r="29" spans="1:10" ht="15.75" customHeight="1" x14ac:dyDescent="0.2">
      <c r="A29" s="61"/>
      <c r="B29" s="320"/>
      <c r="C29" s="391"/>
      <c r="D29" s="387"/>
      <c r="E29" s="46"/>
      <c r="F29" s="46"/>
      <c r="G29" s="46"/>
      <c r="H29" s="85"/>
      <c r="J29" s="9"/>
    </row>
    <row r="30" spans="1:10" ht="15.75" customHeight="1" x14ac:dyDescent="0.2">
      <c r="A30" s="61"/>
      <c r="B30" s="320"/>
      <c r="C30" s="391"/>
      <c r="D30" s="387"/>
      <c r="E30" s="320"/>
      <c r="F30" s="320"/>
      <c r="G30" s="92"/>
      <c r="H30" s="85"/>
      <c r="J30" s="9"/>
    </row>
    <row r="31" spans="1:10" ht="15.75" customHeight="1" x14ac:dyDescent="0.2">
      <c r="A31" s="61"/>
      <c r="B31" s="320"/>
      <c r="C31" s="391"/>
      <c r="D31" s="387"/>
      <c r="E31" s="320"/>
      <c r="F31" s="320"/>
      <c r="G31" s="92"/>
      <c r="H31" s="85"/>
      <c r="J31" s="9"/>
    </row>
    <row r="32" spans="1:10" ht="15.75" customHeight="1" x14ac:dyDescent="0.2">
      <c r="A32" s="61"/>
      <c r="B32" s="320"/>
      <c r="C32" s="319"/>
      <c r="D32" s="318"/>
      <c r="E32" s="320"/>
      <c r="F32" s="320"/>
      <c r="G32" s="92"/>
      <c r="H32" s="85"/>
      <c r="J32" s="9"/>
    </row>
    <row r="33" spans="1:10" ht="15.75" customHeight="1" x14ac:dyDescent="0.2">
      <c r="A33" s="61"/>
      <c r="B33" s="320"/>
      <c r="C33" s="319"/>
      <c r="D33" s="318"/>
      <c r="E33" s="320"/>
      <c r="F33" s="320"/>
      <c r="G33" s="92"/>
      <c r="H33" s="85"/>
      <c r="J33" s="9"/>
    </row>
    <row r="34" spans="1:10" ht="15.75" customHeight="1" x14ac:dyDescent="0.2">
      <c r="A34" s="61"/>
      <c r="B34" s="320"/>
      <c r="C34" s="400"/>
      <c r="D34" s="387"/>
      <c r="E34" s="320"/>
      <c r="F34" s="320"/>
      <c r="G34" s="92"/>
      <c r="H34" s="85"/>
      <c r="J34" s="9"/>
    </row>
    <row r="35" spans="1:10" ht="15.75" customHeight="1" thickBot="1" x14ac:dyDescent="0.25">
      <c r="A35" s="366"/>
      <c r="B35" s="322"/>
      <c r="C35" s="400"/>
      <c r="D35" s="387"/>
      <c r="E35" s="46"/>
      <c r="F35" s="46"/>
      <c r="G35" s="46"/>
      <c r="H35" s="85"/>
      <c r="J35" s="9"/>
    </row>
    <row r="36" spans="1:10" ht="37.5" customHeight="1" thickBot="1" x14ac:dyDescent="0.25">
      <c r="A36" s="413" t="s">
        <v>357</v>
      </c>
      <c r="B36" s="414"/>
      <c r="C36" s="414"/>
      <c r="D36" s="414"/>
      <c r="E36" s="414"/>
      <c r="F36" s="414"/>
      <c r="G36" s="415"/>
      <c r="H36" s="363"/>
    </row>
    <row r="37" spans="1:10" ht="15.75" customHeight="1" x14ac:dyDescent="0.2"/>
    <row r="38" spans="1:10" ht="15.75" customHeight="1" x14ac:dyDescent="0.2"/>
    <row r="39" spans="1:10" ht="15.75" customHeight="1" x14ac:dyDescent="0.2"/>
    <row r="40" spans="1:10" ht="15.75" customHeight="1" x14ac:dyDescent="0.2"/>
    <row r="41" spans="1:10" ht="15.75" customHeight="1" x14ac:dyDescent="0.2"/>
    <row r="42" spans="1:10" ht="15.75" customHeight="1" x14ac:dyDescent="0.2"/>
    <row r="43" spans="1:10" ht="15.75" customHeight="1" x14ac:dyDescent="0.2"/>
    <row r="44" spans="1:10" ht="15.75" customHeight="1" x14ac:dyDescent="0.2"/>
    <row r="45" spans="1:10" ht="15.75" customHeight="1" x14ac:dyDescent="0.2"/>
    <row r="46" spans="1:10" ht="15.75" customHeight="1" x14ac:dyDescent="0.2"/>
    <row r="47" spans="1:10" ht="15.75" customHeight="1" x14ac:dyDescent="0.2"/>
    <row r="48" spans="1:10"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sheetData>
  <mergeCells count="26">
    <mergeCell ref="C29:D29"/>
    <mergeCell ref="C30:D30"/>
    <mergeCell ref="C31:D31"/>
    <mergeCell ref="C34:D34"/>
    <mergeCell ref="C35:D35"/>
    <mergeCell ref="C6:D6"/>
    <mergeCell ref="C7:D7"/>
    <mergeCell ref="C8:D8"/>
    <mergeCell ref="A36:G36"/>
    <mergeCell ref="C9:D9"/>
    <mergeCell ref="C10:D10"/>
    <mergeCell ref="C11:D11"/>
    <mergeCell ref="C12:D12"/>
    <mergeCell ref="C13:D13"/>
    <mergeCell ref="C14:D14"/>
    <mergeCell ref="C15:D15"/>
    <mergeCell ref="C16:D16"/>
    <mergeCell ref="C17:D17"/>
    <mergeCell ref="C18:D18"/>
    <mergeCell ref="C19:D19"/>
    <mergeCell ref="C28:D28"/>
    <mergeCell ref="A1:H1"/>
    <mergeCell ref="A2:H2"/>
    <mergeCell ref="A3:H3"/>
    <mergeCell ref="A4:H4"/>
    <mergeCell ref="A5:H5"/>
  </mergeCells>
  <pageMargins left="0.70866141732283472" right="0.70866141732283472" top="0.74803149606299213" bottom="0.74803149606299213" header="0" footer="0"/>
  <pageSetup paperSize="9" scale="80" orientation="portrait" r:id="rId1"/>
  <colBreaks count="1" manualBreakCount="1">
    <brk id="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7"/>
  <sheetViews>
    <sheetView zoomScaleNormal="100" zoomScaleSheetLayoutView="89" workbookViewId="0">
      <selection activeCell="H44" sqref="H44"/>
    </sheetView>
  </sheetViews>
  <sheetFormatPr defaultColWidth="12.625" defaultRowHeight="15" customHeight="1" x14ac:dyDescent="0.2"/>
  <cols>
    <col min="1" max="1" width="7.625" customWidth="1"/>
    <col min="2" max="2" width="8.75" customWidth="1"/>
    <col min="3" max="3" width="7.625" customWidth="1"/>
    <col min="4" max="4" width="23.5" customWidth="1"/>
    <col min="5" max="5" width="7.375" customWidth="1"/>
    <col min="6" max="6" width="7.625" customWidth="1"/>
    <col min="7" max="7" width="15.75" customWidth="1"/>
    <col min="8" max="8" width="20.5" customWidth="1"/>
    <col min="9" max="9" width="7.625" customWidth="1"/>
    <col min="10" max="10" width="14.875" customWidth="1"/>
    <col min="11" max="25" width="7.625" customWidth="1"/>
  </cols>
  <sheetData>
    <row r="1" spans="1:10" ht="29.25" customHeight="1" x14ac:dyDescent="0.2">
      <c r="A1" s="367" t="s">
        <v>0</v>
      </c>
      <c r="B1" s="368"/>
      <c r="C1" s="368"/>
      <c r="D1" s="368"/>
      <c r="E1" s="368"/>
      <c r="F1" s="368"/>
      <c r="G1" s="368"/>
      <c r="H1" s="369"/>
    </row>
    <row r="2" spans="1:10" ht="29.25" customHeight="1" x14ac:dyDescent="0.2">
      <c r="A2" s="370" t="s">
        <v>643</v>
      </c>
      <c r="B2" s="371"/>
      <c r="C2" s="371"/>
      <c r="D2" s="371"/>
      <c r="E2" s="371"/>
      <c r="F2" s="371"/>
      <c r="G2" s="371"/>
      <c r="H2" s="372"/>
    </row>
    <row r="3" spans="1:10" ht="29.25" customHeight="1" x14ac:dyDescent="0.2">
      <c r="A3" s="370" t="s">
        <v>644</v>
      </c>
      <c r="B3" s="371"/>
      <c r="C3" s="371"/>
      <c r="D3" s="371"/>
      <c r="E3" s="371"/>
      <c r="F3" s="371"/>
      <c r="G3" s="371"/>
      <c r="H3" s="372"/>
      <c r="I3" s="10"/>
      <c r="J3" s="10"/>
    </row>
    <row r="4" spans="1:10" ht="29.25" customHeight="1" x14ac:dyDescent="0.2">
      <c r="A4" s="370" t="s">
        <v>482</v>
      </c>
      <c r="B4" s="371"/>
      <c r="C4" s="371"/>
      <c r="D4" s="371"/>
      <c r="E4" s="371"/>
      <c r="F4" s="371"/>
      <c r="G4" s="371"/>
      <c r="H4" s="372"/>
      <c r="I4" s="10"/>
      <c r="J4" s="10"/>
    </row>
    <row r="5" spans="1:10" ht="29.25" customHeight="1" x14ac:dyDescent="0.2">
      <c r="A5" s="471" t="s">
        <v>483</v>
      </c>
      <c r="B5" s="463"/>
      <c r="C5" s="463"/>
      <c r="D5" s="463"/>
      <c r="E5" s="463"/>
      <c r="F5" s="463"/>
      <c r="G5" s="463"/>
      <c r="H5" s="464"/>
      <c r="I5" s="10"/>
      <c r="J5" s="10"/>
    </row>
    <row r="6" spans="1:10" ht="42.75" customHeight="1" x14ac:dyDescent="0.2">
      <c r="A6" s="231" t="s">
        <v>128</v>
      </c>
      <c r="B6" s="225" t="s">
        <v>593</v>
      </c>
      <c r="C6" s="470" t="s">
        <v>8</v>
      </c>
      <c r="D6" s="523"/>
      <c r="E6" s="351" t="s">
        <v>9</v>
      </c>
      <c r="F6" s="230" t="s">
        <v>10</v>
      </c>
      <c r="G6" s="230" t="s">
        <v>11</v>
      </c>
      <c r="H6" s="232" t="s">
        <v>12</v>
      </c>
      <c r="I6" s="10"/>
      <c r="J6" s="10"/>
    </row>
    <row r="7" spans="1:10" ht="48" customHeight="1" x14ac:dyDescent="0.2">
      <c r="A7" s="349" t="s">
        <v>633</v>
      </c>
      <c r="B7" s="328" t="s">
        <v>491</v>
      </c>
      <c r="C7" s="386" t="s">
        <v>492</v>
      </c>
      <c r="D7" s="387"/>
      <c r="E7" s="320"/>
      <c r="F7" s="89"/>
      <c r="G7" s="75"/>
      <c r="H7" s="62"/>
      <c r="I7" s="10"/>
      <c r="J7" s="10"/>
    </row>
    <row r="8" spans="1:10" ht="80.25" customHeight="1" x14ac:dyDescent="0.2">
      <c r="A8" s="349">
        <v>12.1</v>
      </c>
      <c r="B8" s="328" t="s">
        <v>496</v>
      </c>
      <c r="C8" s="385" t="s">
        <v>497</v>
      </c>
      <c r="D8" s="387"/>
      <c r="E8" s="320" t="s">
        <v>60</v>
      </c>
      <c r="F8" s="311">
        <v>2.2999999999999998</v>
      </c>
      <c r="G8" s="90"/>
      <c r="H8" s="62"/>
      <c r="I8" s="10"/>
      <c r="J8" s="10"/>
    </row>
    <row r="9" spans="1:10" ht="58.5" customHeight="1" x14ac:dyDescent="0.2">
      <c r="A9" s="349">
        <v>12.2</v>
      </c>
      <c r="B9" s="328" t="s">
        <v>503</v>
      </c>
      <c r="C9" s="385" t="s">
        <v>504</v>
      </c>
      <c r="D9" s="387"/>
      <c r="E9" s="320" t="s">
        <v>47</v>
      </c>
      <c r="F9" s="50">
        <v>3</v>
      </c>
      <c r="G9" s="90"/>
      <c r="H9" s="62"/>
      <c r="I9" s="10"/>
      <c r="J9" s="10"/>
    </row>
    <row r="10" spans="1:10" ht="15.75" x14ac:dyDescent="0.2">
      <c r="A10" s="61"/>
      <c r="B10" s="320"/>
      <c r="C10" s="391"/>
      <c r="D10" s="387"/>
      <c r="E10" s="320"/>
      <c r="F10" s="320"/>
      <c r="G10" s="52"/>
      <c r="H10" s="85"/>
      <c r="I10" s="10"/>
      <c r="J10" s="10"/>
    </row>
    <row r="11" spans="1:10" ht="15.75" x14ac:dyDescent="0.2">
      <c r="A11" s="61"/>
      <c r="B11" s="320"/>
      <c r="C11" s="391"/>
      <c r="D11" s="387"/>
      <c r="E11" s="320"/>
      <c r="F11" s="320"/>
      <c r="G11" s="52"/>
      <c r="H11" s="85"/>
      <c r="I11" s="10"/>
      <c r="J11" s="10"/>
    </row>
    <row r="12" spans="1:10" ht="15.75" x14ac:dyDescent="0.2">
      <c r="A12" s="61"/>
      <c r="B12" s="320"/>
      <c r="C12" s="391"/>
      <c r="D12" s="387"/>
      <c r="E12" s="320"/>
      <c r="F12" s="320"/>
      <c r="G12" s="52"/>
      <c r="H12" s="85"/>
      <c r="I12" s="10"/>
      <c r="J12" s="10"/>
    </row>
    <row r="13" spans="1:10" ht="15.75" x14ac:dyDescent="0.2">
      <c r="A13" s="61"/>
      <c r="B13" s="320"/>
      <c r="C13" s="319"/>
      <c r="D13" s="318"/>
      <c r="E13" s="320"/>
      <c r="F13" s="320"/>
      <c r="G13" s="52"/>
      <c r="H13" s="85"/>
      <c r="I13" s="10"/>
      <c r="J13" s="10"/>
    </row>
    <row r="14" spans="1:10" ht="15.75" x14ac:dyDescent="0.2">
      <c r="A14" s="61"/>
      <c r="B14" s="320"/>
      <c r="C14" s="319"/>
      <c r="D14" s="318"/>
      <c r="E14" s="320"/>
      <c r="F14" s="320"/>
      <c r="G14" s="52"/>
      <c r="H14" s="85"/>
      <c r="I14" s="10"/>
      <c r="J14" s="10"/>
    </row>
    <row r="15" spans="1:10" ht="15.75" x14ac:dyDescent="0.2">
      <c r="A15" s="61"/>
      <c r="B15" s="320"/>
      <c r="C15" s="319"/>
      <c r="D15" s="318"/>
      <c r="E15" s="320"/>
      <c r="F15" s="320"/>
      <c r="G15" s="52"/>
      <c r="H15" s="85"/>
      <c r="I15" s="10"/>
      <c r="J15" s="10"/>
    </row>
    <row r="16" spans="1:10" ht="15.75" x14ac:dyDescent="0.2">
      <c r="A16" s="61"/>
      <c r="B16" s="320"/>
      <c r="C16" s="319"/>
      <c r="D16" s="318"/>
      <c r="E16" s="320"/>
      <c r="F16" s="320"/>
      <c r="G16" s="52"/>
      <c r="H16" s="85"/>
      <c r="I16" s="10"/>
      <c r="J16" s="10"/>
    </row>
    <row r="17" spans="1:10" ht="15.75" x14ac:dyDescent="0.2">
      <c r="A17" s="61"/>
      <c r="B17" s="320"/>
      <c r="C17" s="319"/>
      <c r="D17" s="318"/>
      <c r="E17" s="320"/>
      <c r="F17" s="320"/>
      <c r="G17" s="52"/>
      <c r="H17" s="85"/>
      <c r="I17" s="10"/>
      <c r="J17" s="10"/>
    </row>
    <row r="18" spans="1:10" ht="15.75" x14ac:dyDescent="0.2">
      <c r="A18" s="61"/>
      <c r="B18" s="320"/>
      <c r="C18" s="319"/>
      <c r="D18" s="318"/>
      <c r="E18" s="320"/>
      <c r="F18" s="320"/>
      <c r="G18" s="52"/>
      <c r="H18" s="85"/>
      <c r="I18" s="10"/>
      <c r="J18" s="10"/>
    </row>
    <row r="19" spans="1:10" ht="15.75" x14ac:dyDescent="0.2">
      <c r="A19" s="61"/>
      <c r="B19" s="320"/>
      <c r="C19" s="391"/>
      <c r="D19" s="387"/>
      <c r="E19" s="320"/>
      <c r="F19" s="320"/>
      <c r="G19" s="52"/>
      <c r="H19" s="85"/>
      <c r="I19" s="10"/>
      <c r="J19" s="10"/>
    </row>
    <row r="20" spans="1:10" ht="15.75" x14ac:dyDescent="0.2">
      <c r="A20" s="61"/>
      <c r="B20" s="320"/>
      <c r="C20" s="391"/>
      <c r="D20" s="387"/>
      <c r="E20" s="320"/>
      <c r="F20" s="320"/>
      <c r="G20" s="52"/>
      <c r="H20" s="85"/>
      <c r="I20" s="10"/>
      <c r="J20" s="10"/>
    </row>
    <row r="21" spans="1:10" ht="15.75" x14ac:dyDescent="0.2">
      <c r="A21" s="61"/>
      <c r="B21" s="320"/>
      <c r="C21" s="391"/>
      <c r="D21" s="387"/>
      <c r="E21" s="320"/>
      <c r="F21" s="320"/>
      <c r="G21" s="52"/>
      <c r="H21" s="85"/>
      <c r="I21" s="10"/>
      <c r="J21" s="10"/>
    </row>
    <row r="22" spans="1:10" ht="15.75" x14ac:dyDescent="0.2">
      <c r="A22" s="61"/>
      <c r="B22" s="320"/>
      <c r="C22" s="391"/>
      <c r="D22" s="387"/>
      <c r="E22" s="320"/>
      <c r="F22" s="320"/>
      <c r="G22" s="52"/>
      <c r="H22" s="85"/>
      <c r="I22" s="10"/>
      <c r="J22" s="10"/>
    </row>
    <row r="23" spans="1:10" ht="15.75" customHeight="1" x14ac:dyDescent="0.2">
      <c r="A23" s="61"/>
      <c r="B23" s="320"/>
      <c r="C23" s="391"/>
      <c r="D23" s="387"/>
      <c r="E23" s="320"/>
      <c r="F23" s="320"/>
      <c r="G23" s="52"/>
      <c r="H23" s="85"/>
      <c r="I23" s="10"/>
      <c r="J23" s="10"/>
    </row>
    <row r="24" spans="1:10" ht="15.75" customHeight="1" x14ac:dyDescent="0.2">
      <c r="A24" s="61"/>
      <c r="B24" s="320"/>
      <c r="C24" s="391"/>
      <c r="D24" s="387"/>
      <c r="E24" s="320"/>
      <c r="F24" s="320"/>
      <c r="G24" s="92"/>
      <c r="H24" s="85"/>
      <c r="I24" s="10"/>
      <c r="J24" s="10"/>
    </row>
    <row r="25" spans="1:10" ht="15.75" customHeight="1" x14ac:dyDescent="0.2">
      <c r="A25" s="61"/>
      <c r="B25" s="320"/>
      <c r="C25" s="391"/>
      <c r="D25" s="387"/>
      <c r="E25" s="320"/>
      <c r="F25" s="320"/>
      <c r="G25" s="92"/>
      <c r="H25" s="85"/>
      <c r="I25" s="10"/>
      <c r="J25" s="10"/>
    </row>
    <row r="26" spans="1:10" ht="15.75" customHeight="1" x14ac:dyDescent="0.2">
      <c r="A26" s="61"/>
      <c r="B26" s="320"/>
      <c r="C26" s="391"/>
      <c r="D26" s="387"/>
      <c r="E26" s="320"/>
      <c r="F26" s="320"/>
      <c r="G26" s="92"/>
      <c r="H26" s="85"/>
      <c r="I26" s="10"/>
      <c r="J26" s="10"/>
    </row>
    <row r="27" spans="1:10" ht="15.75" customHeight="1" x14ac:dyDescent="0.2">
      <c r="A27" s="61"/>
      <c r="B27" s="320"/>
      <c r="C27" s="391"/>
      <c r="D27" s="387"/>
      <c r="E27" s="46"/>
      <c r="F27" s="46"/>
      <c r="G27" s="46"/>
      <c r="H27" s="85"/>
      <c r="I27" s="10"/>
      <c r="J27" s="10"/>
    </row>
    <row r="28" spans="1:10" ht="15.75" customHeight="1" x14ac:dyDescent="0.2">
      <c r="A28" s="87"/>
      <c r="B28" s="350"/>
      <c r="C28" s="504"/>
      <c r="D28" s="439"/>
      <c r="E28" s="350"/>
      <c r="F28" s="350"/>
      <c r="G28" s="81"/>
      <c r="H28" s="86"/>
      <c r="I28" s="10"/>
      <c r="J28" s="10"/>
    </row>
    <row r="29" spans="1:10" ht="15.75" customHeight="1" x14ac:dyDescent="0.2">
      <c r="A29" s="87"/>
      <c r="B29" s="350"/>
      <c r="C29" s="504"/>
      <c r="D29" s="439"/>
      <c r="E29" s="350"/>
      <c r="F29" s="350"/>
      <c r="G29" s="81"/>
      <c r="H29" s="86"/>
      <c r="I29" s="10"/>
      <c r="J29" s="10"/>
    </row>
    <row r="30" spans="1:10" ht="15.75" customHeight="1" x14ac:dyDescent="0.2">
      <c r="A30" s="87"/>
      <c r="B30" s="350"/>
      <c r="C30" s="514"/>
      <c r="D30" s="439"/>
      <c r="E30" s="350"/>
      <c r="F30" s="350"/>
      <c r="G30" s="81"/>
      <c r="H30" s="86"/>
      <c r="I30" s="10"/>
      <c r="J30" s="10"/>
    </row>
    <row r="31" spans="1:10" ht="15.75" customHeight="1" x14ac:dyDescent="0.2">
      <c r="A31" s="88"/>
      <c r="B31" s="350"/>
      <c r="C31" s="514"/>
      <c r="D31" s="439"/>
      <c r="E31" s="69"/>
      <c r="F31" s="69"/>
      <c r="G31" s="69"/>
      <c r="H31" s="86"/>
      <c r="I31" s="10"/>
      <c r="J31" s="10"/>
    </row>
    <row r="32" spans="1:10" ht="15.75" customHeight="1" x14ac:dyDescent="0.2">
      <c r="A32" s="88"/>
      <c r="B32" s="350"/>
      <c r="C32" s="514"/>
      <c r="D32" s="439"/>
      <c r="E32" s="69"/>
      <c r="F32" s="69"/>
      <c r="G32" s="69"/>
      <c r="H32" s="86"/>
      <c r="I32" s="10"/>
      <c r="J32" s="10"/>
    </row>
    <row r="33" spans="1:10" ht="15.75" customHeight="1" x14ac:dyDescent="0.2">
      <c r="A33" s="88"/>
      <c r="B33" s="350"/>
      <c r="C33" s="514"/>
      <c r="D33" s="439"/>
      <c r="E33" s="69"/>
      <c r="F33" s="69"/>
      <c r="G33" s="69"/>
      <c r="H33" s="86"/>
      <c r="I33" s="10"/>
      <c r="J33" s="10"/>
    </row>
    <row r="34" spans="1:10" ht="15.75" customHeight="1" x14ac:dyDescent="0.2">
      <c r="A34" s="88"/>
      <c r="B34" s="350"/>
      <c r="C34" s="514"/>
      <c r="D34" s="439"/>
      <c r="E34" s="69"/>
      <c r="F34" s="69"/>
      <c r="G34" s="69"/>
      <c r="H34" s="86"/>
      <c r="I34" s="10"/>
      <c r="J34" s="10"/>
    </row>
    <row r="35" spans="1:10" ht="15.75" customHeight="1" x14ac:dyDescent="0.2">
      <c r="A35" s="88"/>
      <c r="B35" s="350"/>
      <c r="C35" s="514"/>
      <c r="D35" s="439"/>
      <c r="E35" s="69"/>
      <c r="F35" s="69"/>
      <c r="G35" s="69"/>
      <c r="H35" s="86"/>
      <c r="I35" s="10"/>
      <c r="J35" s="10"/>
    </row>
    <row r="36" spans="1:10" ht="15.75" customHeight="1" x14ac:dyDescent="0.2">
      <c r="A36" s="88"/>
      <c r="B36" s="350"/>
      <c r="C36" s="514"/>
      <c r="D36" s="439"/>
      <c r="E36" s="69"/>
      <c r="F36" s="69"/>
      <c r="G36" s="69"/>
      <c r="H36" s="86"/>
      <c r="I36" s="10"/>
      <c r="J36" s="10"/>
    </row>
    <row r="37" spans="1:10" ht="15.75" customHeight="1" x14ac:dyDescent="0.2">
      <c r="A37" s="88"/>
      <c r="B37" s="350"/>
      <c r="C37" s="514"/>
      <c r="D37" s="439"/>
      <c r="E37" s="350"/>
      <c r="F37" s="350"/>
      <c r="G37" s="81"/>
      <c r="H37" s="86"/>
      <c r="I37" s="10"/>
      <c r="J37" s="10"/>
    </row>
    <row r="38" spans="1:10" ht="15.75" customHeight="1" x14ac:dyDescent="0.2">
      <c r="A38" s="87"/>
      <c r="B38" s="350"/>
      <c r="C38" s="514"/>
      <c r="D38" s="439"/>
      <c r="E38" s="69"/>
      <c r="F38" s="69"/>
      <c r="G38" s="81"/>
      <c r="H38" s="86"/>
      <c r="I38" s="10"/>
      <c r="J38" s="10"/>
    </row>
    <row r="39" spans="1:10" ht="15.75" customHeight="1" x14ac:dyDescent="0.2">
      <c r="A39" s="88"/>
      <c r="B39" s="69"/>
      <c r="C39" s="514"/>
      <c r="D39" s="439"/>
      <c r="E39" s="350"/>
      <c r="F39" s="350"/>
      <c r="G39" s="81"/>
      <c r="H39" s="86"/>
      <c r="I39" s="10"/>
      <c r="J39" s="10"/>
    </row>
    <row r="40" spans="1:10" ht="15.75" customHeight="1" x14ac:dyDescent="0.2">
      <c r="A40" s="88"/>
      <c r="B40" s="69"/>
      <c r="C40" s="514"/>
      <c r="D40" s="439"/>
      <c r="E40" s="350"/>
      <c r="F40" s="350"/>
      <c r="G40" s="81"/>
      <c r="H40" s="86"/>
      <c r="I40" s="10"/>
      <c r="J40" s="10"/>
    </row>
    <row r="41" spans="1:10" ht="15.75" customHeight="1" x14ac:dyDescent="0.2">
      <c r="A41" s="87"/>
      <c r="B41" s="69"/>
      <c r="C41" s="514"/>
      <c r="D41" s="439"/>
      <c r="E41" s="350"/>
      <c r="F41" s="350"/>
      <c r="G41" s="81"/>
      <c r="H41" s="86"/>
      <c r="I41" s="10"/>
      <c r="J41" s="10"/>
    </row>
    <row r="42" spans="1:10" ht="15.75" customHeight="1" x14ac:dyDescent="0.25">
      <c r="A42" s="88"/>
      <c r="B42" s="350"/>
      <c r="C42" s="350"/>
      <c r="D42" s="329"/>
      <c r="E42" s="69"/>
      <c r="F42" s="69"/>
      <c r="G42" s="81"/>
      <c r="H42" s="86"/>
      <c r="I42" s="12"/>
      <c r="J42" s="12"/>
    </row>
    <row r="43" spans="1:10" ht="15.75" customHeight="1" thickBot="1" x14ac:dyDescent="0.3">
      <c r="A43" s="88"/>
      <c r="B43" s="350"/>
      <c r="C43" s="350"/>
      <c r="D43" s="329"/>
      <c r="E43" s="69"/>
      <c r="F43" s="69"/>
      <c r="G43" s="81"/>
      <c r="H43" s="86"/>
      <c r="I43" s="12"/>
      <c r="J43" s="12"/>
    </row>
    <row r="44" spans="1:10" ht="40.5" customHeight="1" thickBot="1" x14ac:dyDescent="0.25">
      <c r="A44" s="413" t="s">
        <v>357</v>
      </c>
      <c r="B44" s="414"/>
      <c r="C44" s="414"/>
      <c r="D44" s="414"/>
      <c r="E44" s="414"/>
      <c r="F44" s="414"/>
      <c r="G44" s="415"/>
      <c r="H44" s="356"/>
    </row>
    <row r="45" spans="1:10" ht="15.75" customHeight="1" x14ac:dyDescent="0.2"/>
    <row r="46" spans="1:10" ht="15.75" customHeight="1" x14ac:dyDescent="0.2"/>
    <row r="47" spans="1:10" ht="15.75" customHeight="1" x14ac:dyDescent="0.2"/>
    <row r="48" spans="1:10"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sheetData>
  <mergeCells count="36">
    <mergeCell ref="A44:G44"/>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1:D11"/>
    <mergeCell ref="C12:D12"/>
    <mergeCell ref="C19:D19"/>
    <mergeCell ref="C20:D20"/>
    <mergeCell ref="C21:D21"/>
    <mergeCell ref="C6:D6"/>
    <mergeCell ref="C7:D7"/>
    <mergeCell ref="C8:D8"/>
    <mergeCell ref="C9:D9"/>
    <mergeCell ref="C10:D10"/>
    <mergeCell ref="A1:H1"/>
    <mergeCell ref="A2:H2"/>
    <mergeCell ref="A3:H3"/>
    <mergeCell ref="A4:H4"/>
    <mergeCell ref="A5:H5"/>
  </mergeCells>
  <pageMargins left="0.70866141732283472" right="0.70866141732283472" top="0.74803149606299213" bottom="0.74803149606299213" header="0" footer="0"/>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3"/>
  <sheetViews>
    <sheetView topLeftCell="A4" zoomScaleNormal="100" zoomScaleSheetLayoutView="100" workbookViewId="0">
      <selection activeCell="J36" sqref="J36"/>
    </sheetView>
  </sheetViews>
  <sheetFormatPr defaultColWidth="12.625" defaultRowHeight="15" customHeight="1" x14ac:dyDescent="0.2"/>
  <cols>
    <col min="1" max="1" width="7.625" customWidth="1"/>
    <col min="2" max="2" width="7.125" customWidth="1"/>
    <col min="3" max="3" width="7.625" customWidth="1"/>
    <col min="4" max="4" width="22.5" customWidth="1"/>
    <col min="5" max="5" width="7.375" customWidth="1"/>
    <col min="6" max="6" width="9" customWidth="1"/>
    <col min="7" max="7" width="14.5" customWidth="1"/>
    <col min="8" max="8" width="21.875" customWidth="1"/>
    <col min="9" max="25" width="7.625" customWidth="1"/>
  </cols>
  <sheetData>
    <row r="1" spans="1:8" ht="24" customHeight="1" x14ac:dyDescent="0.2">
      <c r="A1" s="524" t="s">
        <v>0</v>
      </c>
      <c r="B1" s="421"/>
      <c r="C1" s="421"/>
      <c r="D1" s="421"/>
      <c r="E1" s="421"/>
      <c r="F1" s="421"/>
      <c r="G1" s="421"/>
      <c r="H1" s="422"/>
    </row>
    <row r="2" spans="1:8" ht="24" customHeight="1" x14ac:dyDescent="0.2">
      <c r="A2" s="370" t="s">
        <v>643</v>
      </c>
      <c r="B2" s="371"/>
      <c r="C2" s="371"/>
      <c r="D2" s="371"/>
      <c r="E2" s="371"/>
      <c r="F2" s="371"/>
      <c r="G2" s="371"/>
      <c r="H2" s="372"/>
    </row>
    <row r="3" spans="1:8" ht="24" customHeight="1" x14ac:dyDescent="0.2">
      <c r="A3" s="370" t="s">
        <v>644</v>
      </c>
      <c r="B3" s="371"/>
      <c r="C3" s="371"/>
      <c r="D3" s="371"/>
      <c r="E3" s="371"/>
      <c r="F3" s="371"/>
      <c r="G3" s="371"/>
      <c r="H3" s="372"/>
    </row>
    <row r="4" spans="1:8" ht="24" customHeight="1" x14ac:dyDescent="0.2">
      <c r="A4" s="423" t="s">
        <v>616</v>
      </c>
      <c r="B4" s="424"/>
      <c r="C4" s="424"/>
      <c r="D4" s="424"/>
      <c r="E4" s="424"/>
      <c r="F4" s="424"/>
      <c r="G4" s="424"/>
      <c r="H4" s="425"/>
    </row>
    <row r="5" spans="1:8" ht="24" customHeight="1" x14ac:dyDescent="0.2">
      <c r="A5" s="525" t="s">
        <v>518</v>
      </c>
      <c r="B5" s="427"/>
      <c r="C5" s="427"/>
      <c r="D5" s="427"/>
      <c r="E5" s="427"/>
      <c r="F5" s="427"/>
      <c r="G5" s="427"/>
      <c r="H5" s="526"/>
    </row>
    <row r="6" spans="1:8" ht="42" customHeight="1" x14ac:dyDescent="0.2">
      <c r="A6" s="231" t="s">
        <v>7</v>
      </c>
      <c r="B6" s="225" t="s">
        <v>593</v>
      </c>
      <c r="C6" s="527" t="s">
        <v>8</v>
      </c>
      <c r="D6" s="528"/>
      <c r="E6" s="351" t="s">
        <v>9</v>
      </c>
      <c r="F6" s="230" t="s">
        <v>10</v>
      </c>
      <c r="G6" s="230" t="s">
        <v>11</v>
      </c>
      <c r="H6" s="232" t="s">
        <v>12</v>
      </c>
    </row>
    <row r="7" spans="1:8" ht="38.25" customHeight="1" x14ac:dyDescent="0.2">
      <c r="A7" s="349" t="s">
        <v>634</v>
      </c>
      <c r="B7" s="328" t="s">
        <v>519</v>
      </c>
      <c r="C7" s="386" t="s">
        <v>520</v>
      </c>
      <c r="D7" s="387"/>
      <c r="E7" s="320"/>
      <c r="F7" s="75"/>
      <c r="G7" s="75"/>
      <c r="H7" s="82"/>
    </row>
    <row r="8" spans="1:8" ht="15.75" x14ac:dyDescent="0.25">
      <c r="A8" s="83"/>
      <c r="B8" s="73"/>
      <c r="C8" s="440"/>
      <c r="D8" s="439"/>
      <c r="E8" s="350"/>
      <c r="F8" s="76"/>
      <c r="G8" s="76"/>
      <c r="H8" s="84"/>
    </row>
    <row r="9" spans="1:8" ht="36.75" customHeight="1" x14ac:dyDescent="0.25">
      <c r="A9" s="349">
        <v>13.1</v>
      </c>
      <c r="B9" s="328" t="s">
        <v>521</v>
      </c>
      <c r="C9" s="529" t="s">
        <v>522</v>
      </c>
      <c r="D9" s="439"/>
      <c r="E9" s="320"/>
      <c r="F9" s="320"/>
      <c r="G9" s="77"/>
      <c r="H9" s="85"/>
    </row>
    <row r="10" spans="1:8" ht="15.75" x14ac:dyDescent="0.25">
      <c r="A10" s="83"/>
      <c r="B10" s="330"/>
      <c r="C10" s="514"/>
      <c r="D10" s="439"/>
      <c r="E10" s="350"/>
      <c r="F10" s="350"/>
      <c r="G10" s="78"/>
      <c r="H10" s="86"/>
    </row>
    <row r="11" spans="1:8" ht="101.25" customHeight="1" x14ac:dyDescent="0.2">
      <c r="A11" s="349" t="s">
        <v>524</v>
      </c>
      <c r="B11" s="328" t="s">
        <v>525</v>
      </c>
      <c r="C11" s="385" t="s">
        <v>641</v>
      </c>
      <c r="D11" s="439"/>
      <c r="E11" s="320" t="s">
        <v>23</v>
      </c>
      <c r="F11" s="320">
        <v>450</v>
      </c>
      <c r="G11" s="79"/>
      <c r="H11" s="62"/>
    </row>
    <row r="12" spans="1:8" ht="15.75" customHeight="1" x14ac:dyDescent="0.2">
      <c r="A12" s="87"/>
      <c r="B12" s="69"/>
      <c r="C12" s="516"/>
      <c r="D12" s="439"/>
      <c r="E12" s="350"/>
      <c r="F12" s="350"/>
      <c r="G12" s="79"/>
      <c r="H12" s="62"/>
    </row>
    <row r="13" spans="1:8" ht="58.5" customHeight="1" x14ac:dyDescent="0.2">
      <c r="A13" s="349" t="s">
        <v>526</v>
      </c>
      <c r="B13" s="328" t="s">
        <v>527</v>
      </c>
      <c r="C13" s="385" t="s">
        <v>642</v>
      </c>
      <c r="D13" s="439"/>
      <c r="E13" s="320" t="s">
        <v>47</v>
      </c>
      <c r="F13" s="320">
        <v>2</v>
      </c>
      <c r="G13" s="79"/>
      <c r="H13" s="62"/>
    </row>
    <row r="14" spans="1:8" ht="23.25" customHeight="1" x14ac:dyDescent="0.2">
      <c r="A14" s="87"/>
      <c r="B14" s="350"/>
      <c r="C14" s="504"/>
      <c r="D14" s="439"/>
      <c r="E14" s="350"/>
      <c r="F14" s="350"/>
      <c r="G14" s="80"/>
      <c r="H14" s="86"/>
    </row>
    <row r="15" spans="1:8" ht="23.25" customHeight="1" x14ac:dyDescent="0.2">
      <c r="A15" s="87"/>
      <c r="B15" s="350"/>
      <c r="C15" s="347"/>
      <c r="D15" s="329"/>
      <c r="E15" s="350"/>
      <c r="F15" s="350"/>
      <c r="G15" s="80"/>
      <c r="H15" s="86"/>
    </row>
    <row r="16" spans="1:8" ht="23.25" customHeight="1" x14ac:dyDescent="0.2">
      <c r="A16" s="87"/>
      <c r="B16" s="350"/>
      <c r="C16" s="347"/>
      <c r="D16" s="329"/>
      <c r="E16" s="350"/>
      <c r="F16" s="350"/>
      <c r="G16" s="80"/>
      <c r="H16" s="86"/>
    </row>
    <row r="17" spans="1:8" ht="23.25" customHeight="1" x14ac:dyDescent="0.2">
      <c r="A17" s="87"/>
      <c r="B17" s="350"/>
      <c r="C17" s="347"/>
      <c r="D17" s="329"/>
      <c r="E17" s="350"/>
      <c r="F17" s="350"/>
      <c r="G17" s="80"/>
      <c r="H17" s="86"/>
    </row>
    <row r="18" spans="1:8" ht="23.25" customHeight="1" x14ac:dyDescent="0.2">
      <c r="A18" s="87"/>
      <c r="B18" s="350"/>
      <c r="C18" s="347"/>
      <c r="D18" s="329"/>
      <c r="E18" s="350"/>
      <c r="F18" s="350"/>
      <c r="G18" s="80"/>
      <c r="H18" s="86"/>
    </row>
    <row r="19" spans="1:8" ht="23.25" customHeight="1" x14ac:dyDescent="0.2">
      <c r="A19" s="87"/>
      <c r="B19" s="350"/>
      <c r="C19" s="347"/>
      <c r="D19" s="329"/>
      <c r="E19" s="350"/>
      <c r="F19" s="350"/>
      <c r="G19" s="80"/>
      <c r="H19" s="86"/>
    </row>
    <row r="20" spans="1:8" ht="23.25" customHeight="1" x14ac:dyDescent="0.2">
      <c r="A20" s="87"/>
      <c r="B20" s="350"/>
      <c r="C20" s="504"/>
      <c r="D20" s="439"/>
      <c r="E20" s="350"/>
      <c r="F20" s="350"/>
      <c r="G20" s="80"/>
      <c r="H20" s="86"/>
    </row>
    <row r="21" spans="1:8" ht="23.25" customHeight="1" x14ac:dyDescent="0.2">
      <c r="A21" s="87"/>
      <c r="B21" s="350"/>
      <c r="C21" s="504"/>
      <c r="D21" s="439"/>
      <c r="E21" s="350"/>
      <c r="F21" s="350"/>
      <c r="G21" s="80"/>
      <c r="H21" s="86"/>
    </row>
    <row r="22" spans="1:8" ht="23.25" customHeight="1" x14ac:dyDescent="0.2">
      <c r="A22" s="87"/>
      <c r="B22" s="350"/>
      <c r="C22" s="504"/>
      <c r="D22" s="439"/>
      <c r="E22" s="350"/>
      <c r="F22" s="350"/>
      <c r="G22" s="80"/>
      <c r="H22" s="86"/>
    </row>
    <row r="23" spans="1:8" ht="23.25" customHeight="1" x14ac:dyDescent="0.2">
      <c r="A23" s="87"/>
      <c r="B23" s="350"/>
      <c r="C23" s="514"/>
      <c r="D23" s="515"/>
      <c r="E23" s="350"/>
      <c r="F23" s="350"/>
      <c r="G23" s="80"/>
      <c r="H23" s="86"/>
    </row>
    <row r="24" spans="1:8" ht="23.25" customHeight="1" x14ac:dyDescent="0.2">
      <c r="A24" s="87"/>
      <c r="B24" s="350"/>
      <c r="C24" s="514"/>
      <c r="D24" s="515"/>
      <c r="E24" s="350"/>
      <c r="F24" s="350"/>
      <c r="G24" s="80"/>
      <c r="H24" s="86"/>
    </row>
    <row r="25" spans="1:8" ht="23.25" customHeight="1" x14ac:dyDescent="0.2">
      <c r="A25" s="87"/>
      <c r="B25" s="350"/>
      <c r="C25" s="514"/>
      <c r="D25" s="515"/>
      <c r="E25" s="350"/>
      <c r="F25" s="350"/>
      <c r="G25" s="80"/>
      <c r="H25" s="86"/>
    </row>
    <row r="26" spans="1:8" ht="23.25" customHeight="1" x14ac:dyDescent="0.2">
      <c r="A26" s="87"/>
      <c r="B26" s="350"/>
      <c r="C26" s="514"/>
      <c r="D26" s="515"/>
      <c r="E26" s="350"/>
      <c r="F26" s="350"/>
      <c r="G26" s="80"/>
      <c r="H26" s="86"/>
    </row>
    <row r="27" spans="1:8" ht="23.25" customHeight="1" x14ac:dyDescent="0.2">
      <c r="A27" s="87"/>
      <c r="B27" s="350"/>
      <c r="C27" s="514"/>
      <c r="D27" s="515"/>
      <c r="E27" s="350"/>
      <c r="F27" s="350"/>
      <c r="G27" s="80"/>
      <c r="H27" s="86"/>
    </row>
    <row r="28" spans="1:8" ht="23.25" customHeight="1" x14ac:dyDescent="0.2">
      <c r="A28" s="87"/>
      <c r="B28" s="350"/>
      <c r="C28" s="504"/>
      <c r="D28" s="439"/>
      <c r="E28" s="350"/>
      <c r="F28" s="350"/>
      <c r="G28" s="80"/>
      <c r="H28" s="86"/>
    </row>
    <row r="29" spans="1:8" ht="23.25" customHeight="1" x14ac:dyDescent="0.2">
      <c r="A29" s="87"/>
      <c r="B29" s="350"/>
      <c r="C29" s="504"/>
      <c r="D29" s="439"/>
      <c r="E29" s="350"/>
      <c r="F29" s="350"/>
      <c r="G29" s="80"/>
      <c r="H29" s="86"/>
    </row>
    <row r="30" spans="1:8" ht="23.25" customHeight="1" x14ac:dyDescent="0.2">
      <c r="A30" s="87"/>
      <c r="B30" s="350"/>
      <c r="C30" s="504"/>
      <c r="D30" s="439"/>
      <c r="E30" s="350"/>
      <c r="F30" s="350"/>
      <c r="G30" s="80"/>
      <c r="H30" s="86"/>
    </row>
    <row r="31" spans="1:8" ht="23.25" customHeight="1" x14ac:dyDescent="0.2">
      <c r="A31" s="87"/>
      <c r="B31" s="350"/>
      <c r="C31" s="504"/>
      <c r="D31" s="439"/>
      <c r="E31" s="350"/>
      <c r="F31" s="350"/>
      <c r="G31" s="81"/>
      <c r="H31" s="86"/>
    </row>
    <row r="32" spans="1:8" ht="23.25" customHeight="1" thickBot="1" x14ac:dyDescent="0.25">
      <c r="A32" s="87"/>
      <c r="B32" s="350"/>
      <c r="C32" s="504"/>
      <c r="D32" s="439"/>
      <c r="E32" s="350"/>
      <c r="F32" s="350"/>
      <c r="G32" s="81"/>
      <c r="H32" s="86"/>
    </row>
    <row r="33" spans="1:8" ht="39.75" customHeight="1" thickBot="1" x14ac:dyDescent="0.25">
      <c r="A33" s="413" t="s">
        <v>357</v>
      </c>
      <c r="B33" s="414"/>
      <c r="C33" s="414"/>
      <c r="D33" s="414"/>
      <c r="E33" s="414"/>
      <c r="F33" s="414"/>
      <c r="G33" s="414"/>
      <c r="H33" s="356"/>
    </row>
    <row r="34" spans="1:8" ht="15.75" customHeight="1" x14ac:dyDescent="0.25">
      <c r="A34" s="74"/>
      <c r="B34" s="74"/>
      <c r="C34" s="74"/>
      <c r="D34" s="74"/>
      <c r="E34" s="74"/>
      <c r="F34" s="74"/>
      <c r="G34" s="74"/>
      <c r="H34" s="74"/>
    </row>
    <row r="35" spans="1:8" ht="15.75" customHeight="1" x14ac:dyDescent="0.2"/>
    <row r="36" spans="1:8" ht="15.75" customHeight="1" x14ac:dyDescent="0.2"/>
    <row r="37" spans="1:8" ht="15.75" customHeight="1" x14ac:dyDescent="0.2"/>
    <row r="38" spans="1:8" ht="15.75" customHeight="1" x14ac:dyDescent="0.2"/>
    <row r="39" spans="1:8" ht="15.75" customHeight="1" x14ac:dyDescent="0.2"/>
    <row r="40" spans="1:8" ht="15.75" customHeight="1" x14ac:dyDescent="0.2"/>
    <row r="41" spans="1:8" ht="15.75" customHeight="1" x14ac:dyDescent="0.2"/>
    <row r="42" spans="1:8" ht="15.75" customHeight="1" x14ac:dyDescent="0.2"/>
    <row r="43" spans="1:8" ht="15.75" customHeight="1" x14ac:dyDescent="0.2"/>
    <row r="44" spans="1:8" ht="15.75" customHeight="1" x14ac:dyDescent="0.2"/>
    <row r="45" spans="1:8" ht="15.75" customHeight="1" x14ac:dyDescent="0.2"/>
    <row r="46" spans="1:8" ht="15.75" customHeight="1" x14ac:dyDescent="0.2"/>
    <row r="47" spans="1:8" ht="15.75" customHeight="1" x14ac:dyDescent="0.2"/>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sheetData>
  <mergeCells count="28">
    <mergeCell ref="C29:D29"/>
    <mergeCell ref="C30:D30"/>
    <mergeCell ref="C31:D31"/>
    <mergeCell ref="C32:D32"/>
    <mergeCell ref="A33:G33"/>
    <mergeCell ref="C21:D21"/>
    <mergeCell ref="C22:D22"/>
    <mergeCell ref="C28:D28"/>
    <mergeCell ref="C23:D23"/>
    <mergeCell ref="C24:D24"/>
    <mergeCell ref="C25:D25"/>
    <mergeCell ref="C26:D26"/>
    <mergeCell ref="C27:D27"/>
    <mergeCell ref="C11:D11"/>
    <mergeCell ref="C12:D12"/>
    <mergeCell ref="C13:D13"/>
    <mergeCell ref="C14:D14"/>
    <mergeCell ref="C20:D20"/>
    <mergeCell ref="C6:D6"/>
    <mergeCell ref="C7:D7"/>
    <mergeCell ref="C8:D8"/>
    <mergeCell ref="C9:D9"/>
    <mergeCell ref="C10:D10"/>
    <mergeCell ref="A1:H1"/>
    <mergeCell ref="A2:H2"/>
    <mergeCell ref="A3:H3"/>
    <mergeCell ref="A4:H4"/>
    <mergeCell ref="A5:H5"/>
  </mergeCells>
  <pageMargins left="0.70866141732283472" right="0.70866141732283472" top="0.74803149606299213" bottom="0.74803149606299213" header="0" footer="0"/>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8"/>
  <sheetViews>
    <sheetView zoomScaleNormal="100" zoomScaleSheetLayoutView="100" workbookViewId="0">
      <selection activeCell="J22" sqref="J22:U49"/>
    </sheetView>
  </sheetViews>
  <sheetFormatPr defaultColWidth="12.625" defaultRowHeight="15" customHeight="1" x14ac:dyDescent="0.2"/>
  <cols>
    <col min="1" max="1" width="7.625" customWidth="1"/>
    <col min="2" max="2" width="9.25" customWidth="1"/>
    <col min="3" max="6" width="7.625" customWidth="1"/>
    <col min="7" max="7" width="22.875" customWidth="1"/>
    <col min="8" max="8" width="28.125" customWidth="1"/>
    <col min="9" max="9" width="7.625" customWidth="1"/>
    <col min="10" max="10" width="17.125" customWidth="1"/>
    <col min="11" max="11" width="18.875" customWidth="1"/>
    <col min="12" max="12" width="17.5" customWidth="1"/>
    <col min="13" max="25" width="7.625" customWidth="1"/>
  </cols>
  <sheetData>
    <row r="1" spans="1:8" ht="16.5" customHeight="1" x14ac:dyDescent="0.25">
      <c r="A1" s="392" t="s">
        <v>0</v>
      </c>
      <c r="B1" s="393"/>
      <c r="C1" s="393"/>
      <c r="D1" s="393"/>
      <c r="E1" s="393"/>
      <c r="F1" s="393"/>
      <c r="G1" s="393"/>
      <c r="H1" s="394"/>
    </row>
    <row r="2" spans="1:8" ht="23.25" customHeight="1" x14ac:dyDescent="0.2">
      <c r="A2" s="370" t="s">
        <v>643</v>
      </c>
      <c r="B2" s="371"/>
      <c r="C2" s="371"/>
      <c r="D2" s="371"/>
      <c r="E2" s="371"/>
      <c r="F2" s="371"/>
      <c r="G2" s="371"/>
      <c r="H2" s="372"/>
    </row>
    <row r="3" spans="1:8" ht="23.25" customHeight="1" x14ac:dyDescent="0.2">
      <c r="A3" s="370" t="s">
        <v>644</v>
      </c>
      <c r="B3" s="371"/>
      <c r="C3" s="371"/>
      <c r="D3" s="371"/>
      <c r="E3" s="371"/>
      <c r="F3" s="371"/>
      <c r="G3" s="371"/>
      <c r="H3" s="372"/>
    </row>
    <row r="4" spans="1:8" ht="18.75" customHeight="1" x14ac:dyDescent="0.25">
      <c r="A4" s="530" t="s">
        <v>658</v>
      </c>
      <c r="B4" s="531"/>
      <c r="C4" s="531"/>
      <c r="D4" s="531"/>
      <c r="E4" s="531"/>
      <c r="F4" s="531"/>
      <c r="G4" s="531"/>
      <c r="H4" s="532"/>
    </row>
    <row r="5" spans="1:8" ht="14.25" customHeight="1" x14ac:dyDescent="0.25">
      <c r="A5" s="66"/>
      <c r="B5" s="16"/>
      <c r="C5" s="533"/>
      <c r="D5" s="396"/>
      <c r="E5" s="396"/>
      <c r="F5" s="396"/>
      <c r="G5" s="399"/>
      <c r="H5" s="67"/>
    </row>
    <row r="6" spans="1:8" ht="18.75" customHeight="1" x14ac:dyDescent="0.25">
      <c r="A6" s="68" t="s">
        <v>523</v>
      </c>
      <c r="B6" s="30" t="s">
        <v>545</v>
      </c>
      <c r="C6" s="373" t="s">
        <v>8</v>
      </c>
      <c r="D6" s="534"/>
      <c r="E6" s="534"/>
      <c r="F6" s="534"/>
      <c r="G6" s="374"/>
      <c r="H6" s="70" t="s">
        <v>12</v>
      </c>
    </row>
    <row r="7" spans="1:8" ht="14.25" customHeight="1" x14ac:dyDescent="0.25">
      <c r="A7" s="290"/>
      <c r="B7" s="353"/>
      <c r="C7" s="535"/>
      <c r="D7" s="507"/>
      <c r="E7" s="507"/>
      <c r="F7" s="507"/>
      <c r="G7" s="507"/>
      <c r="H7" s="291"/>
    </row>
    <row r="8" spans="1:8" ht="18.75" customHeight="1" x14ac:dyDescent="0.25">
      <c r="A8" s="292">
        <v>1</v>
      </c>
      <c r="B8" s="352" t="s">
        <v>594</v>
      </c>
      <c r="C8" s="536" t="s">
        <v>1</v>
      </c>
      <c r="D8" s="507"/>
      <c r="E8" s="507"/>
      <c r="F8" s="507"/>
      <c r="G8" s="507"/>
      <c r="H8" s="293"/>
    </row>
    <row r="9" spans="1:8" ht="12.75" customHeight="1" x14ac:dyDescent="0.25">
      <c r="A9" s="292"/>
      <c r="B9" s="71"/>
      <c r="C9" s="535"/>
      <c r="D9" s="507"/>
      <c r="E9" s="507"/>
      <c r="F9" s="507"/>
      <c r="G9" s="507"/>
      <c r="H9" s="291"/>
    </row>
    <row r="10" spans="1:8" ht="18.75" customHeight="1" x14ac:dyDescent="0.25">
      <c r="A10" s="292">
        <v>2</v>
      </c>
      <c r="B10" s="352" t="s">
        <v>595</v>
      </c>
      <c r="C10" s="536" t="s">
        <v>3</v>
      </c>
      <c r="D10" s="507"/>
      <c r="E10" s="507"/>
      <c r="F10" s="507"/>
      <c r="G10" s="507"/>
      <c r="H10" s="293"/>
    </row>
    <row r="11" spans="1:8" ht="14.25" customHeight="1" x14ac:dyDescent="0.25">
      <c r="A11" s="292"/>
      <c r="B11" s="71"/>
      <c r="C11" s="535"/>
      <c r="D11" s="507"/>
      <c r="E11" s="507"/>
      <c r="F11" s="507"/>
      <c r="G11" s="507"/>
      <c r="H11" s="291"/>
    </row>
    <row r="12" spans="1:8" ht="18.75" customHeight="1" x14ac:dyDescent="0.25">
      <c r="A12" s="292">
        <v>3</v>
      </c>
      <c r="B12" s="352" t="s">
        <v>596</v>
      </c>
      <c r="C12" s="536" t="s">
        <v>528</v>
      </c>
      <c r="D12" s="507"/>
      <c r="E12" s="507"/>
      <c r="F12" s="507"/>
      <c r="G12" s="507"/>
      <c r="H12" s="293"/>
    </row>
    <row r="13" spans="1:8" ht="12.75" customHeight="1" x14ac:dyDescent="0.25">
      <c r="A13" s="292"/>
      <c r="B13" s="352"/>
      <c r="C13" s="535"/>
      <c r="D13" s="507"/>
      <c r="E13" s="507"/>
      <c r="F13" s="507"/>
      <c r="G13" s="507"/>
      <c r="H13" s="291"/>
    </row>
    <row r="14" spans="1:8" ht="18.75" customHeight="1" x14ac:dyDescent="0.25">
      <c r="A14" s="292">
        <v>4</v>
      </c>
      <c r="B14" s="352" t="s">
        <v>597</v>
      </c>
      <c r="C14" s="536" t="s">
        <v>530</v>
      </c>
      <c r="D14" s="507"/>
      <c r="E14" s="507"/>
      <c r="F14" s="507"/>
      <c r="G14" s="507"/>
      <c r="H14" s="293"/>
    </row>
    <row r="15" spans="1:8" ht="15" customHeight="1" x14ac:dyDescent="0.25">
      <c r="A15" s="292"/>
      <c r="B15" s="71"/>
      <c r="C15" s="535"/>
      <c r="D15" s="507"/>
      <c r="E15" s="507"/>
      <c r="F15" s="507"/>
      <c r="G15" s="507"/>
      <c r="H15" s="291"/>
    </row>
    <row r="16" spans="1:8" ht="18.75" customHeight="1" x14ac:dyDescent="0.25">
      <c r="A16" s="292">
        <v>5</v>
      </c>
      <c r="B16" s="352" t="s">
        <v>598</v>
      </c>
      <c r="C16" s="536" t="s">
        <v>531</v>
      </c>
      <c r="D16" s="507"/>
      <c r="E16" s="507"/>
      <c r="F16" s="507"/>
      <c r="G16" s="507"/>
      <c r="H16" s="293"/>
    </row>
    <row r="17" spans="1:12" ht="14.25" customHeight="1" x14ac:dyDescent="0.25">
      <c r="A17" s="292"/>
      <c r="B17" s="352"/>
      <c r="C17" s="535"/>
      <c r="D17" s="507"/>
      <c r="E17" s="507"/>
      <c r="F17" s="507"/>
      <c r="G17" s="507"/>
      <c r="H17" s="291"/>
    </row>
    <row r="18" spans="1:12" ht="18.75" customHeight="1" x14ac:dyDescent="0.25">
      <c r="A18" s="292">
        <v>6</v>
      </c>
      <c r="B18" s="352" t="s">
        <v>599</v>
      </c>
      <c r="C18" s="536" t="s">
        <v>532</v>
      </c>
      <c r="D18" s="507"/>
      <c r="E18" s="507"/>
      <c r="F18" s="507"/>
      <c r="G18" s="507"/>
      <c r="H18" s="293"/>
    </row>
    <row r="19" spans="1:12" ht="12.75" customHeight="1" x14ac:dyDescent="0.25">
      <c r="A19" s="292"/>
      <c r="B19" s="352"/>
      <c r="C19" s="535"/>
      <c r="D19" s="507"/>
      <c r="E19" s="507"/>
      <c r="F19" s="507"/>
      <c r="G19" s="507"/>
      <c r="H19" s="291"/>
    </row>
    <row r="20" spans="1:12" ht="18.75" customHeight="1" x14ac:dyDescent="0.25">
      <c r="A20" s="292">
        <v>7</v>
      </c>
      <c r="B20" s="352" t="s">
        <v>600</v>
      </c>
      <c r="C20" s="536" t="s">
        <v>533</v>
      </c>
      <c r="D20" s="507"/>
      <c r="E20" s="507"/>
      <c r="F20" s="507"/>
      <c r="G20" s="507"/>
      <c r="H20" s="293"/>
    </row>
    <row r="21" spans="1:12" ht="12" customHeight="1" x14ac:dyDescent="0.25">
      <c r="A21" s="292"/>
      <c r="B21" s="352"/>
      <c r="C21" s="535"/>
      <c r="D21" s="507"/>
      <c r="E21" s="507"/>
      <c r="F21" s="507"/>
      <c r="G21" s="507"/>
      <c r="H21" s="291"/>
    </row>
    <row r="22" spans="1:12" ht="18.75" customHeight="1" x14ac:dyDescent="0.25">
      <c r="A22" s="292">
        <v>8</v>
      </c>
      <c r="B22" s="352" t="s">
        <v>368</v>
      </c>
      <c r="C22" s="537" t="s">
        <v>363</v>
      </c>
      <c r="D22" s="507"/>
      <c r="E22" s="507"/>
      <c r="F22" s="507"/>
      <c r="G22" s="507"/>
      <c r="H22" s="293"/>
      <c r="I22" s="7"/>
      <c r="J22" s="7"/>
      <c r="K22" s="7"/>
    </row>
    <row r="23" spans="1:12" ht="15" customHeight="1" x14ac:dyDescent="0.25">
      <c r="A23" s="292"/>
      <c r="B23" s="352"/>
      <c r="C23" s="535"/>
      <c r="D23" s="507"/>
      <c r="E23" s="507"/>
      <c r="F23" s="507"/>
      <c r="G23" s="507"/>
      <c r="H23" s="291"/>
      <c r="I23" s="7"/>
      <c r="J23" s="7"/>
      <c r="K23" s="7"/>
    </row>
    <row r="24" spans="1:12" ht="18.75" customHeight="1" x14ac:dyDescent="0.25">
      <c r="A24" s="292">
        <v>9</v>
      </c>
      <c r="B24" s="354" t="s">
        <v>601</v>
      </c>
      <c r="C24" s="538" t="s">
        <v>381</v>
      </c>
      <c r="D24" s="538"/>
      <c r="E24" s="538"/>
      <c r="F24" s="538"/>
      <c r="G24" s="538"/>
      <c r="H24" s="294"/>
      <c r="I24" s="13"/>
      <c r="J24" s="13"/>
      <c r="K24" s="13"/>
    </row>
    <row r="25" spans="1:12" ht="11.25" customHeight="1" x14ac:dyDescent="0.25">
      <c r="A25" s="292"/>
      <c r="B25" s="71"/>
      <c r="C25" s="535"/>
      <c r="D25" s="507"/>
      <c r="E25" s="507"/>
      <c r="F25" s="507"/>
      <c r="G25" s="507"/>
      <c r="H25" s="291"/>
      <c r="I25" s="7"/>
      <c r="J25" s="7"/>
      <c r="K25" s="7"/>
    </row>
    <row r="26" spans="1:12" ht="18.75" customHeight="1" x14ac:dyDescent="0.25">
      <c r="A26" s="292">
        <v>10</v>
      </c>
      <c r="B26" s="352" t="s">
        <v>602</v>
      </c>
      <c r="C26" s="536" t="s">
        <v>534</v>
      </c>
      <c r="D26" s="507"/>
      <c r="E26" s="507"/>
      <c r="F26" s="507"/>
      <c r="G26" s="507"/>
      <c r="H26" s="293"/>
      <c r="J26" s="14"/>
    </row>
    <row r="27" spans="1:12" ht="8.25" customHeight="1" x14ac:dyDescent="0.25">
      <c r="A27" s="292"/>
      <c r="B27" s="71"/>
      <c r="C27" s="535"/>
      <c r="D27" s="507"/>
      <c r="E27" s="507"/>
      <c r="F27" s="507"/>
      <c r="G27" s="507"/>
      <c r="H27" s="291"/>
    </row>
    <row r="28" spans="1:12" ht="18.75" customHeight="1" x14ac:dyDescent="0.25">
      <c r="A28" s="292">
        <v>11</v>
      </c>
      <c r="B28" s="354" t="s">
        <v>603</v>
      </c>
      <c r="C28" s="539" t="s">
        <v>535</v>
      </c>
      <c r="D28" s="507"/>
      <c r="E28" s="507"/>
      <c r="F28" s="507"/>
      <c r="G28" s="507"/>
      <c r="H28" s="295"/>
      <c r="J28" s="21"/>
      <c r="K28" s="14"/>
      <c r="L28" s="14"/>
    </row>
    <row r="29" spans="1:12" ht="12" customHeight="1" x14ac:dyDescent="0.25">
      <c r="A29" s="292"/>
      <c r="B29" s="354"/>
      <c r="C29" s="540"/>
      <c r="D29" s="507"/>
      <c r="E29" s="507"/>
      <c r="F29" s="507"/>
      <c r="G29" s="507"/>
      <c r="H29" s="295"/>
      <c r="J29" s="20"/>
      <c r="K29" s="14"/>
      <c r="L29" s="14"/>
    </row>
    <row r="30" spans="1:12" ht="18.75" customHeight="1" x14ac:dyDescent="0.25">
      <c r="A30" s="292">
        <v>12</v>
      </c>
      <c r="B30" s="354" t="s">
        <v>604</v>
      </c>
      <c r="C30" s="541" t="s">
        <v>536</v>
      </c>
      <c r="D30" s="507"/>
      <c r="E30" s="507"/>
      <c r="F30" s="507"/>
      <c r="G30" s="507"/>
      <c r="H30" s="294"/>
      <c r="J30" s="22"/>
      <c r="K30" s="14"/>
      <c r="L30" s="14"/>
    </row>
    <row r="31" spans="1:12" ht="13.5" customHeight="1" x14ac:dyDescent="0.25">
      <c r="A31" s="292"/>
      <c r="B31" s="354"/>
      <c r="C31" s="542"/>
      <c r="D31" s="507"/>
      <c r="E31" s="507"/>
      <c r="F31" s="507"/>
      <c r="G31" s="507"/>
      <c r="H31" s="295"/>
      <c r="J31" s="20"/>
      <c r="K31" s="14"/>
    </row>
    <row r="32" spans="1:12" ht="18.75" customHeight="1" x14ac:dyDescent="0.25">
      <c r="A32" s="292">
        <v>13</v>
      </c>
      <c r="B32" s="354" t="s">
        <v>605</v>
      </c>
      <c r="C32" s="541" t="s">
        <v>537</v>
      </c>
      <c r="D32" s="507"/>
      <c r="E32" s="507"/>
      <c r="F32" s="507"/>
      <c r="G32" s="507"/>
      <c r="H32" s="294"/>
      <c r="J32" s="20"/>
      <c r="K32" s="14"/>
    </row>
    <row r="33" spans="1:12" ht="13.5" customHeight="1" x14ac:dyDescent="0.25">
      <c r="A33" s="292"/>
      <c r="B33" s="71"/>
      <c r="C33" s="535"/>
      <c r="D33" s="507"/>
      <c r="E33" s="507"/>
      <c r="F33" s="507"/>
      <c r="G33" s="507"/>
      <c r="H33" s="291"/>
      <c r="J33" s="22"/>
      <c r="K33" s="14"/>
    </row>
    <row r="34" spans="1:12" ht="18.75" customHeight="1" x14ac:dyDescent="0.25">
      <c r="A34" s="292">
        <v>14</v>
      </c>
      <c r="B34" s="71"/>
      <c r="C34" s="543" t="s">
        <v>538</v>
      </c>
      <c r="D34" s="507"/>
      <c r="E34" s="507"/>
      <c r="F34" s="507"/>
      <c r="G34" s="507"/>
      <c r="H34" s="293"/>
      <c r="J34" s="23"/>
    </row>
    <row r="35" spans="1:12" ht="14.25" customHeight="1" x14ac:dyDescent="0.25">
      <c r="A35" s="292"/>
      <c r="B35" s="71"/>
      <c r="C35" s="535"/>
      <c r="D35" s="507"/>
      <c r="E35" s="507"/>
      <c r="F35" s="507"/>
      <c r="G35" s="507"/>
      <c r="H35" s="291"/>
      <c r="K35" s="14"/>
    </row>
    <row r="36" spans="1:12" ht="25.5" customHeight="1" x14ac:dyDescent="0.25">
      <c r="A36" s="292">
        <v>15</v>
      </c>
      <c r="B36" s="71"/>
      <c r="C36" s="543" t="s">
        <v>655</v>
      </c>
      <c r="D36" s="507"/>
      <c r="E36" s="507"/>
      <c r="F36" s="507"/>
      <c r="G36" s="507"/>
      <c r="H36" s="293"/>
      <c r="J36" s="14"/>
      <c r="L36" s="14"/>
    </row>
    <row r="37" spans="1:12" ht="73.5" customHeight="1" x14ac:dyDescent="0.25">
      <c r="A37" s="292"/>
      <c r="B37" s="71"/>
      <c r="C37" s="539" t="s">
        <v>656</v>
      </c>
      <c r="D37" s="507"/>
      <c r="E37" s="507"/>
      <c r="F37" s="507"/>
      <c r="G37" s="507"/>
      <c r="H37" s="291"/>
    </row>
    <row r="38" spans="1:12" ht="10.5" customHeight="1" x14ac:dyDescent="0.25">
      <c r="A38" s="292"/>
      <c r="B38" s="71"/>
      <c r="C38" s="544"/>
      <c r="D38" s="507"/>
      <c r="E38" s="507"/>
      <c r="F38" s="507"/>
      <c r="G38" s="507"/>
      <c r="H38" s="291"/>
      <c r="K38" s="14"/>
    </row>
    <row r="39" spans="1:12" ht="20.25" customHeight="1" x14ac:dyDescent="0.25">
      <c r="A39" s="292">
        <v>16</v>
      </c>
      <c r="B39" s="71"/>
      <c r="C39" s="543" t="s">
        <v>539</v>
      </c>
      <c r="D39" s="507"/>
      <c r="E39" s="507"/>
      <c r="F39" s="507"/>
      <c r="G39" s="507"/>
      <c r="H39" s="293"/>
      <c r="J39" s="14"/>
    </row>
    <row r="40" spans="1:12" ht="10.5" customHeight="1" x14ac:dyDescent="0.25">
      <c r="A40" s="292"/>
      <c r="B40" s="71"/>
      <c r="C40" s="535"/>
      <c r="D40" s="507"/>
      <c r="E40" s="507"/>
      <c r="F40" s="507"/>
      <c r="G40" s="507"/>
      <c r="H40" s="291"/>
      <c r="K40" s="14"/>
    </row>
    <row r="41" spans="1:12" ht="27" customHeight="1" x14ac:dyDescent="0.25">
      <c r="A41" s="292">
        <v>17</v>
      </c>
      <c r="B41" s="71"/>
      <c r="C41" s="543" t="s">
        <v>654</v>
      </c>
      <c r="D41" s="507"/>
      <c r="E41" s="507"/>
      <c r="F41" s="507"/>
      <c r="G41" s="507"/>
      <c r="H41" s="293"/>
    </row>
    <row r="42" spans="1:12" ht="9" customHeight="1" x14ac:dyDescent="0.25">
      <c r="A42" s="292"/>
      <c r="B42" s="71"/>
      <c r="C42" s="535"/>
      <c r="D42" s="507"/>
      <c r="E42" s="507"/>
      <c r="F42" s="507"/>
      <c r="G42" s="507"/>
      <c r="H42" s="291"/>
    </row>
    <row r="43" spans="1:12" ht="24" customHeight="1" x14ac:dyDescent="0.25">
      <c r="A43" s="292">
        <v>18</v>
      </c>
      <c r="B43" s="71"/>
      <c r="C43" s="543" t="s">
        <v>540</v>
      </c>
      <c r="D43" s="507"/>
      <c r="E43" s="507"/>
      <c r="F43" s="507"/>
      <c r="G43" s="507"/>
      <c r="H43" s="293"/>
    </row>
    <row r="44" spans="1:12" ht="11.25" customHeight="1" x14ac:dyDescent="0.25">
      <c r="A44" s="292"/>
      <c r="B44" s="71"/>
      <c r="C44" s="543"/>
      <c r="D44" s="507"/>
      <c r="E44" s="507"/>
      <c r="F44" s="507"/>
      <c r="G44" s="507"/>
      <c r="H44" s="291"/>
    </row>
    <row r="45" spans="1:12" ht="18.75" customHeight="1" x14ac:dyDescent="0.25">
      <c r="A45" s="292">
        <v>19</v>
      </c>
      <c r="B45" s="71"/>
      <c r="C45" s="543" t="s">
        <v>541</v>
      </c>
      <c r="D45" s="507"/>
      <c r="E45" s="507"/>
      <c r="F45" s="507"/>
      <c r="G45" s="507"/>
      <c r="H45" s="293"/>
    </row>
    <row r="46" spans="1:12" ht="12.75" customHeight="1" x14ac:dyDescent="0.25">
      <c r="A46" s="292"/>
      <c r="B46" s="71"/>
      <c r="C46" s="543"/>
      <c r="D46" s="507"/>
      <c r="E46" s="507"/>
      <c r="F46" s="507"/>
      <c r="G46" s="507"/>
      <c r="H46" s="291"/>
    </row>
    <row r="47" spans="1:12" ht="18.75" customHeight="1" x14ac:dyDescent="0.2">
      <c r="A47" s="545" t="s">
        <v>542</v>
      </c>
      <c r="B47" s="540"/>
      <c r="C47" s="540"/>
      <c r="D47" s="540"/>
      <c r="E47" s="540"/>
      <c r="F47" s="540"/>
      <c r="G47" s="540"/>
      <c r="H47" s="294"/>
      <c r="J47" s="15"/>
    </row>
    <row r="48" spans="1:12" ht="9.75" customHeight="1" x14ac:dyDescent="0.25">
      <c r="A48" s="296"/>
      <c r="B48" s="71"/>
      <c r="C48" s="535"/>
      <c r="D48" s="507"/>
      <c r="E48" s="507"/>
      <c r="F48" s="507"/>
      <c r="G48" s="507"/>
      <c r="H48" s="291"/>
    </row>
    <row r="49" spans="1:8" ht="30.75" customHeight="1" x14ac:dyDescent="0.25">
      <c r="A49" s="296"/>
      <c r="B49" s="71"/>
      <c r="C49" s="544" t="s">
        <v>569</v>
      </c>
      <c r="D49" s="507"/>
      <c r="E49" s="507"/>
      <c r="F49" s="507"/>
      <c r="G49" s="507"/>
      <c r="H49" s="297"/>
    </row>
    <row r="50" spans="1:8" ht="18.75" customHeight="1" x14ac:dyDescent="0.25">
      <c r="A50" s="296"/>
      <c r="B50" s="71"/>
      <c r="C50" s="535"/>
      <c r="D50" s="507"/>
      <c r="E50" s="507"/>
      <c r="F50" s="507"/>
      <c r="G50" s="507"/>
      <c r="H50" s="298"/>
    </row>
    <row r="51" spans="1:8" ht="29.25" customHeight="1" x14ac:dyDescent="0.25">
      <c r="A51" s="296"/>
      <c r="B51" s="71"/>
      <c r="C51" s="537" t="s">
        <v>635</v>
      </c>
      <c r="D51" s="507"/>
      <c r="E51" s="507"/>
      <c r="F51" s="507"/>
      <c r="G51" s="507"/>
      <c r="H51" s="298"/>
    </row>
    <row r="52" spans="1:8" ht="15.75" customHeight="1" thickBot="1" x14ac:dyDescent="0.3">
      <c r="A52" s="299"/>
      <c r="B52" s="300"/>
      <c r="C52" s="546"/>
      <c r="D52" s="547"/>
      <c r="E52" s="547"/>
      <c r="F52" s="547"/>
      <c r="G52" s="547"/>
      <c r="H52" s="301"/>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52">
    <mergeCell ref="C52:G52"/>
    <mergeCell ref="C43:G43"/>
    <mergeCell ref="C44:G44"/>
    <mergeCell ref="C45:G45"/>
    <mergeCell ref="C46:G46"/>
    <mergeCell ref="C48:G48"/>
    <mergeCell ref="C41:G41"/>
    <mergeCell ref="C42:G42"/>
    <mergeCell ref="C49:G49"/>
    <mergeCell ref="C50:G50"/>
    <mergeCell ref="C51:G51"/>
    <mergeCell ref="A47:G47"/>
    <mergeCell ref="C36:G36"/>
    <mergeCell ref="C37:G37"/>
    <mergeCell ref="C38:G38"/>
    <mergeCell ref="C39:G39"/>
    <mergeCell ref="C40:G40"/>
    <mergeCell ref="C31:G31"/>
    <mergeCell ref="C32:G32"/>
    <mergeCell ref="C33:G33"/>
    <mergeCell ref="C34:G34"/>
    <mergeCell ref="C35:G35"/>
    <mergeCell ref="C26:G26"/>
    <mergeCell ref="C27:G27"/>
    <mergeCell ref="C28:G28"/>
    <mergeCell ref="C29:G29"/>
    <mergeCell ref="C30:G30"/>
    <mergeCell ref="C21:G21"/>
    <mergeCell ref="C22:G22"/>
    <mergeCell ref="C23:G23"/>
    <mergeCell ref="C25:G25"/>
    <mergeCell ref="C24:G24"/>
    <mergeCell ref="C16:G16"/>
    <mergeCell ref="C17:G17"/>
    <mergeCell ref="C18:G18"/>
    <mergeCell ref="C19:G19"/>
    <mergeCell ref="C20:G20"/>
    <mergeCell ref="C11:G11"/>
    <mergeCell ref="C12:G12"/>
    <mergeCell ref="C13:G13"/>
    <mergeCell ref="C14:G14"/>
    <mergeCell ref="C15:G15"/>
    <mergeCell ref="C6:G6"/>
    <mergeCell ref="C7:G7"/>
    <mergeCell ref="C8:G8"/>
    <mergeCell ref="C9:G9"/>
    <mergeCell ref="C10:G10"/>
    <mergeCell ref="A4:H4"/>
    <mergeCell ref="A1:H1"/>
    <mergeCell ref="A2:H2"/>
    <mergeCell ref="A3:H3"/>
    <mergeCell ref="C5:G5"/>
  </mergeCells>
  <pageMargins left="0.70866141732283472" right="0.70866141732283472" top="0.74803149606299213" bottom="0.74803149606299213" header="0" footer="0"/>
  <pageSetup paperSize="9" scale="80" orientation="portrait" r:id="rId1"/>
  <colBreaks count="1" manualBreakCount="1">
    <brk id="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SECTION A</vt:lpstr>
      <vt:lpstr>SECTION C</vt:lpstr>
      <vt:lpstr>SECTION DA</vt:lpstr>
      <vt:lpstr>SECTION DB</vt:lpstr>
      <vt:lpstr>SECTION LB</vt:lpstr>
      <vt:lpstr>SECTION L</vt:lpstr>
      <vt:lpstr>SECTION LF</vt:lpstr>
      <vt:lpstr>SECTION BH</vt:lpstr>
      <vt:lpstr>SECTION G</vt:lpstr>
      <vt:lpstr>SECTION ET</vt:lpstr>
      <vt:lpstr>SECTION PP</vt:lpstr>
      <vt:lpstr>SECTION ELEC</vt:lpstr>
      <vt:lpstr>SECTION FEN</vt:lpstr>
      <vt:lpstr>SUMMARY</vt:lpstr>
      <vt:lpstr>'SECTION DB'!Print_Area</vt:lpstr>
      <vt:lpstr>'SECTION FEN'!Print_Area</vt:lpstr>
      <vt:lpstr>'SECTION G'!Print_Area</vt:lpstr>
      <vt:lpstr>'SECTION L'!Print_Area</vt:lpstr>
      <vt:lpstr>'SECTION LB'!Print_Area</vt:lpstr>
      <vt:lpstr>'SECTION LF'!Print_Area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Taki</dc:creator>
  <cp:lastModifiedBy>Matshidiso Rakobela</cp:lastModifiedBy>
  <cp:lastPrinted>2022-07-21T10:14:53Z</cp:lastPrinted>
  <dcterms:created xsi:type="dcterms:W3CDTF">2020-05-18T12:13:49Z</dcterms:created>
  <dcterms:modified xsi:type="dcterms:W3CDTF">2022-08-05T06:44:58Z</dcterms:modified>
</cp:coreProperties>
</file>