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zdlamini\Documents\Ward 10-18\"/>
    </mc:Choice>
  </mc:AlternateContent>
  <bookViews>
    <workbookView xWindow="-105" yWindow="-105" windowWidth="25815" windowHeight="15495" tabRatio="803"/>
  </bookViews>
  <sheets>
    <sheet name="BoQ T3 (6)" sheetId="56" r:id="rId1"/>
    <sheet name="BoQ T3 (7)" sheetId="60" r:id="rId2"/>
    <sheet name="BoQ T3 (8)" sheetId="61" r:id="rId3"/>
    <sheet name="BoQ T3 (9)" sheetId="62" r:id="rId4"/>
    <sheet name="BoQ T3 (10)" sheetId="63" r:id="rId5"/>
    <sheet name="Summary T4 (6)" sheetId="57" r:id="rId6"/>
  </sheets>
  <externalReferences>
    <externalReference r:id="rId7"/>
    <externalReference r:id="rId8"/>
    <externalReference r:id="rId9"/>
    <externalReference r:id="rId10"/>
    <externalReference r:id="rId11"/>
    <externalReference r:id="rId12"/>
  </externalReferences>
  <definedNames>
    <definedName name="\0">#REF!</definedName>
    <definedName name="\d">#REF!</definedName>
    <definedName name="\i">#REF!</definedName>
    <definedName name="\m">#REF!</definedName>
    <definedName name="\p">#REF!</definedName>
    <definedName name="\q">#REF!</definedName>
    <definedName name="___\0">#REF!</definedName>
    <definedName name="___\d">#REF!</definedName>
    <definedName name="___\i">#REF!</definedName>
    <definedName name="___\m">#REF!</definedName>
    <definedName name="___\p">#REF!</definedName>
    <definedName name="___\q">#REF!</definedName>
    <definedName name="___SEC1200">#REF!</definedName>
    <definedName name="__123Graph_A" hidden="1">[1]PROGRESS!#REF!</definedName>
    <definedName name="__123Graph_B" hidden="1">[1]PROGRESS!#REF!</definedName>
    <definedName name="__123Graph_X" hidden="1">[1]PROGRESS!#REF!</definedName>
    <definedName name="__SEC1200">#REF!</definedName>
    <definedName name="__SEC1500">#REF!</definedName>
    <definedName name="__SEC2100">#REF!</definedName>
    <definedName name="__SEC2200">#REF!</definedName>
    <definedName name="__SEC3400">#REF!</definedName>
    <definedName name="__SEC5900">#REF!</definedName>
    <definedName name="__SEC8100">#REF!</definedName>
    <definedName name="_CEL1">#REF!</definedName>
    <definedName name="_CEL2">#REF!</definedName>
    <definedName name="_CEL3">#REF!</definedName>
    <definedName name="_Database_2">#REF!</definedName>
    <definedName name="_Fill" hidden="1">#REF!</definedName>
    <definedName name="_Parse_Out" hidden="1">#REF!</definedName>
    <definedName name="_Regression_Int">1</definedName>
    <definedName name="_sec12">#REF!</definedName>
    <definedName name="_SEC1200">#REF!</definedName>
    <definedName name="_SEC1500">#REF!</definedName>
    <definedName name="_SEC2100">'[2]SCHEDULE A'!#REF!</definedName>
    <definedName name="_SEC2200">#REF!</definedName>
    <definedName name="_SEC3400">#REF!</definedName>
    <definedName name="_SEC5900">#REF!</definedName>
    <definedName name="_SEC8100">#REF!</definedName>
    <definedName name="A">#REF!</definedName>
    <definedName name="AA">#REF!</definedName>
    <definedName name="AFRIKAANS">#REF!</definedName>
    <definedName name="AII">#REF!</definedName>
    <definedName name="AMOUNT">#REF!</definedName>
    <definedName name="ARE">#REF!</definedName>
    <definedName name="Area">#REF!</definedName>
    <definedName name="B">#REF!</definedName>
    <definedName name="banzieast">#REF!</definedName>
    <definedName name="banzieasthh">#REF!</definedName>
    <definedName name="Bedding">#REF!</definedName>
    <definedName name="BEDRAE">#REF!</definedName>
    <definedName name="BEDRAG">#REF!</definedName>
    <definedName name="BEGIN">#REF!</definedName>
    <definedName name="BEGIN_BL">#REF!</definedName>
    <definedName name="BESKW">#REF!</definedName>
    <definedName name="bill">#REF!</definedName>
    <definedName name="BLAAI">#REF!</definedName>
    <definedName name="BLAD1">#REF!</definedName>
    <definedName name="BLAD2">#REF!</definedName>
    <definedName name="budge" hidden="1">#REF!</definedName>
    <definedName name="C_">#REF!</definedName>
    <definedName name="carol">#REF!</definedName>
    <definedName name="Catherine_Schutte">#REF!</definedName>
    <definedName name="cc">#REF!</definedName>
    <definedName name="CEL">#REF!</definedName>
    <definedName name="CHECK">#REF!</definedName>
    <definedName name="CONC">#REF!</definedName>
    <definedName name="Concrete">#REF!</definedName>
    <definedName name="CROOCK">#REF!</definedName>
    <definedName name="CROOCK1">#REF!</definedName>
    <definedName name="D">#REF!</definedName>
    <definedName name="DAAN_C">#REF!</definedName>
    <definedName name="data">[3]Invoice!$C$44</definedName>
    <definedName name="data64">[4]Invoice!$C$44</definedName>
    <definedName name="_xlnm.Database">#REF!</definedName>
    <definedName name="Database_MI">#REF!</definedName>
    <definedName name="DB">#REF!</definedName>
    <definedName name="DESCRIPTION">#REF!</definedName>
    <definedName name="dfh">#REF!</definedName>
    <definedName name="DIR">#REF!</definedName>
    <definedName name="DOC">#REF!</definedName>
    <definedName name="DOK">#REF!</definedName>
    <definedName name="Earthworks">#REF!</definedName>
    <definedName name="earthworkss">#REF!</definedName>
    <definedName name="EBLAD1">#REF!</definedName>
    <definedName name="EBLAD2">#REF!</definedName>
    <definedName name="EENHEID">#REF!</definedName>
    <definedName name="END">#REF!</definedName>
    <definedName name="ESKALASIE">#REF!</definedName>
    <definedName name="Evaluation">#REF!</definedName>
    <definedName name="Excel_BuiltIn_Print_Area_5_1">#REF!</definedName>
    <definedName name="FORMULE">#REF!</definedName>
    <definedName name="G">#REF!</definedName>
    <definedName name="Gabion">#REF!</definedName>
    <definedName name="gabionn">#REF!</definedName>
    <definedName name="GAP">#REF!</definedName>
    <definedName name="GROOTTE">#REF!</definedName>
    <definedName name="GROOTTE2">#REF!</definedName>
    <definedName name="GROOTTE3">#REF!</definedName>
    <definedName name="GROOTTE4">#REF!</definedName>
    <definedName name="hani">#REF!</definedName>
    <definedName name="hanihh">#REF!</definedName>
    <definedName name="henry">#REF!</definedName>
    <definedName name="HER">#REF!</definedName>
    <definedName name="HOEV.">#REF!</definedName>
    <definedName name="HOEV_C">#REF!</definedName>
    <definedName name="HOEVSOM">#REF!</definedName>
    <definedName name="hoite">#REF!</definedName>
    <definedName name="hoitehh">#REF!</definedName>
    <definedName name="Hourly_Cost">#REF!</definedName>
    <definedName name="INLIG">#REF!</definedName>
    <definedName name="INSIT">#REF!</definedName>
    <definedName name="INVOER">#REF!</definedName>
    <definedName name="ITEM">#REF!</definedName>
    <definedName name="Items_01">#REF!</definedName>
    <definedName name="KLIENT">#REF!</definedName>
    <definedName name="L">#REF!</definedName>
    <definedName name="LABEL">#REF!</definedName>
    <definedName name="LB">#REF!</definedName>
    <definedName name="LE">#REF!</definedName>
    <definedName name="lino">#REF!</definedName>
    <definedName name="Lo">#REF!</definedName>
    <definedName name="mainscost">[5]Mains!$D$24</definedName>
    <definedName name="mainslenghtlargell">[5]Mains!$F$25</definedName>
    <definedName name="mainslenghtsmall">[5]Mains!$F$26</definedName>
    <definedName name="MAKRO1">#REF!</definedName>
    <definedName name="MAKRO2">#REF!</definedName>
    <definedName name="MENU">#REF!</definedName>
    <definedName name="MENU1">#REF!</definedName>
    <definedName name="MENU2">#REF!</definedName>
    <definedName name="MENU3">#REF!</definedName>
    <definedName name="MENU4">#REF!</definedName>
    <definedName name="MENU5">#REF!</definedName>
    <definedName name="MERK">#REF!</definedName>
    <definedName name="Mo">#REF!</definedName>
    <definedName name="NAAM">#REF!</definedName>
    <definedName name="NOG">#REF!</definedName>
    <definedName name="NOGT">#REF!</definedName>
    <definedName name="NQABARA">#REF!</definedName>
    <definedName name="nqabarrere">#REF!</definedName>
    <definedName name="Nzu" hidden="1">[1]PROGRESS!#REF!</definedName>
    <definedName name="o" hidden="1">#REF!</definedName>
    <definedName name="ONVOORSIEN">#REF!</definedName>
    <definedName name="OPSKRIF">#REF!</definedName>
    <definedName name="OPSKRIF1">#REF!</definedName>
    <definedName name="OPSKRIF3">#REF!</definedName>
    <definedName name="OPSKRIF4">#REF!</definedName>
    <definedName name="OPSOM">#REF!</definedName>
    <definedName name="PA">#REF!</definedName>
    <definedName name="PandG">#REF!</definedName>
    <definedName name="PB">#REF!</definedName>
    <definedName name="PC">#REF!</definedName>
    <definedName name="pepepe">#REF!</definedName>
    <definedName name="piiirr">#REF!</definedName>
    <definedName name="pipe">#REF!</definedName>
    <definedName name="Pipes">#REF!</definedName>
    <definedName name="PNGGGG">#REF!</definedName>
    <definedName name="po">#REF!</definedName>
    <definedName name="PRINT">#REF!</definedName>
    <definedName name="_xlnm.Print_Area" localSheetId="4">'BoQ T3 (10)'!$A$1:$G$38</definedName>
    <definedName name="_xlnm.Print_Area" localSheetId="0">'BoQ T3 (6)'!$A$1:$G$56</definedName>
    <definedName name="_xlnm.Print_Area" localSheetId="1">'BoQ T3 (7)'!$A$1:$G$134</definedName>
    <definedName name="_xlnm.Print_Area" localSheetId="2">'BoQ T3 (8)'!$A$1:$G$34</definedName>
    <definedName name="_xlnm.Print_Area" localSheetId="3">'BoQ T3 (9)'!$A$1:$G$39</definedName>
    <definedName name="_xlnm.Print_Area" localSheetId="5">'Summary T4 (6)'!$A$1:$C$33</definedName>
    <definedName name="_xlnm.Print_Area">#REF!</definedName>
    <definedName name="PRINT_AREA_MI">#REF!</definedName>
    <definedName name="_xlnm.Print_Titles" localSheetId="4">'BoQ T3 (10)'!$1:$5</definedName>
    <definedName name="_xlnm.Print_Titles" localSheetId="0">'BoQ T3 (6)'!$1:$5</definedName>
    <definedName name="_xlnm.Print_Titles" localSheetId="1">'BoQ T3 (7)'!$1:$5</definedName>
    <definedName name="_xlnm.Print_Titles" localSheetId="2">'BoQ T3 (8)'!$1:$5</definedName>
    <definedName name="_xlnm.Print_Titles" localSheetId="3">'BoQ T3 (9)'!$1:$5</definedName>
    <definedName name="_xlnm.Print_Titles" localSheetId="5">'Summary T4 (6)'!$1:$5</definedName>
    <definedName name="_xlnm.Print_Titles">#REF!</definedName>
    <definedName name="Pumps">#REF!</definedName>
    <definedName name="QUANT">#REF!</definedName>
    <definedName name="qwe">#REF!</definedName>
    <definedName name="R_NAAM">#REF!</definedName>
    <definedName name="RATE">#REF!</definedName>
    <definedName name="SABSA1">#REF!</definedName>
    <definedName name="shgjgs">#REF!</definedName>
    <definedName name="snuf">#REF!</definedName>
    <definedName name="So">#REF!</definedName>
    <definedName name="SOM">#REF!</definedName>
    <definedName name="staff">[6]quantities!#REF!</definedName>
    <definedName name="TARIEF">#REF!</definedName>
    <definedName name="Tawact">#REF!</definedName>
    <definedName name="TEN">#REF!</definedName>
    <definedName name="Tender">#REF!</definedName>
    <definedName name="tender1">#REF!</definedName>
    <definedName name="TENDERSOM">#REF!</definedName>
    <definedName name="Tian_Mynhardt">"Catherine_Schutte"</definedName>
    <definedName name="TINT">#REF!</definedName>
    <definedName name="TOTAAL">#REF!</definedName>
    <definedName name="TOTAAL1">#REF!</definedName>
    <definedName name="Trenches">#REF!</definedName>
    <definedName name="UIT">#REF!</definedName>
    <definedName name="UNIT">#REF!</definedName>
    <definedName name="VERW.NO">#REF!</definedName>
    <definedName name="WEER">#REF!</definedName>
    <definedName name="WEER1">#REF!</definedName>
    <definedName name="WERK_NO">#REF!</definedName>
    <definedName name="wrn.Cert." localSheetId="5" hidden="1">{#N/A,#N/A,FALSE,"Cert"}</definedName>
    <definedName name="wrn.Cert." hidden="1">{#N/A,#N/A,FALSE,"Cert"}</definedName>
    <definedName name="wrn.Turnaround." localSheetId="5" hidden="1">{#N/A,#N/A,FALSE,"Cert"}</definedName>
    <definedName name="wrn.Turnaround." hidden="1">{#N/A,#N/A,FALSE,"Cert"}</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6" i="57" l="1"/>
  <c r="C14" i="57"/>
  <c r="C10" i="57"/>
  <c r="C18" i="57" l="1"/>
  <c r="C12" i="57"/>
  <c r="B18" i="57"/>
  <c r="B16" i="57"/>
  <c r="B14" i="57"/>
  <c r="B12" i="57"/>
  <c r="B10" i="57"/>
  <c r="B3" i="63"/>
  <c r="B2" i="63"/>
  <c r="G1" i="63"/>
  <c r="B1" i="63"/>
  <c r="B3" i="62"/>
  <c r="B2" i="62"/>
  <c r="G1" i="62"/>
  <c r="B1" i="62"/>
  <c r="B3" i="61"/>
  <c r="B2" i="61"/>
  <c r="G1" i="61"/>
  <c r="B1" i="61"/>
  <c r="E120" i="60"/>
  <c r="B3" i="60"/>
  <c r="B2" i="60"/>
  <c r="G1" i="60"/>
  <c r="B1" i="60"/>
  <c r="B3" i="56"/>
  <c r="B2" i="56"/>
  <c r="G1" i="56"/>
  <c r="B1" i="56"/>
  <c r="G38" i="60" l="1"/>
  <c r="G39" i="60" s="1"/>
  <c r="G67" i="60" l="1"/>
  <c r="G68" i="60" l="1"/>
  <c r="C22" i="57" l="1"/>
  <c r="C26" i="57" l="1"/>
  <c r="C30" i="57" s="1"/>
</calcChain>
</file>

<file path=xl/sharedStrings.xml><?xml version="1.0" encoding="utf-8"?>
<sst xmlns="http://schemas.openxmlformats.org/spreadsheetml/2006/main" count="480" uniqueCount="341">
  <si>
    <t>Sum</t>
  </si>
  <si>
    <t>%</t>
  </si>
  <si>
    <t>No.</t>
  </si>
  <si>
    <t>Amount</t>
  </si>
  <si>
    <t>Client</t>
  </si>
  <si>
    <t>Description</t>
  </si>
  <si>
    <t>Contract No.</t>
  </si>
  <si>
    <t>Item No</t>
  </si>
  <si>
    <t>Unit</t>
  </si>
  <si>
    <t>Qty</t>
  </si>
  <si>
    <t>Rate</t>
  </si>
  <si>
    <t>1.1</t>
  </si>
  <si>
    <t>SANS 1200A</t>
  </si>
  <si>
    <t>FIXED CHARGES</t>
  </si>
  <si>
    <t>1.1.1</t>
  </si>
  <si>
    <t>PSA 8.3.1</t>
  </si>
  <si>
    <t>Contractual requirements</t>
  </si>
  <si>
    <t>1.2</t>
  </si>
  <si>
    <t>8.3.2.1</t>
  </si>
  <si>
    <t xml:space="preserve">Facilities for Engineer </t>
  </si>
  <si>
    <t>1.2.1</t>
  </si>
  <si>
    <t>8.8.5</t>
  </si>
  <si>
    <t>Cost of Survey in Terms of the Land Survey Act</t>
  </si>
  <si>
    <t>1.2.2</t>
  </si>
  <si>
    <t>8.4.2.1</t>
  </si>
  <si>
    <t>Name Boards</t>
  </si>
  <si>
    <t>1.2.3</t>
  </si>
  <si>
    <t>PSAB 5.5</t>
  </si>
  <si>
    <t>Provision of survey assistant</t>
  </si>
  <si>
    <t>1.2.4</t>
  </si>
  <si>
    <t>PSAB 5,6</t>
  </si>
  <si>
    <t>Provision of survey equipment</t>
  </si>
  <si>
    <t>1.3</t>
  </si>
  <si>
    <t>8.3.2.2</t>
  </si>
  <si>
    <t>Facilities for Contractor</t>
  </si>
  <si>
    <t>1.3.1</t>
  </si>
  <si>
    <t>Offices, storage sheds, fencing, workshops, laboratories, etc.</t>
  </si>
  <si>
    <t>1.3.2</t>
  </si>
  <si>
    <t>Ablution and latrine facilities (Mobile ablutions for the duration of contract)</t>
  </si>
  <si>
    <t>1.3.3</t>
  </si>
  <si>
    <t>Water supplies, power and communications, dealing with water, and access</t>
  </si>
  <si>
    <t>Tools and equipment</t>
  </si>
  <si>
    <t>1.3.6</t>
  </si>
  <si>
    <t>8.3.3</t>
  </si>
  <si>
    <t>Other fixed charge obligations</t>
  </si>
  <si>
    <t>1.3.7</t>
  </si>
  <si>
    <t>8.3.4</t>
  </si>
  <si>
    <t>Remove all site establishment on completion</t>
  </si>
  <si>
    <t>1.3.8</t>
  </si>
  <si>
    <t>General Safety (fixed charges)</t>
  </si>
  <si>
    <t>Section 1 carried forward</t>
  </si>
  <si>
    <t>Section 1 brought forward</t>
  </si>
  <si>
    <t>The sum shall cover all initial costs necessary in complying generally with the Occupational Health and Safety Act (1993, as amended), the Construction Regulations (2003) and the Particular Safety Specification</t>
  </si>
  <si>
    <t>1.3.9</t>
  </si>
  <si>
    <t>Preparation of Health and Safety Plan</t>
  </si>
  <si>
    <t>The sum shall cover all activities necessary in preparing a Health and Safety Plan, including hazards and potential hard identification, development of a Risk Assessment, Standard Working Procedures, and Method Statements</t>
  </si>
  <si>
    <t>8.8.1</t>
  </si>
  <si>
    <t>Access to works including all temporary roads, excavations and ramps, etc.</t>
  </si>
  <si>
    <t>Total Section 1 Carried to Summary</t>
  </si>
  <si>
    <t>TIME RELATED</t>
  </si>
  <si>
    <t>2.1</t>
  </si>
  <si>
    <t>Time-related Preliminary and General Charges</t>
  </si>
  <si>
    <t>2.1.1</t>
  </si>
  <si>
    <t>PSA 8.4.1</t>
  </si>
  <si>
    <t>Prov. Sum</t>
  </si>
  <si>
    <t>2.2</t>
  </si>
  <si>
    <t>8.4.2</t>
  </si>
  <si>
    <t>Operate and maintain facilities on Site for the duration of Construction except where otherwise stated.</t>
  </si>
  <si>
    <t>Facilities for Engineer for duration of contract (SANS1200AB)</t>
  </si>
  <si>
    <t>2.2.2</t>
  </si>
  <si>
    <t>Provision of survey assistants</t>
  </si>
  <si>
    <t>2.2.1</t>
  </si>
  <si>
    <t>PSAB 5.6</t>
  </si>
  <si>
    <t>2.3</t>
  </si>
  <si>
    <t>8.4.2.2</t>
  </si>
  <si>
    <t>Facilities for Contractor for the duration of the Contract</t>
  </si>
  <si>
    <t>2.3.1</t>
  </si>
  <si>
    <t>Office, storage sheds, fencing, workshops, laboratories, etc.</t>
  </si>
  <si>
    <t>2.3.2</t>
  </si>
  <si>
    <t>Ablution and latrine facilities</t>
  </si>
  <si>
    <t>2.3.3</t>
  </si>
  <si>
    <t>Water supplies, power and communications, dealing with water and access</t>
  </si>
  <si>
    <t>2.3.4</t>
  </si>
  <si>
    <t>2.3.5</t>
  </si>
  <si>
    <t>Construction plant</t>
  </si>
  <si>
    <t>2.3.6</t>
  </si>
  <si>
    <t>8.4.3</t>
  </si>
  <si>
    <t>Supervision for duration of construction</t>
  </si>
  <si>
    <t>2.3.7</t>
  </si>
  <si>
    <t>8.4.4</t>
  </si>
  <si>
    <t>Company and head office overhead costs</t>
  </si>
  <si>
    <t>2.3.8</t>
  </si>
  <si>
    <t>8.4.5</t>
  </si>
  <si>
    <t>Other time charge related obligations</t>
  </si>
  <si>
    <t>Section 2 carried forward</t>
  </si>
  <si>
    <t>Section 2 brought forward</t>
  </si>
  <si>
    <t>TEMPORARY WORKS</t>
  </si>
  <si>
    <t>2.3.9</t>
  </si>
  <si>
    <t>2.3.10</t>
  </si>
  <si>
    <t>8.8.2</t>
  </si>
  <si>
    <t>Dealing with water on site</t>
  </si>
  <si>
    <t>2.3.11</t>
  </si>
  <si>
    <t>General Safety (time charges)</t>
  </si>
  <si>
    <t>The sum shall cover all activities necessary in continuing to comply generally with the Occupational Health and Safety Act (1993, as amended), the Construction Regulations (2003) and the Particular Safety Specification as the Work proceeds</t>
  </si>
  <si>
    <t>2.3.12</t>
  </si>
  <si>
    <t>Training (time related)</t>
  </si>
  <si>
    <t>The sum shall cover all activities necessary in complying with the requirements of the Health and Safety Specification in terms of Training as the Work proceeds</t>
  </si>
  <si>
    <t>2.3.13</t>
  </si>
  <si>
    <t>Safety Monitoring and Review (time related)</t>
  </si>
  <si>
    <t>Month</t>
  </si>
  <si>
    <t>The sum shall cover all activities necessary in complying with the requirements of the Health and Safety Specification in terms of Monitoring and Review as the Work proceeds</t>
  </si>
  <si>
    <t>TRAINING</t>
  </si>
  <si>
    <t>2,3,14</t>
  </si>
  <si>
    <t>Provide training for labour</t>
  </si>
  <si>
    <t>Environmetal Control Officer</t>
  </si>
  <si>
    <t>Prov Sum</t>
  </si>
  <si>
    <t>This sum shall cover the full time employment of qualified and experienced Environmental Control Officer, who shal be appointed by and report to the Engineer</t>
  </si>
  <si>
    <t>2,3,16</t>
  </si>
  <si>
    <t>Contractors mark-up on Item 2.3.15</t>
  </si>
  <si>
    <t>2.4</t>
  </si>
  <si>
    <t>PSA 8.5</t>
  </si>
  <si>
    <t>SUMS STATED PROVISIONALLY BY ENGINEER</t>
  </si>
  <si>
    <t>(a) Additional Surveys</t>
  </si>
  <si>
    <t>2.4.1</t>
  </si>
  <si>
    <t xml:space="preserve">(i) Provisional Sum for additional detail survey </t>
  </si>
  <si>
    <t>2.4.2</t>
  </si>
  <si>
    <t>(ii) Charges and profit on (c) (i)</t>
  </si>
  <si>
    <t>(b) Additional tests</t>
  </si>
  <si>
    <t>2.4.3</t>
  </si>
  <si>
    <t>(i) Provisional sum for Ground Water Hydrological Investigations to be conducted by Engineer's nominated sub consultant</t>
  </si>
  <si>
    <t>2.4.4</t>
  </si>
  <si>
    <t>(ii) Percentage charges and profit on (b) (i)</t>
  </si>
  <si>
    <t>2.4.5</t>
  </si>
  <si>
    <t>(g) Community Liaison</t>
  </si>
  <si>
    <t>2.4.6</t>
  </si>
  <si>
    <t>(iii) Provisional Sum for paying Community Liaison Officer on a monthly basis for duration of the Contract</t>
  </si>
  <si>
    <t>Prov  Sum</t>
  </si>
  <si>
    <t>2.4.7</t>
  </si>
  <si>
    <t>(iv) Percentage charges and profit on (f) (iii)</t>
  </si>
  <si>
    <t>2.4.8</t>
  </si>
  <si>
    <t>Provisional Sum for Water Treatment equipment where water qaulity is found to be below SANS 241-1 Standards (As it is the case with some Boreholes where colouring has been noted). The amount will cover the cost of Package treatment with necessary processeses to achieve water quality standards.</t>
  </si>
  <si>
    <t>2.4.9</t>
  </si>
  <si>
    <t xml:space="preserve">Management and Support costs and profit in respect of sub-item </t>
  </si>
  <si>
    <t>2.4.10</t>
  </si>
  <si>
    <t>Provisional Sum for the provision of Personal Protective Equipment on instruction of the Engineer</t>
  </si>
  <si>
    <t xml:space="preserve">Prov Sum </t>
  </si>
  <si>
    <t>2.4.11</t>
  </si>
  <si>
    <t>2.5</t>
  </si>
  <si>
    <t>DAYWORKS</t>
  </si>
  <si>
    <t>Allow for dayworks for sundry items not covered by measured items: The dayworks items shall be approved by the Engineer before commencement</t>
  </si>
  <si>
    <t>2.5.1</t>
  </si>
  <si>
    <t>LABOUR</t>
  </si>
  <si>
    <t>2.5.1.1</t>
  </si>
  <si>
    <t>Site Agent</t>
  </si>
  <si>
    <t>hrs</t>
  </si>
  <si>
    <t>2.5.1.2</t>
  </si>
  <si>
    <t>Gang Supervisor</t>
  </si>
  <si>
    <t>2.5.1.3</t>
  </si>
  <si>
    <t>Unskilled Labourers</t>
  </si>
  <si>
    <t>2.5.1.4</t>
  </si>
  <si>
    <t>Semi Skilled Labourers</t>
  </si>
  <si>
    <t>2.5.1.5</t>
  </si>
  <si>
    <t>Construction Hand and Operator</t>
  </si>
  <si>
    <t>2.5.1.6</t>
  </si>
  <si>
    <t>Clerk</t>
  </si>
  <si>
    <t>2.5.1.7</t>
  </si>
  <si>
    <t>Artisans</t>
  </si>
  <si>
    <t>2.5.1.8</t>
  </si>
  <si>
    <t>Foreman</t>
  </si>
  <si>
    <t>2.5.2</t>
  </si>
  <si>
    <t>MATERIALS</t>
  </si>
  <si>
    <t>2.5.2.1</t>
  </si>
  <si>
    <t>Provisional sum for cost of material</t>
  </si>
  <si>
    <t>2.5.2.2</t>
  </si>
  <si>
    <t>Contractors mark-up on material</t>
  </si>
  <si>
    <t>2.5.3</t>
  </si>
  <si>
    <t>PLANT</t>
  </si>
  <si>
    <t>2.5.3.1</t>
  </si>
  <si>
    <t>T L B</t>
  </si>
  <si>
    <t>2.5.3.2</t>
  </si>
  <si>
    <t>Light delivery vehicles (1t or equivalent)</t>
  </si>
  <si>
    <t>km</t>
  </si>
  <si>
    <t>2.5.3.3</t>
  </si>
  <si>
    <t>10 Ton Truck with Crane</t>
  </si>
  <si>
    <t>2.5.3.4</t>
  </si>
  <si>
    <t>Generator Set</t>
  </si>
  <si>
    <t>2.5.3.5</t>
  </si>
  <si>
    <t>Plate Compactor</t>
  </si>
  <si>
    <t>Total Section 2 Carried to Summary</t>
  </si>
  <si>
    <t xml:space="preserve">SECTION 3:  BOREHOLES </t>
  </si>
  <si>
    <t>3.1</t>
  </si>
  <si>
    <t>SANS 1200C</t>
  </si>
  <si>
    <t>SITE CLEARANCE</t>
  </si>
  <si>
    <t>3.1.1</t>
  </si>
  <si>
    <t>PSC 8,2,1</t>
  </si>
  <si>
    <t xml:space="preserve">Clear site and remove top to a depth of 150mm </t>
  </si>
  <si>
    <t>m²</t>
  </si>
  <si>
    <t>3.2</t>
  </si>
  <si>
    <t>HYDROGEOLOGICAL SERVICES, DRILLING, PUMP TESTING &amp; PRELIMINARY EQUIPPING</t>
  </si>
  <si>
    <t>3.2.1</t>
  </si>
  <si>
    <t xml:space="preserve">(a) Drill 40 - 150m deep, case new borehole </t>
  </si>
  <si>
    <t>(Drilling diameters will be 152mm &amp; 165mm).</t>
  </si>
  <si>
    <t>3.2.2</t>
  </si>
  <si>
    <t>(b) Drilling 152mm from 0 - 60m</t>
  </si>
  <si>
    <t>No</t>
  </si>
  <si>
    <t>3.2.3</t>
  </si>
  <si>
    <t>(c)Drilling 165mm from 0 - 150m</t>
  </si>
  <si>
    <t>Any variation must be acceptable to the Employer).</t>
  </si>
  <si>
    <t>3.2.4</t>
  </si>
  <si>
    <t xml:space="preserve">Pumping Yield Tests </t>
  </si>
  <si>
    <t>3.2.5</t>
  </si>
  <si>
    <t>Water Quality Test</t>
  </si>
  <si>
    <t>3.3</t>
  </si>
  <si>
    <t>BOREHOLE EQUIPPNG</t>
  </si>
  <si>
    <t>3.3.1</t>
  </si>
  <si>
    <t xml:space="preserve">Supply and install windmill to supplier specification. Turbex Poldaw 3.5 or similar approved complete with transmission, wheel, tail,12m tower and pump.The windmill must provide for a head of no less than 60m with a flow of no less than 2l/s. </t>
  </si>
  <si>
    <t>3.3.2</t>
  </si>
  <si>
    <t>Extra over item 3.3.1 for borehole preparation (functional drainage provisions)</t>
  </si>
  <si>
    <t>3.4</t>
  </si>
  <si>
    <t>Section 3 carried forward</t>
  </si>
  <si>
    <t>3.4.1</t>
  </si>
  <si>
    <t>SECTION 4: STORAGE</t>
  </si>
  <si>
    <t>4.1</t>
  </si>
  <si>
    <t>4.1.1</t>
  </si>
  <si>
    <t>4.2</t>
  </si>
  <si>
    <t>SABS 1200D</t>
  </si>
  <si>
    <t>EARTHWORKS</t>
  </si>
  <si>
    <t>4.2.1</t>
  </si>
  <si>
    <t>8.3.1 (b)</t>
  </si>
  <si>
    <t>Excavate in all materials for tank footings and dispose as ordered by Engineer on site</t>
  </si>
  <si>
    <t>4.2.2</t>
  </si>
  <si>
    <t>8.3.1 (c)</t>
  </si>
  <si>
    <t>Extra over item 3,2,1 for:</t>
  </si>
  <si>
    <t xml:space="preserve">1)Hard Rock Excavation </t>
  </si>
  <si>
    <t>4.3</t>
  </si>
  <si>
    <t>SANS 1200GA</t>
  </si>
  <si>
    <t>CONCRETE (Small Works)</t>
  </si>
  <si>
    <t>8.4.1</t>
  </si>
  <si>
    <t>Class 25 Mpa/19mm concrete to the following elements:</t>
  </si>
  <si>
    <t>4.3.1</t>
  </si>
  <si>
    <t>a)  Tank  Footings</t>
  </si>
  <si>
    <t>m³</t>
  </si>
  <si>
    <t>4.4</t>
  </si>
  <si>
    <t>SANS 1200H</t>
  </si>
  <si>
    <t>TANKS AND TANK STAND</t>
  </si>
  <si>
    <t>Supply and errect galvinised mild steel tank stands or similar approveds with corrosion resistance qualities for the following farms:</t>
  </si>
  <si>
    <t>4.4.1</t>
  </si>
  <si>
    <t>Section 4 carried forward</t>
  </si>
  <si>
    <t>Section 4 brought forward</t>
  </si>
  <si>
    <t>4.4.17</t>
  </si>
  <si>
    <t>4.5</t>
  </si>
  <si>
    <t>STORAGE TANKS</t>
  </si>
  <si>
    <t>Supply and Install Tanks complete with inlet and outlet pipes (short run)</t>
  </si>
  <si>
    <t>4.5.3</t>
  </si>
  <si>
    <t>c) 10000l Jojo Tanks</t>
  </si>
  <si>
    <t>Total Section 4 Carried to Summary</t>
  </si>
  <si>
    <t>SECTION 5: RETICULATIONS</t>
  </si>
  <si>
    <t>5.1</t>
  </si>
  <si>
    <t>8.2.1</t>
  </si>
  <si>
    <t>Clear site and remove top soil to a depth of 150mm on 600mm width strips. Use local labour for hand excavation unless there is none available</t>
  </si>
  <si>
    <t>m</t>
  </si>
  <si>
    <t>5.1.4</t>
  </si>
  <si>
    <t>5.2</t>
  </si>
  <si>
    <t>SABS 1200DB</t>
  </si>
  <si>
    <t>EARTHWORKS (PIPE TRENCHES)</t>
  </si>
  <si>
    <t>Excavate in all materials for pipe trenches and use for backfill as directed by Engineer on site for depth</t>
  </si>
  <si>
    <t>5.2.1</t>
  </si>
  <si>
    <t>5.2.4</t>
  </si>
  <si>
    <t>Extra over item 5,2,1 for:</t>
  </si>
  <si>
    <t>5.3</t>
  </si>
  <si>
    <t>SANS 1200L</t>
  </si>
  <si>
    <t>MEDUIM PRESSURE PIPES</t>
  </si>
  <si>
    <t>Supply, bed, lay, disinfect and test HDPE Type PE 100 Class 12 pressure pipe to SANS/ISO 4427</t>
  </si>
  <si>
    <t>5.3.1</t>
  </si>
  <si>
    <t>5.3.4</t>
  </si>
  <si>
    <t>8.2.2</t>
  </si>
  <si>
    <t xml:space="preserve">Extra over items 5.3.1 to 5.3.3 for pipe specials complete with couplings  </t>
  </si>
  <si>
    <t>5.3.4.1</t>
  </si>
  <si>
    <t xml:space="preserve">Equal tees (cast iron) </t>
  </si>
  <si>
    <t>5.3.4.2</t>
  </si>
  <si>
    <t>50mm X 1inch Saddle</t>
  </si>
  <si>
    <t>5.3.4.3</t>
  </si>
  <si>
    <t>50mm X 20mm Reducer</t>
  </si>
  <si>
    <t>5.3.5</t>
  </si>
  <si>
    <t>PSL 8.2.16</t>
  </si>
  <si>
    <t>5.3.6</t>
  </si>
  <si>
    <t>5.4</t>
  </si>
  <si>
    <t>SABS 120LB</t>
  </si>
  <si>
    <t>BEDDING (PIPES)</t>
  </si>
  <si>
    <t>5.4.1</t>
  </si>
  <si>
    <t>Provision of bedding from trench excavations: Selected granular material</t>
  </si>
  <si>
    <t>5.4.2</t>
  </si>
  <si>
    <t>Provision of bedding from commercial sources as directed by Engineer: Selected granular material</t>
  </si>
  <si>
    <t>Total Section 5 Carried to Summary</t>
  </si>
  <si>
    <t>Section</t>
  </si>
  <si>
    <t>VALUE ADDED TAX</t>
  </si>
  <si>
    <t>Add 15% of Subtotal C ………..…….……………………..………...……..………………</t>
  </si>
  <si>
    <t>(Provisional sum based on current rate of VAT)</t>
  </si>
  <si>
    <t>TOTAL CARRIED TO FORM C1.1, FORM OF OFFER</t>
  </si>
  <si>
    <r>
      <t>SIGNED ON BEHALF OF TENDERER:</t>
    </r>
    <r>
      <rPr>
        <sz val="10"/>
        <rFont val="Arial"/>
        <family val="2"/>
      </rPr>
      <t xml:space="preserve"> ……………………………………………..…………………………………………….</t>
    </r>
  </si>
  <si>
    <t>SUBTOTAL A</t>
  </si>
  <si>
    <t>SECTION 1 :PRELIMINARY &amp; GENERAL</t>
  </si>
  <si>
    <t>SECTION 2: PRELIMINARY &amp; GENERAL</t>
  </si>
  <si>
    <t>Client :</t>
  </si>
  <si>
    <t>Description :</t>
  </si>
  <si>
    <t>Contract No. :</t>
  </si>
  <si>
    <t>Pay Cert No. :</t>
  </si>
  <si>
    <t>t</t>
  </si>
  <si>
    <t>8.3.1</t>
  </si>
  <si>
    <t>4.3.2</t>
  </si>
  <si>
    <t>High tensile reinforcement including cutting and bending to various codes</t>
  </si>
  <si>
    <t>Sub-Contractor Support</t>
  </si>
  <si>
    <t>Upgrade of the Water Infrastructure within the Jozini Local Municipality Ward (10 to 18)</t>
  </si>
  <si>
    <t>uMkhanyakude District Municipality</t>
  </si>
  <si>
    <t>Allow for relocation of 5 or 10kl elevated   jojo tanks. Cost shall cover all work required disassembling and reaassemble of the tank stands at difrent locations</t>
  </si>
  <si>
    <t>a) Various Other Sites with standpipes a maximum 25m from storage tanks</t>
  </si>
  <si>
    <t xml:space="preserve">a) 0-1m </t>
  </si>
  <si>
    <t>a)  50mm Diameter pipes</t>
  </si>
  <si>
    <t>Standpipes complete with fittings, valves and concrete drainage basin as shown in drawing VU-WRT-021-003-DET 002</t>
  </si>
  <si>
    <t>Supply and erect pipe markers as detailed in drawing VU/WRT/021/003-DET 002</t>
  </si>
  <si>
    <t>Provision for total de-establishment and re-establishment within 4 months at the instruction of the Engineer (Provisional)</t>
  </si>
  <si>
    <t>Months</t>
  </si>
  <si>
    <r>
      <t>m</t>
    </r>
    <r>
      <rPr>
        <sz val="10"/>
        <rFont val="Calibri"/>
        <family val="2"/>
      </rPr>
      <t>³</t>
    </r>
  </si>
  <si>
    <t>Power supply</t>
  </si>
  <si>
    <t>a)  Hand pumps</t>
  </si>
  <si>
    <t>Supply, delivery and erection and assembly of a 500-kl elevated Prestank including stand and associated pipework, 3 x 2 x 4 Module Steel Panel Tank 5m high. Incl Float Control Valve and 12m high stand</t>
  </si>
  <si>
    <t>Transport and Set Up at borehole site of all equipment and maintain drill rigs for the complete construction of the borehole with all accessories, associated arrangement, auxiliary works, personnel as well as withdrawal after completion including setting up and moving after unsuccessful drilling.</t>
  </si>
  <si>
    <t>Site Preparation of the drill sites and clearing of all drill sites of all trees, bush, undergrowth and any other vegetation obstructing the execution of all contractual works.</t>
  </si>
  <si>
    <t>Preparation of working drawings and “As installed/ as built” record drawings.</t>
  </si>
  <si>
    <t>Item</t>
  </si>
  <si>
    <t>Provision of all Personal Protective Equipment (PPE) inclusing but not limited to Reflective vests, Hardhats, Protective foot wear, Earplugs, dut masts, gloves and Ear defenders SABS approved.</t>
  </si>
  <si>
    <t>Induction training</t>
  </si>
  <si>
    <t>Provision of First Aid Boxes to approved standards</t>
  </si>
  <si>
    <t>90 degree bends</t>
  </si>
  <si>
    <t>45 degree bends</t>
  </si>
  <si>
    <t>5.3.4.4</t>
  </si>
  <si>
    <t>5.3.4.5</t>
  </si>
  <si>
    <t>5.3.4.6</t>
  </si>
  <si>
    <t>22.5 degree bends</t>
  </si>
  <si>
    <r>
      <t>m</t>
    </r>
    <r>
      <rPr>
        <sz val="10"/>
        <color theme="1"/>
        <rFont val="Calibri"/>
        <family val="2"/>
      </rPr>
      <t>³</t>
    </r>
  </si>
  <si>
    <r>
      <t>m</t>
    </r>
    <r>
      <rPr>
        <vertAlign val="superscript"/>
        <sz val="10"/>
        <color theme="1"/>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</si>
</sst>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_-&quot;R&quot;* #,##0.00_-;\-&quot;R&quot;* #,##0.00_-;_-&quot;R&quot;* &quot;-&quot;??_-;_-@_-"/>
    <numFmt numFmtId="165" formatCode="_-* #,##0.00_-;\-* #,##0.00_-;_-* &quot;-&quot;??_-;_-@_-"/>
    <numFmt numFmtId="166" formatCode="_(&quot;$&quot;* #,##0.00_);_(&quot;$&quot;* \(#,##0.00\);_(&quot;$&quot;* &quot;-&quot;??_);_(@_)"/>
    <numFmt numFmtId="167" formatCode="_ &quot;R&quot;\ * #,##0.00_ ;_ &quot;R&quot;\ * \-#,##0.00_ ;_ &quot;R&quot;\ * &quot;-&quot;??_ ;_ @_ "/>
    <numFmt numFmtId="168" formatCode="_ * #,##0.00_ ;_ * \-#,##0.00_ ;_ * &quot;-&quot;??_ ;_ @_ "/>
    <numFmt numFmtId="169" formatCode="0.0"/>
    <numFmt numFmtId="170" formatCode="#,##0.0"/>
    <numFmt numFmtId="171" formatCode="#,##0.000"/>
    <numFmt numFmtId="172" formatCode="_-[$R-1C09]* #,##0.00_-;\-[$R-1C09]* #,##0.00_-;_-[$R-1C09]* &quot;-&quot;??_-;_-@_-"/>
  </numFmts>
  <fonts count="30">
    <font>
      <sz val="11"/>
      <color theme="1"/>
      <name val="Calibri"/>
      <family val="2"/>
      <scheme val="minor"/>
    </font>
    <font>
      <sz val="11"/>
      <color theme="1"/>
      <name val="Calibri"/>
      <family val="2"/>
      <scheme val="minor"/>
    </font>
    <font>
      <sz val="10"/>
      <name val="Square721 Cn BT"/>
      <family val="2"/>
    </font>
    <font>
      <sz val="10"/>
      <name val="Arial"/>
      <family val="2"/>
    </font>
    <font>
      <sz val="12"/>
      <name val="Arial"/>
      <family val="2"/>
    </font>
    <font>
      <b/>
      <sz val="10"/>
      <name val="Times New Roman"/>
      <family val="1"/>
    </font>
    <font>
      <sz val="10"/>
      <name val="Times New Roman"/>
      <family val="1"/>
    </font>
    <font>
      <b/>
      <sz val="12"/>
      <name val="Arial"/>
      <family val="2"/>
    </font>
    <font>
      <b/>
      <u/>
      <sz val="10"/>
      <name val="Times New Roman"/>
      <family val="1"/>
    </font>
    <font>
      <i/>
      <u/>
      <sz val="10"/>
      <name val="Times New Roman"/>
      <family val="1"/>
    </font>
    <font>
      <sz val="10"/>
      <name val="Arial"/>
      <family val="2"/>
    </font>
    <font>
      <b/>
      <sz val="10"/>
      <name val="Arial"/>
      <family val="2"/>
    </font>
    <font>
      <sz val="8"/>
      <name val="Courier New"/>
      <family val="3"/>
    </font>
    <font>
      <sz val="10"/>
      <color indexed="49"/>
      <name val="Arial"/>
      <family val="2"/>
    </font>
    <font>
      <sz val="10"/>
      <color indexed="12"/>
      <name val="Arial"/>
      <family val="2"/>
    </font>
    <font>
      <i/>
      <sz val="10"/>
      <name val="Arial"/>
      <family val="2"/>
    </font>
    <font>
      <u/>
      <sz val="10"/>
      <name val="Arial"/>
      <family val="2"/>
    </font>
    <font>
      <sz val="10"/>
      <color theme="1" tint="0.34998626667073579"/>
      <name val="Arial"/>
      <family val="2"/>
    </font>
    <font>
      <b/>
      <sz val="10"/>
      <color theme="1" tint="0.34998626667073579"/>
      <name val="Arial"/>
      <family val="2"/>
    </font>
    <font>
      <sz val="11"/>
      <color theme="1"/>
      <name val="Calibri"/>
      <family val="2"/>
    </font>
    <font>
      <sz val="10"/>
      <color rgb="FFFF0000"/>
      <name val="Arial"/>
      <family val="2"/>
    </font>
    <font>
      <b/>
      <sz val="10"/>
      <color rgb="FFFF0000"/>
      <name val="Arial"/>
      <family val="2"/>
    </font>
    <font>
      <b/>
      <sz val="12"/>
      <name val="Calibri"/>
      <family val="2"/>
      <scheme val="minor"/>
    </font>
    <font>
      <sz val="10"/>
      <name val="Calibri"/>
      <family val="2"/>
    </font>
    <font>
      <sz val="12"/>
      <name val="Calibri"/>
      <family val="2"/>
      <scheme val="minor"/>
    </font>
    <font>
      <b/>
      <sz val="10"/>
      <color theme="1"/>
      <name val="Arial"/>
      <family val="2"/>
    </font>
    <font>
      <sz val="10"/>
      <color theme="1"/>
      <name val="Arial"/>
      <family val="2"/>
    </font>
    <font>
      <b/>
      <sz val="12"/>
      <color theme="1"/>
      <name val="Calibri"/>
      <family val="2"/>
      <scheme val="minor"/>
    </font>
    <font>
      <sz val="10"/>
      <color theme="1"/>
      <name val="Calibri"/>
      <family val="2"/>
    </font>
    <font>
      <vertAlign val="superscript"/>
      <sz val="10"/>
      <color theme="1"/>
      <name val="Arial"/>
      <family val="2"/>
    </font>
  </fonts>
  <fills count="6">
    <fill>
      <patternFill patternType="none"/>
    </fill>
    <fill>
      <patternFill patternType="gray125"/>
    </fill>
    <fill>
      <patternFill patternType="solid">
        <fgColor indexed="22"/>
        <bgColor indexed="64"/>
      </patternFill>
    </fill>
    <fill>
      <patternFill patternType="solid">
        <fgColor indexed="9"/>
        <bgColor indexed="9"/>
      </patternFill>
    </fill>
    <fill>
      <patternFill patternType="solid">
        <fgColor indexed="47"/>
        <bgColor indexed="64"/>
      </patternFill>
    </fill>
    <fill>
      <patternFill patternType="solid">
        <fgColor theme="0" tint="-4.9989318521683403E-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ck">
        <color indexed="64"/>
      </left>
      <right/>
      <top/>
      <bottom/>
      <diagonal/>
    </border>
    <border>
      <left style="thick">
        <color indexed="64"/>
      </left>
      <right style="thick">
        <color indexed="64"/>
      </right>
      <top/>
      <bottom/>
      <diagonal/>
    </border>
    <border>
      <left style="thin">
        <color indexed="0"/>
      </left>
      <right/>
      <top style="thin">
        <color indexed="0"/>
      </top>
      <bottom style="thin">
        <color indexed="0"/>
      </bottom>
      <diagonal/>
    </border>
    <border>
      <left style="thin">
        <color auto="1"/>
      </left>
      <right style="thin">
        <color auto="1"/>
      </right>
      <top style="thin">
        <color auto="1"/>
      </top>
      <bottom/>
      <diagonal/>
    </border>
    <border>
      <left style="thin">
        <color auto="1"/>
      </left>
      <right style="thin">
        <color auto="1"/>
      </right>
      <top/>
      <bottom/>
      <diagonal/>
    </border>
  </borders>
  <cellStyleXfs count="43">
    <xf numFmtId="0" fontId="0" fillId="0" borderId="0"/>
    <xf numFmtId="0" fontId="2" fillId="0" borderId="0"/>
    <xf numFmtId="0" fontId="3" fillId="0" borderId="0"/>
    <xf numFmtId="0" fontId="3" fillId="0" borderId="0"/>
    <xf numFmtId="9" fontId="3" fillId="0" borderId="0" applyFont="0" applyFill="0" applyBorder="0" applyAlignment="0" applyProtection="0"/>
    <xf numFmtId="168" fontId="3" fillId="0" borderId="0" applyFont="0" applyFill="0" applyBorder="0" applyAlignment="0" applyProtection="0"/>
    <xf numFmtId="165" fontId="3" fillId="0" borderId="0" applyFont="0" applyFill="0" applyBorder="0" applyAlignment="0" applyProtection="0"/>
    <xf numFmtId="3" fontId="3" fillId="0" borderId="14" applyProtection="0"/>
    <xf numFmtId="3" fontId="3" fillId="0" borderId="14" applyProtection="0"/>
    <xf numFmtId="170" fontId="3" fillId="0" borderId="15" applyProtection="0"/>
    <xf numFmtId="4" fontId="6" fillId="0" borderId="15" applyProtection="0"/>
    <xf numFmtId="171" fontId="3" fillId="0" borderId="15" applyProtection="0"/>
    <xf numFmtId="167" fontId="3" fillId="0" borderId="0" applyFont="0" applyFill="0" applyBorder="0" applyAlignment="0" applyProtection="0"/>
    <xf numFmtId="0" fontId="3" fillId="0" borderId="0" applyFont="0" applyFill="0" applyBorder="0" applyAlignment="0" applyProtection="0"/>
    <xf numFmtId="0" fontId="4" fillId="0" borderId="0" applyProtection="0"/>
    <xf numFmtId="0" fontId="3" fillId="3" borderId="0"/>
    <xf numFmtId="2" fontId="4" fillId="0" borderId="0" applyProtection="0"/>
    <xf numFmtId="0" fontId="6" fillId="0" borderId="0" applyNumberFormat="0" applyFont="0" applyFill="0" applyBorder="0" applyAlignment="0" applyProtection="0">
      <protection locked="0"/>
    </xf>
    <xf numFmtId="0" fontId="7" fillId="0" borderId="0" applyProtection="0"/>
    <xf numFmtId="0" fontId="1" fillId="0" borderId="0"/>
    <xf numFmtId="0" fontId="3" fillId="0" borderId="0"/>
    <xf numFmtId="0" fontId="3" fillId="0" borderId="0"/>
    <xf numFmtId="0" fontId="8" fillId="0" borderId="0"/>
    <xf numFmtId="0" fontId="9" fillId="0" borderId="14"/>
    <xf numFmtId="9" fontId="3" fillId="0" borderId="0" applyFont="0" applyFill="0" applyBorder="0" applyAlignment="0" applyProtection="0"/>
    <xf numFmtId="0" fontId="5" fillId="2" borderId="9" applyBorder="0">
      <alignment horizontal="center" vertical="justify"/>
    </xf>
    <xf numFmtId="0" fontId="5" fillId="4" borderId="16">
      <alignment horizontal="center" vertical="center" wrapText="1"/>
    </xf>
    <xf numFmtId="9" fontId="1" fillId="0" borderId="0" applyFont="0" applyFill="0" applyBorder="0" applyAlignment="0" applyProtection="0"/>
    <xf numFmtId="0" fontId="10" fillId="0" borderId="0"/>
    <xf numFmtId="166" fontId="3" fillId="0" borderId="0" applyFont="0" applyFill="0" applyBorder="0" applyAlignment="0" applyProtection="0"/>
    <xf numFmtId="9" fontId="10" fillId="0" borderId="0" applyFont="0" applyFill="0" applyBorder="0" applyAlignment="0" applyProtection="0"/>
    <xf numFmtId="0" fontId="12" fillId="0" borderId="0"/>
    <xf numFmtId="0" fontId="19" fillId="0" borderId="0"/>
    <xf numFmtId="168" fontId="19" fillId="0" borderId="0" applyFont="0" applyFill="0" applyBorder="0" applyAlignment="0" applyProtection="0"/>
    <xf numFmtId="165" fontId="3" fillId="0" borderId="0" applyFont="0" applyFill="0" applyBorder="0" applyAlignment="0" applyProtection="0"/>
    <xf numFmtId="0" fontId="19" fillId="0" borderId="0"/>
    <xf numFmtId="9" fontId="19"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0" fontId="1" fillId="0" borderId="0"/>
    <xf numFmtId="165" fontId="3" fillId="0" borderId="0" applyFont="0" applyFill="0" applyBorder="0" applyAlignment="0" applyProtection="0"/>
    <xf numFmtId="9" fontId="3" fillId="0" borderId="0" applyFont="0" applyFill="0" applyBorder="0" applyAlignment="0" applyProtection="0"/>
  </cellStyleXfs>
  <cellXfs count="205">
    <xf numFmtId="0" fontId="0" fillId="0" borderId="0" xfId="0"/>
    <xf numFmtId="0" fontId="3" fillId="0" borderId="0" xfId="28" applyFont="1" applyAlignment="1">
      <alignment vertical="center"/>
    </xf>
    <xf numFmtId="0" fontId="3" fillId="0" borderId="0" xfId="28" applyFont="1" applyAlignment="1">
      <alignment vertical="center" wrapText="1"/>
    </xf>
    <xf numFmtId="0" fontId="3" fillId="0" borderId="0" xfId="28" applyFont="1" applyAlignment="1">
      <alignment horizontal="center" vertical="center"/>
    </xf>
    <xf numFmtId="172" fontId="11" fillId="0" borderId="1" xfId="29" applyNumberFormat="1" applyFont="1" applyBorder="1" applyAlignment="1">
      <alignment horizontal="center" vertical="center" wrapText="1"/>
    </xf>
    <xf numFmtId="172" fontId="11" fillId="0" borderId="3" xfId="29" applyNumberFormat="1" applyFont="1" applyBorder="1" applyAlignment="1">
      <alignment horizontal="center" vertical="center" wrapText="1"/>
    </xf>
    <xf numFmtId="172" fontId="11" fillId="0" borderId="1" xfId="29" applyNumberFormat="1" applyFont="1" applyBorder="1" applyAlignment="1">
      <alignment horizontal="center" vertical="center"/>
    </xf>
    <xf numFmtId="172" fontId="11" fillId="0" borderId="2" xfId="29" applyNumberFormat="1" applyFont="1" applyBorder="1" applyAlignment="1">
      <alignment horizontal="center" vertical="center"/>
    </xf>
    <xf numFmtId="172" fontId="11" fillId="0" borderId="3" xfId="29" applyNumberFormat="1" applyFont="1" applyBorder="1" applyAlignment="1">
      <alignment horizontal="center" vertical="center"/>
    </xf>
    <xf numFmtId="172" fontId="11" fillId="5" borderId="13" xfId="29" applyNumberFormat="1" applyFont="1" applyFill="1" applyBorder="1" applyAlignment="1">
      <alignment vertical="center"/>
    </xf>
    <xf numFmtId="172" fontId="11" fillId="5" borderId="1" xfId="29" applyNumberFormat="1" applyFont="1" applyFill="1" applyBorder="1" applyAlignment="1">
      <alignment horizontal="center" vertical="center"/>
    </xf>
    <xf numFmtId="0" fontId="3" fillId="0" borderId="0" xfId="28" applyFont="1" applyAlignment="1">
      <alignment vertical="top"/>
    </xf>
    <xf numFmtId="10" fontId="0" fillId="0" borderId="0" xfId="24" applyNumberFormat="1" applyFont="1"/>
    <xf numFmtId="0" fontId="3" fillId="0" borderId="5" xfId="28" applyFont="1" applyBorder="1"/>
    <xf numFmtId="0" fontId="3" fillId="0" borderId="5" xfId="28" applyFont="1" applyBorder="1" applyAlignment="1">
      <alignment horizontal="left" indent="1"/>
    </xf>
    <xf numFmtId="0" fontId="3" fillId="0" borderId="5" xfId="28" applyFont="1" applyBorder="1" applyAlignment="1">
      <alignment horizontal="left" vertical="top" wrapText="1" indent="1"/>
    </xf>
    <xf numFmtId="172" fontId="11" fillId="5" borderId="1" xfId="29" applyNumberFormat="1" applyFont="1" applyFill="1" applyBorder="1" applyAlignment="1">
      <alignment horizontal="center" vertical="center" wrapText="1"/>
    </xf>
    <xf numFmtId="0" fontId="3" fillId="0" borderId="3" xfId="37" applyBorder="1" applyAlignment="1">
      <alignment horizontal="center" vertical="center" wrapText="1"/>
    </xf>
    <xf numFmtId="0" fontId="3" fillId="0" borderId="3" xfId="37" applyBorder="1" applyAlignment="1">
      <alignment horizontal="center" vertical="center"/>
    </xf>
    <xf numFmtId="2" fontId="3" fillId="0" borderId="3" xfId="37" applyNumberFormat="1" applyBorder="1" applyAlignment="1">
      <alignment horizontal="center" vertical="center"/>
    </xf>
    <xf numFmtId="0" fontId="3" fillId="0" borderId="0" xfId="37" applyAlignment="1">
      <alignment horizontal="left" vertical="center"/>
    </xf>
    <xf numFmtId="0" fontId="3" fillId="0" borderId="0" xfId="37" applyAlignment="1">
      <alignment vertical="center"/>
    </xf>
    <xf numFmtId="0" fontId="3" fillId="0" borderId="0" xfId="37" applyAlignment="1">
      <alignment vertical="center" wrapText="1"/>
    </xf>
    <xf numFmtId="0" fontId="3" fillId="0" borderId="0" xfId="37" applyAlignment="1">
      <alignment horizontal="center" vertical="center"/>
    </xf>
    <xf numFmtId="2" fontId="3" fillId="0" borderId="0" xfId="37" applyNumberFormat="1" applyAlignment="1">
      <alignment horizontal="center" vertical="center"/>
    </xf>
    <xf numFmtId="4" fontId="3" fillId="0" borderId="0" xfId="37" applyNumberFormat="1" applyAlignment="1">
      <alignment vertical="center"/>
    </xf>
    <xf numFmtId="2" fontId="11" fillId="5" borderId="17" xfId="37" applyNumberFormat="1" applyFont="1" applyFill="1" applyBorder="1" applyAlignment="1">
      <alignment horizontal="center" vertical="center"/>
    </xf>
    <xf numFmtId="0" fontId="11" fillId="5" borderId="17" xfId="37" applyFont="1" applyFill="1" applyBorder="1" applyAlignment="1">
      <alignment vertical="center"/>
    </xf>
    <xf numFmtId="0" fontId="11" fillId="5" borderId="17" xfId="37" applyFont="1" applyFill="1" applyBorder="1" applyAlignment="1">
      <alignment horizontal="center" vertical="center" wrapText="1"/>
    </xf>
    <xf numFmtId="0" fontId="11" fillId="5" borderId="17" xfId="37" applyFont="1" applyFill="1" applyBorder="1" applyAlignment="1">
      <alignment horizontal="center" vertical="center"/>
    </xf>
    <xf numFmtId="0" fontId="3" fillId="0" borderId="3" xfId="37" applyBorder="1" applyAlignment="1">
      <alignment vertical="center"/>
    </xf>
    <xf numFmtId="0" fontId="3" fillId="0" borderId="3" xfId="37" applyBorder="1" applyAlignment="1">
      <alignment horizontal="left" vertical="center" wrapText="1"/>
    </xf>
    <xf numFmtId="4" fontId="3" fillId="0" borderId="3" xfId="37" applyNumberFormat="1" applyBorder="1" applyAlignment="1">
      <alignment horizontal="center" vertical="center"/>
    </xf>
    <xf numFmtId="0" fontId="11" fillId="0" borderId="3" xfId="37" applyFont="1" applyBorder="1" applyAlignment="1">
      <alignment horizontal="left" vertical="center" wrapText="1"/>
    </xf>
    <xf numFmtId="0" fontId="3" fillId="0" borderId="3" xfId="37" applyBorder="1" applyAlignment="1">
      <alignment vertical="center" wrapText="1"/>
    </xf>
    <xf numFmtId="169" fontId="3" fillId="0" borderId="3" xfId="37" applyNumberFormat="1" applyBorder="1" applyAlignment="1">
      <alignment horizontal="center" vertical="center" wrapText="1"/>
    </xf>
    <xf numFmtId="4" fontId="3" fillId="0" borderId="3" xfId="37" applyNumberFormat="1" applyBorder="1" applyAlignment="1">
      <alignment horizontal="center" vertical="center" wrapText="1"/>
    </xf>
    <xf numFmtId="172" fontId="3" fillId="0" borderId="3" xfId="29" applyNumberFormat="1" applyBorder="1" applyAlignment="1">
      <alignment horizontal="center" vertical="center" wrapText="1"/>
    </xf>
    <xf numFmtId="172" fontId="3" fillId="0" borderId="0" xfId="37" applyNumberFormat="1" applyAlignment="1">
      <alignment vertical="center" wrapText="1"/>
    </xf>
    <xf numFmtId="2" fontId="3" fillId="0" borderId="3" xfId="37" applyNumberFormat="1" applyBorder="1" applyAlignment="1">
      <alignment horizontal="center" vertical="center" wrapText="1"/>
    </xf>
    <xf numFmtId="0" fontId="3" fillId="0" borderId="5" xfId="37" applyBorder="1" applyAlignment="1">
      <alignment vertical="center" wrapText="1"/>
    </xf>
    <xf numFmtId="2" fontId="3" fillId="0" borderId="1" xfId="37" applyNumberFormat="1" applyBorder="1" applyAlignment="1">
      <alignment horizontal="center" vertical="center"/>
    </xf>
    <xf numFmtId="0" fontId="3" fillId="0" borderId="1" xfId="37" applyBorder="1" applyAlignment="1">
      <alignment vertical="center"/>
    </xf>
    <xf numFmtId="0" fontId="11" fillId="0" borderId="1" xfId="37" applyFont="1" applyBorder="1" applyAlignment="1">
      <alignment horizontal="left" vertical="center" wrapText="1"/>
    </xf>
    <xf numFmtId="0" fontId="3" fillId="0" borderId="1" xfId="37" applyBorder="1" applyAlignment="1">
      <alignment horizontal="center" vertical="center"/>
    </xf>
    <xf numFmtId="4" fontId="3" fillId="0" borderId="1" xfId="37" applyNumberFormat="1" applyBorder="1" applyAlignment="1">
      <alignment horizontal="center" vertical="center"/>
    </xf>
    <xf numFmtId="2" fontId="11" fillId="0" borderId="3" xfId="37" applyNumberFormat="1" applyFont="1" applyBorder="1" applyAlignment="1">
      <alignment horizontal="center" vertical="center"/>
    </xf>
    <xf numFmtId="0" fontId="11" fillId="0" borderId="3" xfId="37" applyFont="1" applyBorder="1" applyAlignment="1">
      <alignment vertical="center"/>
    </xf>
    <xf numFmtId="0" fontId="11" fillId="0" borderId="3" xfId="37" applyFont="1" applyBorder="1" applyAlignment="1">
      <alignment horizontal="center" vertical="center"/>
    </xf>
    <xf numFmtId="4" fontId="11" fillId="0" borderId="3" xfId="37" applyNumberFormat="1" applyFont="1" applyBorder="1" applyAlignment="1">
      <alignment horizontal="center" vertical="center"/>
    </xf>
    <xf numFmtId="2" fontId="3" fillId="5" borderId="1" xfId="37" applyNumberFormat="1" applyFill="1" applyBorder="1" applyAlignment="1">
      <alignment horizontal="center" vertical="center"/>
    </xf>
    <xf numFmtId="0" fontId="3" fillId="5" borderId="1" xfId="37" applyFill="1" applyBorder="1" applyAlignment="1">
      <alignment vertical="center"/>
    </xf>
    <xf numFmtId="0" fontId="11" fillId="5" borderId="10" xfId="37" applyFont="1" applyFill="1" applyBorder="1" applyAlignment="1">
      <alignment horizontal="left" vertical="center" wrapText="1"/>
    </xf>
    <xf numFmtId="0" fontId="3" fillId="5" borderId="13" xfId="37" applyFill="1" applyBorder="1" applyAlignment="1">
      <alignment horizontal="center" vertical="center"/>
    </xf>
    <xf numFmtId="0" fontId="3" fillId="5" borderId="11" xfId="37" applyFill="1" applyBorder="1" applyAlignment="1">
      <alignment horizontal="center" vertical="center"/>
    </xf>
    <xf numFmtId="4" fontId="3" fillId="5" borderId="10" xfId="37" applyNumberFormat="1" applyFill="1" applyBorder="1" applyAlignment="1">
      <alignment horizontal="center" vertical="center"/>
    </xf>
    <xf numFmtId="2" fontId="3" fillId="0" borderId="2" xfId="37" applyNumberFormat="1" applyBorder="1" applyAlignment="1">
      <alignment horizontal="center" vertical="center"/>
    </xf>
    <xf numFmtId="0" fontId="3" fillId="0" borderId="2" xfId="37" applyBorder="1" applyAlignment="1">
      <alignment horizontal="left" vertical="center"/>
    </xf>
    <xf numFmtId="0" fontId="11" fillId="0" borderId="2" xfId="37" applyFont="1" applyBorder="1" applyAlignment="1">
      <alignment horizontal="left" vertical="center" wrapText="1"/>
    </xf>
    <xf numFmtId="0" fontId="3" fillId="0" borderId="3" xfId="37" applyBorder="1" applyAlignment="1">
      <alignment horizontal="left" vertical="center"/>
    </xf>
    <xf numFmtId="172" fontId="3" fillId="0" borderId="3" xfId="29" applyNumberFormat="1" applyBorder="1" applyAlignment="1">
      <alignment horizontal="center" vertical="center"/>
    </xf>
    <xf numFmtId="0" fontId="11" fillId="0" borderId="3" xfId="37" applyFont="1" applyBorder="1" applyAlignment="1">
      <alignment vertical="center" wrapText="1"/>
    </xf>
    <xf numFmtId="3" fontId="3" fillId="0" borderId="3" xfId="37" applyNumberFormat="1" applyBorder="1" applyAlignment="1">
      <alignment horizontal="center" vertical="center"/>
    </xf>
    <xf numFmtId="172" fontId="3" fillId="0" borderId="3" xfId="29" applyNumberFormat="1" applyBorder="1" applyAlignment="1">
      <alignment vertical="center"/>
    </xf>
    <xf numFmtId="0" fontId="3" fillId="0" borderId="1" xfId="37" applyBorder="1" applyAlignment="1">
      <alignment horizontal="left" vertical="center"/>
    </xf>
    <xf numFmtId="0" fontId="11" fillId="0" borderId="1" xfId="37" applyFont="1" applyBorder="1" applyAlignment="1">
      <alignment horizontal="center" vertical="center"/>
    </xf>
    <xf numFmtId="0" fontId="11" fillId="0" borderId="2" xfId="37" applyFont="1" applyBorder="1" applyAlignment="1">
      <alignment horizontal="center" vertical="center"/>
    </xf>
    <xf numFmtId="9" fontId="3" fillId="0" borderId="3" xfId="38" applyBorder="1" applyAlignment="1">
      <alignment horizontal="center" vertical="center"/>
    </xf>
    <xf numFmtId="0" fontId="11" fillId="0" borderId="1" xfId="37" applyFont="1" applyBorder="1" applyAlignment="1">
      <alignment horizontal="left" vertical="center"/>
    </xf>
    <xf numFmtId="0" fontId="11" fillId="0" borderId="2" xfId="37" applyFont="1" applyBorder="1" applyAlignment="1">
      <alignment horizontal="left" vertical="center"/>
    </xf>
    <xf numFmtId="0" fontId="11" fillId="0" borderId="3" xfId="37" applyFont="1" applyBorder="1" applyAlignment="1">
      <alignment horizontal="left" vertical="center"/>
    </xf>
    <xf numFmtId="9" fontId="3" fillId="0" borderId="3" xfId="37" applyNumberFormat="1" applyBorder="1" applyAlignment="1">
      <alignment horizontal="center" vertical="center"/>
    </xf>
    <xf numFmtId="0" fontId="3" fillId="0" borderId="8" xfId="37" applyBorder="1" applyAlignment="1">
      <alignment vertical="center"/>
    </xf>
    <xf numFmtId="2" fontId="11" fillId="5" borderId="10" xfId="37" applyNumberFormat="1" applyFont="1" applyFill="1" applyBorder="1" applyAlignment="1">
      <alignment horizontal="left" vertical="center"/>
    </xf>
    <xf numFmtId="0" fontId="11" fillId="5" borderId="13" xfId="37" applyFont="1" applyFill="1" applyBorder="1" applyAlignment="1">
      <alignment horizontal="left" vertical="center"/>
    </xf>
    <xf numFmtId="0" fontId="11" fillId="5" borderId="13" xfId="37" applyFont="1" applyFill="1" applyBorder="1" applyAlignment="1">
      <alignment vertical="center" wrapText="1"/>
    </xf>
    <xf numFmtId="0" fontId="11" fillId="5" borderId="13" xfId="37" applyFont="1" applyFill="1" applyBorder="1" applyAlignment="1">
      <alignment horizontal="center" vertical="center"/>
    </xf>
    <xf numFmtId="172" fontId="3" fillId="0" borderId="6" xfId="37" applyNumberFormat="1" applyBorder="1" applyAlignment="1">
      <alignment vertical="center" wrapText="1"/>
    </xf>
    <xf numFmtId="172" fontId="11" fillId="0" borderId="13" xfId="37" applyNumberFormat="1" applyFont="1" applyBorder="1" applyAlignment="1">
      <alignment vertical="center" wrapText="1"/>
    </xf>
    <xf numFmtId="0" fontId="3" fillId="0" borderId="0" xfId="37" applyAlignment="1">
      <alignment horizontal="right" vertical="top"/>
    </xf>
    <xf numFmtId="0" fontId="3" fillId="0" borderId="0" xfId="37" applyAlignment="1">
      <alignment vertical="top"/>
    </xf>
    <xf numFmtId="0" fontId="3" fillId="0" borderId="0" xfId="37" applyAlignment="1">
      <alignment horizontal="right" wrapText="1"/>
    </xf>
    <xf numFmtId="0" fontId="13" fillId="0" borderId="0" xfId="37" applyFont="1"/>
    <xf numFmtId="0" fontId="14" fillId="0" borderId="0" xfId="37" applyFont="1" applyAlignment="1">
      <alignment horizontal="right"/>
    </xf>
    <xf numFmtId="0" fontId="3" fillId="0" borderId="0" xfId="37"/>
    <xf numFmtId="0" fontId="3" fillId="0" borderId="0" xfId="37" applyAlignment="1">
      <alignment vertical="top" wrapText="1"/>
    </xf>
    <xf numFmtId="17" fontId="3" fillId="0" borderId="0" xfId="37" applyNumberFormat="1"/>
    <xf numFmtId="0" fontId="3" fillId="0" borderId="6" xfId="37" applyBorder="1" applyAlignment="1">
      <alignment vertical="top"/>
    </xf>
    <xf numFmtId="4" fontId="3" fillId="0" borderId="6" xfId="37" applyNumberFormat="1" applyBorder="1" applyAlignment="1">
      <alignment wrapText="1"/>
    </xf>
    <xf numFmtId="4" fontId="3" fillId="0" borderId="0" xfId="37" applyNumberFormat="1" applyAlignment="1">
      <alignment wrapText="1"/>
    </xf>
    <xf numFmtId="0" fontId="11" fillId="0" borderId="2" xfId="37" applyFont="1" applyBorder="1" applyAlignment="1">
      <alignment horizontal="center" vertical="top"/>
    </xf>
    <xf numFmtId="0" fontId="11" fillId="0" borderId="9" xfId="37" applyFont="1" applyBorder="1" applyAlignment="1">
      <alignment horizontal="center" vertical="top"/>
    </xf>
    <xf numFmtId="4" fontId="11" fillId="0" borderId="2" xfId="37" applyNumberFormat="1" applyFont="1" applyBorder="1" applyAlignment="1">
      <alignment horizontal="center" wrapText="1"/>
    </xf>
    <xf numFmtId="0" fontId="11" fillId="0" borderId="4" xfId="37" applyFont="1" applyBorder="1" applyAlignment="1">
      <alignment horizontal="center" vertical="top"/>
    </xf>
    <xf numFmtId="0" fontId="11" fillId="0" borderId="7" xfId="37" applyFont="1" applyBorder="1" applyAlignment="1">
      <alignment horizontal="left" vertical="top"/>
    </xf>
    <xf numFmtId="4" fontId="11" fillId="0" borderId="4" xfId="37" applyNumberFormat="1" applyFont="1" applyBorder="1" applyAlignment="1">
      <alignment horizontal="center" wrapText="1"/>
    </xf>
    <xf numFmtId="0" fontId="11" fillId="0" borderId="3" xfId="37" applyFont="1" applyBorder="1" applyAlignment="1">
      <alignment horizontal="center" vertical="top"/>
    </xf>
    <xf numFmtId="0" fontId="11" fillId="0" borderId="5" xfId="37" applyFont="1" applyBorder="1" applyAlignment="1">
      <alignment horizontal="left" vertical="top"/>
    </xf>
    <xf numFmtId="4" fontId="11" fillId="0" borderId="3" xfId="37" applyNumberFormat="1" applyFont="1" applyBorder="1" applyAlignment="1">
      <alignment horizontal="center" wrapText="1"/>
    </xf>
    <xf numFmtId="0" fontId="3" fillId="0" borderId="3" xfId="37" applyBorder="1" applyAlignment="1">
      <alignment horizontal="center"/>
    </xf>
    <xf numFmtId="0" fontId="3" fillId="0" borderId="5" xfId="37" applyBorder="1" applyAlignment="1">
      <alignment horizontal="left" indent="1"/>
    </xf>
    <xf numFmtId="172" fontId="17" fillId="0" borderId="3" xfId="37" applyNumberFormat="1" applyFont="1" applyBorder="1" applyAlignment="1">
      <alignment horizontal="center"/>
    </xf>
    <xf numFmtId="0" fontId="3" fillId="0" borderId="3" xfId="37" applyBorder="1" applyAlignment="1">
      <alignment horizontal="center" vertical="top"/>
    </xf>
    <xf numFmtId="172" fontId="17" fillId="0" borderId="3" xfId="37" applyNumberFormat="1" applyFont="1" applyBorder="1"/>
    <xf numFmtId="4" fontId="3" fillId="0" borderId="3" xfId="37" applyNumberFormat="1" applyBorder="1" applyAlignment="1">
      <alignment wrapText="1"/>
    </xf>
    <xf numFmtId="172" fontId="17" fillId="0" borderId="4" xfId="37" applyNumberFormat="1" applyFont="1" applyBorder="1"/>
    <xf numFmtId="0" fontId="3" fillId="0" borderId="9" xfId="37" applyBorder="1" applyAlignment="1">
      <alignment horizontal="left" vertical="top"/>
    </xf>
    <xf numFmtId="0" fontId="3" fillId="0" borderId="12" xfId="37" applyBorder="1" applyAlignment="1">
      <alignment horizontal="left" vertical="top"/>
    </xf>
    <xf numFmtId="172" fontId="18" fillId="0" borderId="3" xfId="37" applyNumberFormat="1" applyFont="1" applyBorder="1" applyAlignment="1">
      <alignment horizontal="center" vertical="center"/>
    </xf>
    <xf numFmtId="172" fontId="3" fillId="0" borderId="0" xfId="27" applyNumberFormat="1" applyFont="1" applyAlignment="1">
      <alignment vertical="center"/>
    </xf>
    <xf numFmtId="2" fontId="3" fillId="0" borderId="0" xfId="37" applyNumberFormat="1" applyAlignment="1">
      <alignment vertical="center"/>
    </xf>
    <xf numFmtId="0" fontId="11" fillId="0" borderId="7" xfId="37" applyFont="1" applyBorder="1" applyAlignment="1">
      <alignment horizontal="justify" vertical="top" wrapText="1"/>
    </xf>
    <xf numFmtId="0" fontId="11" fillId="0" borderId="6" xfId="37" applyFont="1" applyBorder="1" applyAlignment="1">
      <alignment horizontal="justify" vertical="top" wrapText="1"/>
    </xf>
    <xf numFmtId="0" fontId="3" fillId="0" borderId="9" xfId="37" applyBorder="1" applyAlignment="1">
      <alignment horizontal="justify" vertical="top" wrapText="1"/>
    </xf>
    <xf numFmtId="0" fontId="3" fillId="0" borderId="12" xfId="37" applyBorder="1" applyAlignment="1">
      <alignment horizontal="justify" vertical="top" wrapText="1"/>
    </xf>
    <xf numFmtId="172" fontId="3" fillId="0" borderId="0" xfId="37" applyNumberFormat="1"/>
    <xf numFmtId="0" fontId="11" fillId="0" borderId="7" xfId="37" applyFont="1" applyBorder="1" applyAlignment="1">
      <alignment horizontal="justify" vertical="top"/>
    </xf>
    <xf numFmtId="0" fontId="11" fillId="0" borderId="6" xfId="37" applyFont="1" applyBorder="1" applyAlignment="1">
      <alignment horizontal="justify" vertical="top"/>
    </xf>
    <xf numFmtId="0" fontId="3" fillId="0" borderId="9" xfId="37" applyBorder="1" applyAlignment="1">
      <alignment horizontal="justify" vertical="top"/>
    </xf>
    <xf numFmtId="0" fontId="3" fillId="0" borderId="12" xfId="37" applyBorder="1" applyAlignment="1">
      <alignment horizontal="justify" vertical="top"/>
    </xf>
    <xf numFmtId="172" fontId="18" fillId="0" borderId="3" xfId="37" applyNumberFormat="1" applyFont="1" applyBorder="1" applyAlignment="1">
      <alignment horizontal="center"/>
    </xf>
    <xf numFmtId="0" fontId="11" fillId="0" borderId="7" xfId="37" applyFont="1" applyBorder="1" applyAlignment="1">
      <alignment horizontal="left" vertical="top" indent="1"/>
    </xf>
    <xf numFmtId="0" fontId="11" fillId="0" borderId="6" xfId="37" applyFont="1" applyBorder="1" applyAlignment="1">
      <alignment horizontal="left" vertical="top" indent="1"/>
    </xf>
    <xf numFmtId="4" fontId="3" fillId="0" borderId="4" xfId="37" applyNumberFormat="1" applyBorder="1"/>
    <xf numFmtId="0" fontId="3" fillId="0" borderId="0" xfId="37" applyAlignment="1">
      <alignment horizontal="left" vertical="top"/>
    </xf>
    <xf numFmtId="4" fontId="3" fillId="0" borderId="0" xfId="37" applyNumberFormat="1" applyAlignment="1">
      <alignment vertical="top"/>
    </xf>
    <xf numFmtId="3" fontId="20" fillId="0" borderId="3" xfId="37" applyNumberFormat="1" applyFont="1" applyBorder="1" applyAlignment="1">
      <alignment horizontal="center" vertical="center"/>
    </xf>
    <xf numFmtId="0" fontId="20" fillId="0" borderId="0" xfId="37" applyFont="1" applyAlignment="1">
      <alignment horizontal="left" vertical="center"/>
    </xf>
    <xf numFmtId="0" fontId="20" fillId="0" borderId="0" xfId="28" applyFont="1" applyAlignment="1">
      <alignment vertical="center"/>
    </xf>
    <xf numFmtId="0" fontId="20" fillId="0" borderId="0" xfId="28" applyFont="1" applyAlignment="1">
      <alignment vertical="center" wrapText="1"/>
    </xf>
    <xf numFmtId="0" fontId="20" fillId="0" borderId="0" xfId="28" applyFont="1" applyAlignment="1">
      <alignment horizontal="center" vertical="center"/>
    </xf>
    <xf numFmtId="0" fontId="20" fillId="0" borderId="0" xfId="37" applyFont="1" applyAlignment="1">
      <alignment vertical="center"/>
    </xf>
    <xf numFmtId="2" fontId="20" fillId="0" borderId="0" xfId="37" applyNumberFormat="1" applyFont="1" applyAlignment="1">
      <alignment horizontal="center" vertical="center"/>
    </xf>
    <xf numFmtId="0" fontId="20" fillId="0" borderId="0" xfId="37" applyFont="1" applyAlignment="1">
      <alignment vertical="center" wrapText="1"/>
    </xf>
    <xf numFmtId="0" fontId="20" fillId="0" borderId="0" xfId="37" applyFont="1" applyAlignment="1">
      <alignment horizontal="center" vertical="center"/>
    </xf>
    <xf numFmtId="4" fontId="20" fillId="0" borderId="0" xfId="37" applyNumberFormat="1" applyFont="1" applyAlignment="1">
      <alignment vertical="center"/>
    </xf>
    <xf numFmtId="172" fontId="20" fillId="0" borderId="0" xfId="37" applyNumberFormat="1" applyFont="1" applyAlignment="1">
      <alignment vertical="center" wrapText="1"/>
    </xf>
    <xf numFmtId="172" fontId="20" fillId="0" borderId="6" xfId="37" applyNumberFormat="1" applyFont="1" applyBorder="1" applyAlignment="1">
      <alignment vertical="center" wrapText="1"/>
    </xf>
    <xf numFmtId="172" fontId="21" fillId="0" borderId="13" xfId="37" applyNumberFormat="1" applyFont="1" applyBorder="1" applyAlignment="1">
      <alignment vertical="center" wrapText="1"/>
    </xf>
    <xf numFmtId="0" fontId="3" fillId="0" borderId="0" xfId="37" applyAlignment="1">
      <alignment horizontal="left" vertical="top" wrapText="1"/>
    </xf>
    <xf numFmtId="0" fontId="22" fillId="0" borderId="3" xfId="31" applyFont="1" applyBorder="1" applyAlignment="1">
      <alignment horizontal="left" vertical="center" wrapText="1"/>
    </xf>
    <xf numFmtId="2" fontId="3" fillId="5" borderId="10" xfId="37" applyNumberFormat="1" applyFill="1" applyBorder="1" applyAlignment="1">
      <alignment horizontal="center" vertical="center"/>
    </xf>
    <xf numFmtId="0" fontId="3" fillId="5" borderId="13" xfId="37" applyFill="1" applyBorder="1" applyAlignment="1">
      <alignment horizontal="left" vertical="center" wrapText="1"/>
    </xf>
    <xf numFmtId="0" fontId="11" fillId="5" borderId="13" xfId="37" applyFont="1" applyFill="1" applyBorder="1" applyAlignment="1">
      <alignment horizontal="left" vertical="center" wrapText="1"/>
    </xf>
    <xf numFmtId="4" fontId="3" fillId="5" borderId="13" xfId="37" applyNumberFormat="1" applyFill="1" applyBorder="1" applyAlignment="1">
      <alignment horizontal="center" vertical="center"/>
    </xf>
    <xf numFmtId="164" fontId="11" fillId="5" borderId="1" xfId="37" applyNumberFormat="1" applyFont="1" applyFill="1" applyBorder="1" applyAlignment="1">
      <alignment horizontal="center" vertical="center"/>
    </xf>
    <xf numFmtId="4" fontId="11" fillId="0" borderId="3" xfId="37" applyNumberFormat="1" applyFont="1" applyBorder="1" applyAlignment="1">
      <alignment horizontal="left" vertical="center" wrapText="1"/>
    </xf>
    <xf numFmtId="0" fontId="11" fillId="0" borderId="3" xfId="31" applyFont="1" applyBorder="1" applyAlignment="1">
      <alignment horizontal="left" vertical="center" wrapText="1"/>
    </xf>
    <xf numFmtId="0" fontId="3" fillId="0" borderId="3" xfId="31" applyFont="1" applyBorder="1" applyAlignment="1">
      <alignment horizontal="left" vertical="center" wrapText="1"/>
    </xf>
    <xf numFmtId="0" fontId="24" fillId="0" borderId="3" xfId="31" applyFont="1" applyBorder="1" applyAlignment="1">
      <alignment horizontal="left" vertical="center" wrapText="1"/>
    </xf>
    <xf numFmtId="164" fontId="3" fillId="0" borderId="3" xfId="37" applyNumberFormat="1" applyBorder="1" applyAlignment="1">
      <alignment horizontal="center" vertical="center" wrapText="1"/>
    </xf>
    <xf numFmtId="0" fontId="3" fillId="0" borderId="18" xfId="37" applyBorder="1" applyAlignment="1">
      <alignment horizontal="center" vertical="center" wrapText="1"/>
    </xf>
    <xf numFmtId="0" fontId="3" fillId="0" borderId="18" xfId="37" applyBorder="1" applyAlignment="1">
      <alignment horizontal="left" vertical="center" wrapText="1"/>
    </xf>
    <xf numFmtId="0" fontId="11" fillId="0" borderId="18" xfId="31" applyFont="1" applyBorder="1" applyAlignment="1">
      <alignment horizontal="left" vertical="center" wrapText="1"/>
    </xf>
    <xf numFmtId="4" fontId="3" fillId="0" borderId="18" xfId="37" applyNumberFormat="1" applyBorder="1" applyAlignment="1">
      <alignment horizontal="center" vertical="center" wrapText="1"/>
    </xf>
    <xf numFmtId="164" fontId="3" fillId="0" borderId="18" xfId="37" applyNumberFormat="1" applyBorder="1" applyAlignment="1">
      <alignment horizontal="center" vertical="center" wrapText="1"/>
    </xf>
    <xf numFmtId="2" fontId="3" fillId="0" borderId="18" xfId="37" applyNumberFormat="1" applyBorder="1" applyAlignment="1">
      <alignment horizontal="center" vertical="center" wrapText="1"/>
    </xf>
    <xf numFmtId="0" fontId="3" fillId="0" borderId="18" xfId="37" applyBorder="1" applyAlignment="1">
      <alignment vertical="center" wrapText="1"/>
    </xf>
    <xf numFmtId="172" fontId="3" fillId="0" borderId="18" xfId="29" applyNumberFormat="1" applyBorder="1" applyAlignment="1">
      <alignment horizontal="center" vertical="center" wrapText="1"/>
    </xf>
    <xf numFmtId="169" fontId="3" fillId="0" borderId="18" xfId="37" applyNumberFormat="1" applyBorder="1" applyAlignment="1">
      <alignment horizontal="center" vertical="center" wrapText="1"/>
    </xf>
    <xf numFmtId="0" fontId="0" fillId="0" borderId="0" xfId="0" applyAlignment="1">
      <alignment wrapText="1"/>
    </xf>
    <xf numFmtId="2" fontId="25" fillId="5" borderId="17" xfId="37" applyNumberFormat="1" applyFont="1" applyFill="1" applyBorder="1" applyAlignment="1">
      <alignment horizontal="center" vertical="center"/>
    </xf>
    <xf numFmtId="0" fontId="25" fillId="5" borderId="17" xfId="37" applyFont="1" applyFill="1" applyBorder="1" applyAlignment="1">
      <alignment vertical="center"/>
    </xf>
    <xf numFmtId="0" fontId="25" fillId="5" borderId="17" xfId="37" applyFont="1" applyFill="1" applyBorder="1" applyAlignment="1">
      <alignment horizontal="center" vertical="center" wrapText="1"/>
    </xf>
    <xf numFmtId="0" fontId="25" fillId="5" borderId="17" xfId="37" applyFont="1" applyFill="1" applyBorder="1" applyAlignment="1">
      <alignment horizontal="center" vertical="center"/>
    </xf>
    <xf numFmtId="0" fontId="26" fillId="0" borderId="3" xfId="37" applyFont="1" applyBorder="1" applyAlignment="1">
      <alignment horizontal="center" vertical="center" wrapText="1"/>
    </xf>
    <xf numFmtId="0" fontId="26" fillId="0" borderId="3" xfId="37" applyFont="1" applyBorder="1" applyAlignment="1">
      <alignment horizontal="left" vertical="center" wrapText="1"/>
    </xf>
    <xf numFmtId="0" fontId="25" fillId="0" borderId="3" xfId="37" applyFont="1" applyBorder="1" applyAlignment="1">
      <alignment horizontal="left" vertical="center" wrapText="1"/>
    </xf>
    <xf numFmtId="4" fontId="26" fillId="0" borderId="3" xfId="37" applyNumberFormat="1" applyFont="1" applyBorder="1" applyAlignment="1">
      <alignment horizontal="center" vertical="center" wrapText="1"/>
    </xf>
    <xf numFmtId="0" fontId="25" fillId="0" borderId="3" xfId="37" applyFont="1" applyBorder="1" applyAlignment="1">
      <alignment horizontal="center" vertical="center" wrapText="1"/>
    </xf>
    <xf numFmtId="0" fontId="26" fillId="0" borderId="3" xfId="37" applyFont="1" applyBorder="1" applyAlignment="1">
      <alignment vertical="center" wrapText="1"/>
    </xf>
    <xf numFmtId="0" fontId="27" fillId="0" borderId="3" xfId="31" applyFont="1" applyBorder="1" applyAlignment="1">
      <alignment horizontal="left" vertical="center" wrapText="1"/>
    </xf>
    <xf numFmtId="0" fontId="26" fillId="0" borderId="3" xfId="37" applyFont="1" applyBorder="1" applyAlignment="1">
      <alignment vertical="center"/>
    </xf>
    <xf numFmtId="4" fontId="26" fillId="0" borderId="18" xfId="37" applyNumberFormat="1" applyFont="1" applyBorder="1" applyAlignment="1">
      <alignment horizontal="center" vertical="center" wrapText="1"/>
    </xf>
    <xf numFmtId="49" fontId="25" fillId="0" borderId="3" xfId="37" applyNumberFormat="1" applyFont="1" applyBorder="1" applyAlignment="1">
      <alignment vertical="center" wrapText="1"/>
    </xf>
    <xf numFmtId="49" fontId="26" fillId="0" borderId="3" xfId="37" applyNumberFormat="1" applyFont="1" applyBorder="1" applyAlignment="1">
      <alignment vertical="center" wrapText="1"/>
    </xf>
    <xf numFmtId="1" fontId="26" fillId="0" borderId="3" xfId="37" applyNumberFormat="1" applyFont="1" applyBorder="1" applyAlignment="1">
      <alignment horizontal="center" vertical="center" wrapText="1"/>
    </xf>
    <xf numFmtId="1" fontId="26" fillId="0" borderId="3" xfId="37" applyNumberFormat="1" applyFont="1" applyBorder="1" applyAlignment="1">
      <alignment horizontal="center" vertical="center"/>
    </xf>
    <xf numFmtId="0" fontId="26" fillId="0" borderId="4" xfId="37" applyFont="1" applyBorder="1" applyAlignment="1">
      <alignment horizontal="center" vertical="center" wrapText="1"/>
    </xf>
    <xf numFmtId="49" fontId="26" fillId="0" borderId="4" xfId="37" applyNumberFormat="1" applyFont="1" applyBorder="1" applyAlignment="1">
      <alignment vertical="center" wrapText="1"/>
    </xf>
    <xf numFmtId="4" fontId="26" fillId="0" borderId="4" xfId="37" applyNumberFormat="1" applyFont="1" applyBorder="1" applyAlignment="1">
      <alignment horizontal="center" vertical="center" wrapText="1"/>
    </xf>
    <xf numFmtId="2" fontId="26" fillId="5" borderId="10" xfId="37" applyNumberFormat="1" applyFont="1" applyFill="1" applyBorder="1" applyAlignment="1">
      <alignment horizontal="center" vertical="center"/>
    </xf>
    <xf numFmtId="0" fontId="26" fillId="5" borderId="13" xfId="37" applyFont="1" applyFill="1" applyBorder="1" applyAlignment="1">
      <alignment horizontal="left" vertical="center" wrapText="1"/>
    </xf>
    <xf numFmtId="0" fontId="25" fillId="5" borderId="13" xfId="37" applyFont="1" applyFill="1" applyBorder="1" applyAlignment="1">
      <alignment horizontal="left" vertical="center" wrapText="1"/>
    </xf>
    <xf numFmtId="0" fontId="26" fillId="5" borderId="13" xfId="37" applyFont="1" applyFill="1" applyBorder="1" applyAlignment="1">
      <alignment horizontal="center" vertical="center"/>
    </xf>
    <xf numFmtId="4" fontId="26" fillId="5" borderId="13" xfId="37" applyNumberFormat="1" applyFont="1" applyFill="1" applyBorder="1" applyAlignment="1">
      <alignment horizontal="center" vertical="center"/>
    </xf>
    <xf numFmtId="164" fontId="25" fillId="5" borderId="1" xfId="37" applyNumberFormat="1" applyFont="1" applyFill="1" applyBorder="1" applyAlignment="1">
      <alignment horizontal="center" vertical="center"/>
    </xf>
    <xf numFmtId="0" fontId="3" fillId="0" borderId="0" xfId="28" applyFont="1" applyAlignment="1">
      <alignment horizontal="left" vertical="center" wrapText="1"/>
    </xf>
    <xf numFmtId="17" fontId="3" fillId="0" borderId="0" xfId="28" applyNumberFormat="1" applyFont="1" applyAlignment="1">
      <alignment vertical="center"/>
    </xf>
    <xf numFmtId="0" fontId="3" fillId="0" borderId="0" xfId="28" applyFont="1" applyAlignment="1">
      <alignment vertical="center"/>
    </xf>
    <xf numFmtId="0" fontId="20" fillId="0" borderId="0" xfId="28" applyFont="1" applyAlignment="1">
      <alignment horizontal="left" vertical="center" wrapText="1"/>
    </xf>
    <xf numFmtId="17" fontId="20" fillId="0" borderId="0" xfId="28" applyNumberFormat="1" applyFont="1" applyAlignment="1">
      <alignment vertical="center"/>
    </xf>
    <xf numFmtId="0" fontId="20" fillId="0" borderId="0" xfId="28" applyFont="1" applyAlignment="1">
      <alignment vertical="center"/>
    </xf>
    <xf numFmtId="0" fontId="16" fillId="0" borderId="0" xfId="37" applyFont="1" applyAlignment="1">
      <alignment horizontal="left" vertical="top" wrapText="1" indent="1"/>
    </xf>
    <xf numFmtId="0" fontId="11" fillId="0" borderId="5" xfId="37" applyFont="1" applyBorder="1" applyAlignment="1">
      <alignment horizontal="left" vertical="center" wrapText="1"/>
    </xf>
    <xf numFmtId="0" fontId="11" fillId="0" borderId="0" xfId="37" applyFont="1" applyAlignment="1">
      <alignment horizontal="left" vertical="center" wrapText="1"/>
    </xf>
    <xf numFmtId="0" fontId="11" fillId="0" borderId="5" xfId="37" applyFont="1" applyBorder="1" applyAlignment="1">
      <alignment horizontal="justify" vertical="top" wrapText="1"/>
    </xf>
    <xf numFmtId="0" fontId="11" fillId="0" borderId="0" xfId="37" applyFont="1" applyAlignment="1">
      <alignment horizontal="justify" vertical="top" wrapText="1"/>
    </xf>
    <xf numFmtId="0" fontId="3" fillId="0" borderId="5" xfId="37" applyBorder="1" applyAlignment="1">
      <alignment horizontal="justify" vertical="top" wrapText="1"/>
    </xf>
    <xf numFmtId="0" fontId="3" fillId="0" borderId="0" xfId="37" applyAlignment="1">
      <alignment horizontal="justify" vertical="top" wrapText="1"/>
    </xf>
    <xf numFmtId="0" fontId="15" fillId="0" borderId="5" xfId="37" applyFont="1" applyBorder="1" applyAlignment="1">
      <alignment horizontal="justify" vertical="top" wrapText="1"/>
    </xf>
    <xf numFmtId="0" fontId="15" fillId="0" borderId="0" xfId="37" applyFont="1" applyAlignment="1">
      <alignment horizontal="justify" vertical="top" wrapText="1"/>
    </xf>
    <xf numFmtId="0" fontId="11" fillId="0" borderId="5" xfId="37" applyFont="1" applyBorder="1" applyAlignment="1">
      <alignment horizontal="justify" vertical="top"/>
    </xf>
    <xf numFmtId="0" fontId="11" fillId="0" borderId="0" xfId="37" applyFont="1" applyAlignment="1">
      <alignment horizontal="justify" vertical="top"/>
    </xf>
    <xf numFmtId="0" fontId="3" fillId="0" borderId="12" xfId="37" applyBorder="1" applyAlignment="1">
      <alignment horizontal="left" vertical="top" wrapText="1" indent="1"/>
    </xf>
  </cellXfs>
  <cellStyles count="43">
    <cellStyle name="b" xfId="4"/>
    <cellStyle name="Comma 2" xfId="5"/>
    <cellStyle name="Comma 2 3 4" xfId="41"/>
    <cellStyle name="Comma 3" xfId="33"/>
    <cellStyle name="Comma 7" xfId="6"/>
    <cellStyle name="Comma 7 2" xfId="34"/>
    <cellStyle name="Comma0" xfId="7"/>
    <cellStyle name="Comma0 2" xfId="8"/>
    <cellStyle name="Comma1" xfId="9"/>
    <cellStyle name="Comma2" xfId="10"/>
    <cellStyle name="Comma3" xfId="11"/>
    <cellStyle name="Currency 2" xfId="12"/>
    <cellStyle name="Currency 3" xfId="29"/>
    <cellStyle name="Currency0" xfId="13"/>
    <cellStyle name="Date" xfId="14"/>
    <cellStyle name="F2" xfId="15"/>
    <cellStyle name="Fixed" xfId="16"/>
    <cellStyle name="HEADING1" xfId="17"/>
    <cellStyle name="HEADING2" xfId="18"/>
    <cellStyle name="Normal" xfId="0" builtinId="0"/>
    <cellStyle name="Normal 2" xfId="1"/>
    <cellStyle name="Normal 2 2" xfId="2"/>
    <cellStyle name="Normal 2 5 2 11" xfId="39"/>
    <cellStyle name="Normal 3" xfId="19"/>
    <cellStyle name="Normal 3 2" xfId="35"/>
    <cellStyle name="Normal 4" xfId="20"/>
    <cellStyle name="Normal 5" xfId="3"/>
    <cellStyle name="Normal 5 2" xfId="21"/>
    <cellStyle name="Normal 6" xfId="28"/>
    <cellStyle name="Normal 6 2" xfId="37"/>
    <cellStyle name="Normal 7" xfId="32"/>
    <cellStyle name="Normal 8" xfId="40"/>
    <cellStyle name="Normal_CERT3 (2)" xfId="31"/>
    <cellStyle name="OPSKRIF" xfId="22"/>
    <cellStyle name="or" xfId="23"/>
    <cellStyle name="Percent" xfId="27" builtinId="5"/>
    <cellStyle name="Percent 2" xfId="24"/>
    <cellStyle name="Percent 2 6" xfId="42"/>
    <cellStyle name="Percent 3" xfId="30"/>
    <cellStyle name="Percent 3 2" xfId="38"/>
    <cellStyle name="Percent 4" xfId="36"/>
    <cellStyle name="TENDER" xfId="25"/>
    <cellStyle name="top" xf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rtaljaard\Local%20Settings\Temporary%20Internet%20Files\OLK37\Cashflow%20S108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021%20-%20RAL%20C364%20-%20Rehab%20of%20Road%20P98_2%20-%20Phase%202\Admin%20Data\Contract%20Admin\Quantities\PROJECTS\AA%20P98.2\PHASE%202\EVALUATION%20TENDER%202021%20Schedule%20of%20Quantities_rev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250\Vumesa\Vuyisa\Nathi%20Amb\Salaries\Fee%20Account%20No-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Vuyisa\Nathi%20Amb\Salaries\Fee%20Account%20No-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ain\projects\T\Tsomo%20Water%20RDP3%20970315\Tsomo%20busplan%20Phase%2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ain\projects\K\Komga%20Treatment%20Works\Treatment%20works%20estim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ESS"/>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
      <sheetName val="SUMMARY"/>
      <sheetName val="SCHEDULE A"/>
      <sheetName val="SCHEDULE B"/>
    </sheetNames>
    <sheetDataSet>
      <sheetData sheetId="0" refreshError="1"/>
      <sheetData sheetId="1" refreshError="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e"/>
    </sheetNames>
    <sheetDataSet>
      <sheetData sheetId="0">
        <row r="44">
          <cell r="C44">
            <v>2</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e"/>
      <sheetName val="Cert Cover"/>
      <sheetName val="Schedule"/>
      <sheetName val="Manguzi MPC BOQ"/>
      <sheetName val="Manguzi MPC BOQ (2)"/>
      <sheetName val="P&amp;G"/>
      <sheetName val="(MOS) Page 4"/>
      <sheetName val="VO Page 5"/>
    </sheetNames>
    <sheetDataSet>
      <sheetData sheetId="0">
        <row r="44">
          <cell r="C44">
            <v>2</v>
          </cell>
        </row>
      </sheetData>
      <sheetData sheetId="1"/>
      <sheetData sheetId="2"/>
      <sheetData sheetId="3"/>
      <sheetData sheetId="4"/>
      <sheetData sheetId="5"/>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splan"/>
      <sheetName val="Bulk demand"/>
      <sheetName val="Tsomo Data"/>
      <sheetName val="Develop gravity"/>
      <sheetName val="Mains"/>
      <sheetName val="Village reticulation"/>
      <sheetName val="Summary"/>
      <sheetName val="Program"/>
      <sheetName val="O&amp;M"/>
      <sheetName val="Task Definition"/>
      <sheetName val="Develop groundwater"/>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GEN_INFO"/>
      <sheetName val="ANNEX_A"/>
    </sheetNames>
    <sheetDataSet>
      <sheetData sheetId="0" refreshError="1"/>
      <sheetData sheetId="1" refreshError="1"/>
      <sheetData sheetId="2" refreshError="1"/>
      <sheetData sheetId="3" refreshError="1"/>
      <sheetData sheetId="4">
        <row r="24">
          <cell r="D24">
            <v>293200</v>
          </cell>
        </row>
        <row r="25">
          <cell r="F25">
            <v>5550</v>
          </cell>
        </row>
        <row r="26">
          <cell r="F26">
            <v>4600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quantities"/>
      <sheetName val="Summary sheet"/>
      <sheetName val="conmip "/>
      <sheetName val="engineer"/>
      <sheetName val="economic operating cost"/>
      <sheetName val="practical operating cost"/>
      <sheetName val="3 YEAR COST"/>
      <sheetName val="Summary_sheet1"/>
      <sheetName val="conmip_1"/>
      <sheetName val="economic_operating_cost1"/>
      <sheetName val="practical_operating_cost1"/>
      <sheetName val="3_YEAR_COST1"/>
      <sheetName val="Summary_sheet"/>
      <sheetName val="conmip_"/>
      <sheetName val="economic_operating_cost"/>
      <sheetName val="practical_operating_cost"/>
      <sheetName val="3_YEAR_COST"/>
      <sheetName val="Mains"/>
      <sheetName val="Summary_sheet2"/>
      <sheetName val="conmip_2"/>
      <sheetName val="economic_operating_cost2"/>
      <sheetName val="practical_operating_cost2"/>
      <sheetName val="3_YEAR_COST2"/>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pageSetUpPr fitToPage="1"/>
  </sheetPr>
  <dimension ref="A1:G342"/>
  <sheetViews>
    <sheetView tabSelected="1" view="pageBreakPreview" topLeftCell="A5" zoomScale="110" zoomScaleNormal="100" zoomScaleSheetLayoutView="110" zoomScalePageLayoutView="115" workbookViewId="0">
      <pane ySplit="1" topLeftCell="A6" activePane="bottomLeft" state="frozen"/>
      <selection activeCell="L61" sqref="L61"/>
      <selection pane="bottomLeft" activeCell="D47" sqref="D47"/>
    </sheetView>
  </sheetViews>
  <sheetFormatPr defaultColWidth="9.140625" defaultRowHeight="12.75"/>
  <cols>
    <col min="1" max="1" width="11.42578125" style="24" bestFit="1" customWidth="1"/>
    <col min="2" max="2" width="8.42578125" style="21" customWidth="1"/>
    <col min="3" max="3" width="36.42578125" style="22" customWidth="1"/>
    <col min="4" max="4" width="9.5703125" style="21" bestFit="1" customWidth="1"/>
    <col min="5" max="5" width="7.42578125" style="23" customWidth="1"/>
    <col min="6" max="6" width="12.42578125" style="21" bestFit="1" customWidth="1"/>
    <col min="7" max="7" width="14.42578125" style="21" bestFit="1" customWidth="1"/>
    <col min="8" max="16384" width="9.140625" style="21"/>
  </cols>
  <sheetData>
    <row r="1" spans="1:7">
      <c r="A1" s="20" t="s">
        <v>4</v>
      </c>
      <c r="B1" s="1" t="e">
        <f>#REF!</f>
        <v>#REF!</v>
      </c>
      <c r="C1" s="2"/>
      <c r="D1" s="1"/>
      <c r="E1" s="3"/>
      <c r="F1" s="1" t="s">
        <v>306</v>
      </c>
      <c r="G1" s="3" t="e">
        <f>#REF!</f>
        <v>#REF!</v>
      </c>
    </row>
    <row r="2" spans="1:7">
      <c r="A2" s="20" t="s">
        <v>5</v>
      </c>
      <c r="B2" s="187" t="e">
        <f>#REF!</f>
        <v>#REF!</v>
      </c>
      <c r="C2" s="187"/>
      <c r="D2" s="187"/>
      <c r="E2" s="187"/>
      <c r="F2" s="187"/>
      <c r="G2" s="187"/>
    </row>
    <row r="3" spans="1:7">
      <c r="A3" s="20" t="s">
        <v>6</v>
      </c>
      <c r="B3" s="1" t="e">
        <f>#REF!</f>
        <v>#REF!</v>
      </c>
      <c r="C3" s="2"/>
      <c r="D3" s="1"/>
      <c r="E3" s="3"/>
      <c r="F3" s="188"/>
      <c r="G3" s="189"/>
    </row>
    <row r="4" spans="1:7">
      <c r="G4" s="25"/>
    </row>
    <row r="5" spans="1:7" ht="25.5" customHeight="1">
      <c r="A5" s="26" t="s">
        <v>7</v>
      </c>
      <c r="B5" s="27"/>
      <c r="C5" s="28" t="s">
        <v>5</v>
      </c>
      <c r="D5" s="29" t="s">
        <v>8</v>
      </c>
      <c r="E5" s="29" t="s">
        <v>9</v>
      </c>
      <c r="F5" s="29" t="s">
        <v>10</v>
      </c>
      <c r="G5" s="29" t="s">
        <v>3</v>
      </c>
    </row>
    <row r="6" spans="1:7">
      <c r="A6" s="19"/>
      <c r="B6" s="30"/>
      <c r="C6" s="70" t="s">
        <v>301</v>
      </c>
      <c r="D6" s="18"/>
      <c r="E6" s="18"/>
      <c r="F6" s="32"/>
      <c r="G6" s="32"/>
    </row>
    <row r="7" spans="1:7">
      <c r="A7" s="19"/>
      <c r="B7" s="30"/>
      <c r="C7" s="31"/>
      <c r="D7" s="18"/>
      <c r="E7" s="18"/>
      <c r="F7" s="32"/>
      <c r="G7" s="32"/>
    </row>
    <row r="8" spans="1:7" ht="25.5">
      <c r="A8" s="19" t="s">
        <v>11</v>
      </c>
      <c r="B8" s="34" t="s">
        <v>12</v>
      </c>
      <c r="C8" s="33" t="s">
        <v>13</v>
      </c>
      <c r="D8" s="18"/>
      <c r="E8" s="18"/>
      <c r="F8" s="32"/>
      <c r="G8" s="32"/>
    </row>
    <row r="9" spans="1:7" ht="10.5" customHeight="1">
      <c r="A9" s="19"/>
      <c r="B9" s="30"/>
      <c r="C9" s="33"/>
      <c r="D9" s="18"/>
      <c r="E9" s="18"/>
      <c r="F9" s="32"/>
      <c r="G9" s="32"/>
    </row>
    <row r="10" spans="1:7" s="22" customFormat="1" ht="27.6" customHeight="1">
      <c r="A10" s="35" t="s">
        <v>14</v>
      </c>
      <c r="B10" s="34" t="s">
        <v>15</v>
      </c>
      <c r="C10" s="31" t="s">
        <v>16</v>
      </c>
      <c r="D10" s="17" t="s">
        <v>0</v>
      </c>
      <c r="E10" s="17">
        <v>1</v>
      </c>
      <c r="F10" s="36"/>
      <c r="G10" s="37"/>
    </row>
    <row r="11" spans="1:7" s="22" customFormat="1" ht="15.95" customHeight="1">
      <c r="A11" s="159"/>
      <c r="B11" s="157"/>
      <c r="C11" s="152"/>
      <c r="D11" s="151"/>
      <c r="E11" s="151"/>
      <c r="F11" s="154"/>
      <c r="G11" s="158"/>
    </row>
    <row r="12" spans="1:7" s="22" customFormat="1" ht="15.95" customHeight="1">
      <c r="A12" s="39" t="s">
        <v>17</v>
      </c>
      <c r="B12" s="34" t="s">
        <v>18</v>
      </c>
      <c r="C12" s="31" t="s">
        <v>19</v>
      </c>
      <c r="D12" s="17"/>
      <c r="E12" s="17"/>
      <c r="F12" s="36"/>
      <c r="G12" s="37"/>
    </row>
    <row r="13" spans="1:7" s="22" customFormat="1" ht="15.95" customHeight="1">
      <c r="A13" s="35"/>
      <c r="B13" s="34"/>
      <c r="C13" s="31"/>
      <c r="D13" s="17"/>
      <c r="E13" s="17"/>
      <c r="F13" s="36"/>
      <c r="G13" s="37"/>
    </row>
    <row r="14" spans="1:7" s="22" customFormat="1" ht="25.5">
      <c r="A14" s="35" t="s">
        <v>20</v>
      </c>
      <c r="B14" s="34" t="s">
        <v>21</v>
      </c>
      <c r="C14" s="31" t="s">
        <v>22</v>
      </c>
      <c r="D14" s="17" t="s">
        <v>0</v>
      </c>
      <c r="E14" s="17">
        <v>0</v>
      </c>
      <c r="F14" s="36"/>
      <c r="G14" s="37"/>
    </row>
    <row r="15" spans="1:7" s="22" customFormat="1" ht="15.95" customHeight="1">
      <c r="A15" s="35"/>
      <c r="B15" s="34"/>
      <c r="C15" s="31"/>
      <c r="D15" s="17"/>
      <c r="E15" s="17"/>
      <c r="F15" s="36"/>
      <c r="G15" s="37"/>
    </row>
    <row r="16" spans="1:7" s="22" customFormat="1" ht="15.95" customHeight="1">
      <c r="A16" s="35" t="s">
        <v>23</v>
      </c>
      <c r="B16" s="34" t="s">
        <v>24</v>
      </c>
      <c r="C16" s="31" t="s">
        <v>25</v>
      </c>
      <c r="D16" s="17" t="s">
        <v>2</v>
      </c>
      <c r="E16" s="17">
        <v>2</v>
      </c>
      <c r="F16" s="36"/>
      <c r="G16" s="37"/>
    </row>
    <row r="17" spans="1:7" s="22" customFormat="1" ht="15.95" customHeight="1">
      <c r="A17" s="35"/>
      <c r="B17" s="34"/>
      <c r="C17" s="31"/>
      <c r="D17" s="17"/>
      <c r="E17" s="17"/>
      <c r="F17" s="36"/>
      <c r="G17" s="37"/>
    </row>
    <row r="18" spans="1:7" s="22" customFormat="1" ht="25.5">
      <c r="A18" s="35" t="s">
        <v>26</v>
      </c>
      <c r="B18" s="34" t="s">
        <v>27</v>
      </c>
      <c r="C18" s="31" t="s">
        <v>28</v>
      </c>
      <c r="D18" s="17" t="s">
        <v>0</v>
      </c>
      <c r="E18" s="17">
        <v>0</v>
      </c>
      <c r="F18" s="36"/>
      <c r="G18" s="37"/>
    </row>
    <row r="19" spans="1:7" s="22" customFormat="1" ht="15.95" customHeight="1">
      <c r="A19" s="35"/>
      <c r="B19" s="34"/>
      <c r="C19" s="31"/>
      <c r="D19" s="17"/>
      <c r="E19" s="17"/>
      <c r="F19" s="36"/>
      <c r="G19" s="37"/>
    </row>
    <row r="20" spans="1:7" s="22" customFormat="1" ht="25.5">
      <c r="A20" s="35" t="s">
        <v>29</v>
      </c>
      <c r="B20" s="34" t="s">
        <v>30</v>
      </c>
      <c r="C20" s="31" t="s">
        <v>31</v>
      </c>
      <c r="D20" s="17" t="s">
        <v>0</v>
      </c>
      <c r="E20" s="17">
        <v>0</v>
      </c>
      <c r="F20" s="36"/>
      <c r="G20" s="37"/>
    </row>
    <row r="21" spans="1:7" s="22" customFormat="1" ht="15.95" customHeight="1">
      <c r="A21" s="39"/>
      <c r="B21" s="34"/>
      <c r="C21" s="31"/>
      <c r="D21" s="17"/>
      <c r="E21" s="17"/>
      <c r="F21" s="36"/>
      <c r="G21" s="37"/>
    </row>
    <row r="22" spans="1:7" s="22" customFormat="1" ht="15.95" customHeight="1">
      <c r="A22" s="39" t="s">
        <v>32</v>
      </c>
      <c r="B22" s="34" t="s">
        <v>33</v>
      </c>
      <c r="C22" s="31" t="s">
        <v>34</v>
      </c>
      <c r="D22" s="17"/>
      <c r="E22" s="17"/>
      <c r="F22" s="36"/>
      <c r="G22" s="37"/>
    </row>
    <row r="23" spans="1:7" s="22" customFormat="1" ht="15.95" customHeight="1">
      <c r="A23" s="40"/>
      <c r="B23" s="34"/>
      <c r="C23" s="39"/>
      <c r="D23" s="17"/>
      <c r="E23" s="17"/>
      <c r="F23" s="36"/>
      <c r="G23" s="37"/>
    </row>
    <row r="24" spans="1:7" s="22" customFormat="1" ht="25.5">
      <c r="A24" s="35" t="s">
        <v>35</v>
      </c>
      <c r="B24" s="34"/>
      <c r="C24" s="31" t="s">
        <v>36</v>
      </c>
      <c r="D24" s="17" t="s">
        <v>0</v>
      </c>
      <c r="E24" s="17">
        <v>1</v>
      </c>
      <c r="F24" s="36"/>
      <c r="G24" s="37"/>
    </row>
    <row r="25" spans="1:7" s="22" customFormat="1" ht="15.95" customHeight="1">
      <c r="A25" s="39"/>
      <c r="B25" s="34"/>
      <c r="C25" s="31"/>
      <c r="D25" s="17"/>
      <c r="E25" s="17"/>
      <c r="F25" s="36"/>
      <c r="G25" s="37"/>
    </row>
    <row r="26" spans="1:7" s="22" customFormat="1" ht="25.5">
      <c r="A26" s="35" t="s">
        <v>37</v>
      </c>
      <c r="B26" s="34"/>
      <c r="C26" s="31" t="s">
        <v>38</v>
      </c>
      <c r="D26" s="17" t="s">
        <v>0</v>
      </c>
      <c r="E26" s="17">
        <v>1</v>
      </c>
      <c r="F26" s="36"/>
      <c r="G26" s="37"/>
    </row>
    <row r="27" spans="1:7" s="22" customFormat="1" ht="15.95" customHeight="1">
      <c r="A27" s="39"/>
      <c r="B27" s="34"/>
      <c r="C27" s="31"/>
      <c r="D27" s="17"/>
      <c r="E27" s="17"/>
      <c r="F27" s="36"/>
      <c r="G27" s="37"/>
    </row>
    <row r="28" spans="1:7" s="22" customFormat="1" ht="38.25">
      <c r="A28" s="35" t="s">
        <v>39</v>
      </c>
      <c r="B28" s="34"/>
      <c r="C28" s="31" t="s">
        <v>40</v>
      </c>
      <c r="D28" s="17" t="s">
        <v>0</v>
      </c>
      <c r="E28" s="17">
        <v>1</v>
      </c>
      <c r="F28" s="36"/>
      <c r="G28" s="37"/>
    </row>
    <row r="29" spans="1:7" s="22" customFormat="1" ht="15.95" customHeight="1">
      <c r="A29" s="35"/>
      <c r="B29" s="34"/>
      <c r="C29" s="31"/>
      <c r="D29" s="17"/>
      <c r="E29" s="17"/>
      <c r="F29" s="36"/>
      <c r="G29" s="37"/>
    </row>
    <row r="30" spans="1:7" s="22" customFormat="1" ht="15.95" customHeight="1">
      <c r="A30" s="39" t="s">
        <v>42</v>
      </c>
      <c r="B30" s="34" t="s">
        <v>43</v>
      </c>
      <c r="C30" s="31" t="s">
        <v>44</v>
      </c>
      <c r="D30" s="17" t="s">
        <v>0</v>
      </c>
      <c r="E30" s="17">
        <v>1</v>
      </c>
      <c r="F30" s="36"/>
      <c r="G30" s="37"/>
    </row>
    <row r="31" spans="1:7" s="22" customFormat="1" ht="15.95" customHeight="1">
      <c r="A31" s="39"/>
      <c r="B31" s="34"/>
      <c r="C31" s="31"/>
      <c r="D31" s="17"/>
      <c r="E31" s="17"/>
      <c r="F31" s="36"/>
      <c r="G31" s="37"/>
    </row>
    <row r="32" spans="1:7" s="22" customFormat="1" ht="26.1" customHeight="1">
      <c r="A32" s="39" t="s">
        <v>45</v>
      </c>
      <c r="B32" s="34" t="s">
        <v>46</v>
      </c>
      <c r="C32" s="31" t="s">
        <v>47</v>
      </c>
      <c r="D32" s="17" t="s">
        <v>0</v>
      </c>
      <c r="E32" s="17">
        <v>1</v>
      </c>
      <c r="F32" s="36"/>
      <c r="G32" s="37"/>
    </row>
    <row r="33" spans="1:7" s="22" customFormat="1" ht="15.95" customHeight="1">
      <c r="A33" s="39"/>
      <c r="B33" s="34"/>
      <c r="C33" s="31"/>
      <c r="D33" s="17"/>
      <c r="E33" s="17"/>
      <c r="F33" s="36"/>
      <c r="G33" s="37"/>
    </row>
    <row r="34" spans="1:7" s="22" customFormat="1" ht="15.95" customHeight="1">
      <c r="A34" s="41"/>
      <c r="B34" s="42"/>
      <c r="C34" s="43" t="s">
        <v>50</v>
      </c>
      <c r="D34" s="44"/>
      <c r="E34" s="44"/>
      <c r="F34" s="45"/>
      <c r="G34" s="4"/>
    </row>
    <row r="35" spans="1:7" s="22" customFormat="1" ht="15.95" customHeight="1">
      <c r="A35" s="46"/>
      <c r="B35" s="47"/>
      <c r="C35" s="33" t="s">
        <v>51</v>
      </c>
      <c r="D35" s="48"/>
      <c r="E35" s="48"/>
      <c r="F35" s="49"/>
      <c r="G35" s="5"/>
    </row>
    <row r="36" spans="1:7" s="22" customFormat="1" ht="15.95" customHeight="1">
      <c r="A36" s="156"/>
      <c r="B36" s="157"/>
      <c r="C36" s="152"/>
      <c r="D36" s="151"/>
      <c r="E36" s="151"/>
      <c r="F36" s="154"/>
      <c r="G36" s="158"/>
    </row>
    <row r="37" spans="1:7" s="22" customFormat="1" ht="15.95" customHeight="1">
      <c r="A37" s="17" t="s">
        <v>48</v>
      </c>
      <c r="B37" s="34"/>
      <c r="C37" s="31" t="s">
        <v>49</v>
      </c>
      <c r="D37" s="39" t="s">
        <v>0</v>
      </c>
      <c r="E37" s="17">
        <v>1</v>
      </c>
      <c r="F37" s="36"/>
      <c r="G37" s="37"/>
    </row>
    <row r="38" spans="1:7" s="22" customFormat="1" ht="15.95" customHeight="1">
      <c r="A38" s="151"/>
      <c r="B38" s="157"/>
      <c r="C38" s="152"/>
      <c r="D38" s="156"/>
      <c r="E38" s="151"/>
      <c r="F38" s="154"/>
      <c r="G38" s="158"/>
    </row>
    <row r="39" spans="1:7" s="22" customFormat="1" ht="76.5">
      <c r="A39" s="17"/>
      <c r="B39" s="34"/>
      <c r="C39" s="31" t="s">
        <v>52</v>
      </c>
      <c r="D39" s="39"/>
      <c r="E39" s="17"/>
      <c r="F39" s="36"/>
      <c r="G39" s="37"/>
    </row>
    <row r="40" spans="1:7" s="22" customFormat="1">
      <c r="A40" s="151"/>
      <c r="B40" s="157"/>
      <c r="C40" s="152"/>
      <c r="D40" s="156"/>
      <c r="E40" s="151"/>
      <c r="F40" s="154"/>
      <c r="G40" s="158"/>
    </row>
    <row r="41" spans="1:7" s="22" customFormat="1" ht="19.7" customHeight="1">
      <c r="A41" s="17" t="s">
        <v>53</v>
      </c>
      <c r="B41" s="34"/>
      <c r="C41" s="31" t="s">
        <v>54</v>
      </c>
      <c r="D41" s="39" t="s">
        <v>0</v>
      </c>
      <c r="E41" s="17">
        <v>1</v>
      </c>
      <c r="F41" s="36"/>
      <c r="G41" s="37"/>
    </row>
    <row r="42" spans="1:7" s="22" customFormat="1" ht="76.5">
      <c r="A42" s="17"/>
      <c r="B42" s="34"/>
      <c r="C42" s="31" t="s">
        <v>55</v>
      </c>
      <c r="D42" s="39"/>
      <c r="E42" s="17"/>
      <c r="F42" s="36"/>
      <c r="G42" s="37"/>
    </row>
    <row r="43" spans="1:7" s="22" customFormat="1">
      <c r="A43" s="151"/>
      <c r="B43" s="157"/>
      <c r="C43" s="152"/>
      <c r="D43" s="156"/>
      <c r="E43" s="151"/>
      <c r="F43" s="154"/>
      <c r="G43" s="158"/>
    </row>
    <row r="44" spans="1:7" s="22" customFormat="1" ht="90">
      <c r="A44" s="159"/>
      <c r="B44" s="157"/>
      <c r="C44" s="160" t="s">
        <v>330</v>
      </c>
      <c r="D44" s="151" t="s">
        <v>0</v>
      </c>
      <c r="E44" s="151">
        <v>1</v>
      </c>
      <c r="F44" s="154"/>
      <c r="G44" s="158"/>
    </row>
    <row r="45" spans="1:7" s="22" customFormat="1">
      <c r="A45" s="159"/>
      <c r="B45" s="157"/>
      <c r="C45" s="152"/>
      <c r="D45" s="151"/>
      <c r="E45" s="151"/>
      <c r="F45" s="154"/>
      <c r="G45" s="158"/>
    </row>
    <row r="46" spans="1:7" s="22" customFormat="1" ht="15">
      <c r="A46" s="159"/>
      <c r="B46" s="157"/>
      <c r="C46" t="s">
        <v>331</v>
      </c>
      <c r="D46" s="151" t="s">
        <v>0</v>
      </c>
      <c r="E46" s="151">
        <v>1</v>
      </c>
      <c r="F46" s="154"/>
      <c r="G46" s="158"/>
    </row>
    <row r="47" spans="1:7" s="22" customFormat="1">
      <c r="A47" s="159"/>
      <c r="B47" s="157"/>
      <c r="C47" s="152"/>
      <c r="D47" s="151"/>
      <c r="E47" s="151"/>
      <c r="F47" s="154"/>
      <c r="G47" s="158"/>
    </row>
    <row r="48" spans="1:7" s="22" customFormat="1" ht="30">
      <c r="A48" s="159"/>
      <c r="B48" s="157"/>
      <c r="C48" s="160" t="s">
        <v>332</v>
      </c>
      <c r="D48" s="151" t="s">
        <v>2</v>
      </c>
      <c r="E48" s="151">
        <v>1</v>
      </c>
      <c r="F48" s="154"/>
      <c r="G48" s="158"/>
    </row>
    <row r="49" spans="1:7" s="22" customFormat="1">
      <c r="A49" s="159"/>
      <c r="B49" s="157"/>
      <c r="C49" s="152"/>
      <c r="D49" s="151"/>
      <c r="E49" s="151"/>
      <c r="F49" s="154"/>
      <c r="G49" s="158"/>
    </row>
    <row r="50" spans="1:7" s="22" customFormat="1" ht="123" customHeight="1">
      <c r="A50" s="159"/>
      <c r="B50" s="157"/>
      <c r="C50" s="160" t="s">
        <v>326</v>
      </c>
      <c r="D50" s="151" t="s">
        <v>329</v>
      </c>
      <c r="E50" s="151">
        <v>1</v>
      </c>
      <c r="F50" s="154"/>
      <c r="G50" s="158"/>
    </row>
    <row r="51" spans="1:7" s="22" customFormat="1" ht="16.7" customHeight="1">
      <c r="A51" s="159"/>
      <c r="B51" s="157"/>
      <c r="C51" s="152"/>
      <c r="D51" s="151"/>
      <c r="E51" s="151"/>
      <c r="F51" s="154"/>
      <c r="G51" s="158"/>
    </row>
    <row r="52" spans="1:7" s="22" customFormat="1" ht="75">
      <c r="A52" s="159"/>
      <c r="B52" s="157"/>
      <c r="C52" s="160" t="s">
        <v>327</v>
      </c>
      <c r="D52" s="151" t="s">
        <v>329</v>
      </c>
      <c r="E52" s="151">
        <v>1</v>
      </c>
      <c r="F52" s="154"/>
      <c r="G52" s="158"/>
    </row>
    <row r="53" spans="1:7" s="22" customFormat="1" ht="16.7" customHeight="1">
      <c r="A53" s="159"/>
      <c r="B53" s="157"/>
      <c r="C53" s="152"/>
      <c r="D53" s="151"/>
      <c r="E53" s="151"/>
      <c r="F53" s="154"/>
      <c r="G53" s="158"/>
    </row>
    <row r="54" spans="1:7" s="22" customFormat="1" ht="45">
      <c r="A54" s="159"/>
      <c r="B54" s="157"/>
      <c r="C54" s="160" t="s">
        <v>328</v>
      </c>
      <c r="D54" s="151" t="s">
        <v>0</v>
      </c>
      <c r="E54" s="151">
        <v>1</v>
      </c>
      <c r="F54" s="154"/>
      <c r="G54" s="158"/>
    </row>
    <row r="55" spans="1:7" s="22" customFormat="1" ht="16.7" customHeight="1">
      <c r="A55" s="159"/>
      <c r="B55" s="157"/>
      <c r="C55" s="152"/>
      <c r="D55" s="151"/>
      <c r="E55" s="151"/>
      <c r="F55" s="154"/>
      <c r="G55" s="158"/>
    </row>
    <row r="56" spans="1:7" s="22" customFormat="1" ht="16.7" customHeight="1">
      <c r="A56" s="50"/>
      <c r="B56" s="51"/>
      <c r="C56" s="52" t="s">
        <v>58</v>
      </c>
      <c r="D56" s="53"/>
      <c r="E56" s="54"/>
      <c r="F56" s="55"/>
      <c r="G56" s="16"/>
    </row>
    <row r="57" spans="1:7">
      <c r="A57" s="38"/>
      <c r="B57" s="38"/>
      <c r="C57" s="21"/>
      <c r="E57" s="21"/>
    </row>
    <row r="58" spans="1:7">
      <c r="A58" s="38"/>
      <c r="B58" s="38"/>
      <c r="C58" s="21"/>
      <c r="E58" s="21"/>
    </row>
    <row r="59" spans="1:7">
      <c r="A59" s="38"/>
      <c r="B59" s="38"/>
      <c r="C59" s="21"/>
      <c r="E59" s="21"/>
    </row>
    <row r="60" spans="1:7">
      <c r="A60" s="38"/>
      <c r="B60" s="38"/>
      <c r="C60" s="21"/>
      <c r="E60" s="21"/>
    </row>
    <row r="61" spans="1:7">
      <c r="A61" s="38"/>
      <c r="B61" s="38"/>
      <c r="C61" s="21"/>
      <c r="E61" s="21"/>
    </row>
    <row r="62" spans="1:7">
      <c r="A62" s="38"/>
      <c r="B62" s="38"/>
      <c r="C62" s="21"/>
      <c r="E62" s="21"/>
    </row>
    <row r="63" spans="1:7">
      <c r="A63" s="38"/>
      <c r="B63" s="38"/>
      <c r="C63" s="21"/>
      <c r="E63" s="21"/>
    </row>
    <row r="64" spans="1:7">
      <c r="A64" s="38"/>
      <c r="B64" s="38"/>
      <c r="C64" s="21"/>
      <c r="E64" s="21"/>
    </row>
    <row r="65" spans="1:5">
      <c r="A65" s="38"/>
      <c r="B65" s="38"/>
      <c r="C65" s="21"/>
      <c r="E65" s="21"/>
    </row>
    <row r="66" spans="1:5">
      <c r="A66" s="38"/>
      <c r="B66" s="38"/>
      <c r="C66" s="21"/>
      <c r="E66" s="21"/>
    </row>
    <row r="67" spans="1:5">
      <c r="A67" s="38"/>
      <c r="B67" s="38"/>
      <c r="C67" s="21"/>
      <c r="E67" s="21"/>
    </row>
    <row r="68" spans="1:5">
      <c r="A68" s="38"/>
      <c r="B68" s="38"/>
      <c r="C68" s="21"/>
      <c r="E68" s="21"/>
    </row>
    <row r="69" spans="1:5">
      <c r="A69" s="38"/>
      <c r="B69" s="38"/>
      <c r="C69" s="21"/>
      <c r="E69" s="21"/>
    </row>
    <row r="70" spans="1:5">
      <c r="A70" s="38"/>
      <c r="B70" s="38"/>
      <c r="C70" s="21"/>
      <c r="E70" s="21"/>
    </row>
    <row r="71" spans="1:5">
      <c r="A71" s="38"/>
      <c r="B71" s="38"/>
      <c r="C71" s="21"/>
      <c r="E71" s="21"/>
    </row>
    <row r="72" spans="1:5">
      <c r="A72" s="38"/>
      <c r="B72" s="38"/>
      <c r="C72" s="21"/>
      <c r="E72" s="21"/>
    </row>
    <row r="73" spans="1:5">
      <c r="A73" s="38"/>
      <c r="B73" s="38"/>
      <c r="C73" s="21"/>
      <c r="E73" s="21"/>
    </row>
    <row r="74" spans="1:5">
      <c r="A74" s="38"/>
      <c r="B74" s="38"/>
      <c r="C74" s="21"/>
      <c r="E74" s="21"/>
    </row>
    <row r="75" spans="1:5">
      <c r="A75" s="38"/>
      <c r="B75" s="38"/>
      <c r="C75" s="21"/>
      <c r="E75" s="21"/>
    </row>
    <row r="76" spans="1:5">
      <c r="A76" s="38"/>
      <c r="B76" s="38"/>
      <c r="C76" s="21"/>
      <c r="E76" s="21"/>
    </row>
    <row r="77" spans="1:5">
      <c r="A77" s="38"/>
      <c r="B77" s="38"/>
      <c r="C77" s="21"/>
      <c r="E77" s="21"/>
    </row>
    <row r="78" spans="1:5">
      <c r="A78" s="38"/>
      <c r="B78" s="38"/>
      <c r="C78" s="21"/>
      <c r="E78" s="21"/>
    </row>
    <row r="79" spans="1:5">
      <c r="A79" s="38"/>
      <c r="B79" s="38"/>
      <c r="C79" s="21"/>
      <c r="E79" s="21"/>
    </row>
    <row r="80" spans="1:5">
      <c r="A80" s="38"/>
      <c r="B80" s="38"/>
      <c r="C80" s="21"/>
      <c r="E80" s="21"/>
    </row>
    <row r="81" spans="1:5">
      <c r="A81" s="38"/>
      <c r="B81" s="38"/>
      <c r="C81" s="21"/>
      <c r="E81" s="21"/>
    </row>
    <row r="82" spans="1:5">
      <c r="A82" s="38"/>
      <c r="B82" s="38"/>
      <c r="C82" s="21"/>
      <c r="E82" s="21"/>
    </row>
    <row r="83" spans="1:5">
      <c r="A83" s="38"/>
      <c r="B83" s="38"/>
      <c r="C83" s="21"/>
      <c r="E83" s="21"/>
    </row>
    <row r="84" spans="1:5">
      <c r="A84" s="38"/>
      <c r="B84" s="38"/>
      <c r="C84" s="21"/>
      <c r="E84" s="21"/>
    </row>
    <row r="85" spans="1:5">
      <c r="A85" s="38"/>
      <c r="B85" s="38"/>
      <c r="C85" s="21"/>
      <c r="E85" s="21"/>
    </row>
    <row r="86" spans="1:5">
      <c r="A86" s="38"/>
      <c r="B86" s="38"/>
      <c r="C86" s="21"/>
      <c r="E86" s="21"/>
    </row>
    <row r="87" spans="1:5">
      <c r="A87" s="38"/>
      <c r="B87" s="38"/>
      <c r="C87" s="21"/>
      <c r="E87" s="21"/>
    </row>
    <row r="88" spans="1:5">
      <c r="A88" s="38"/>
      <c r="B88" s="38"/>
      <c r="C88" s="21"/>
      <c r="E88" s="21"/>
    </row>
    <row r="89" spans="1:5">
      <c r="A89" s="38"/>
      <c r="B89" s="38"/>
      <c r="C89" s="21"/>
      <c r="E89" s="21"/>
    </row>
    <row r="90" spans="1:5" ht="23.25" customHeight="1">
      <c r="A90" s="38"/>
      <c r="B90" s="38"/>
      <c r="C90" s="21"/>
      <c r="E90" s="21"/>
    </row>
    <row r="91" spans="1:5">
      <c r="A91" s="38"/>
      <c r="B91" s="38"/>
      <c r="C91" s="21"/>
      <c r="E91" s="21"/>
    </row>
    <row r="92" spans="1:5">
      <c r="A92" s="38"/>
      <c r="B92" s="38"/>
      <c r="C92" s="21"/>
      <c r="E92" s="21"/>
    </row>
    <row r="93" spans="1:5">
      <c r="A93" s="38"/>
      <c r="B93" s="38"/>
      <c r="C93" s="21"/>
      <c r="E93" s="21"/>
    </row>
    <row r="94" spans="1:5">
      <c r="A94" s="38"/>
      <c r="B94" s="38"/>
      <c r="C94" s="21"/>
      <c r="E94" s="21"/>
    </row>
    <row r="95" spans="1:5">
      <c r="A95" s="38"/>
      <c r="B95" s="38"/>
      <c r="C95" s="21"/>
      <c r="E95" s="21"/>
    </row>
    <row r="96" spans="1:5">
      <c r="A96" s="38"/>
      <c r="B96" s="38"/>
      <c r="C96" s="21"/>
      <c r="E96" s="21"/>
    </row>
    <row r="97" spans="1:5">
      <c r="A97" s="38"/>
      <c r="B97" s="38"/>
      <c r="C97" s="21"/>
      <c r="E97" s="21"/>
    </row>
    <row r="98" spans="1:5">
      <c r="A98" s="38"/>
      <c r="B98" s="38"/>
      <c r="C98" s="21"/>
      <c r="E98" s="21"/>
    </row>
    <row r="99" spans="1:5">
      <c r="A99" s="38"/>
      <c r="B99" s="38"/>
      <c r="C99" s="21"/>
      <c r="E99" s="21"/>
    </row>
    <row r="100" spans="1:5">
      <c r="A100" s="38"/>
      <c r="B100" s="38"/>
      <c r="C100" s="21"/>
      <c r="E100" s="21"/>
    </row>
    <row r="101" spans="1:5">
      <c r="A101" s="38"/>
      <c r="B101" s="38"/>
      <c r="C101" s="21"/>
      <c r="E101" s="21"/>
    </row>
    <row r="102" spans="1:5">
      <c r="A102" s="38"/>
      <c r="B102" s="38"/>
      <c r="C102" s="21"/>
      <c r="E102" s="21"/>
    </row>
    <row r="103" spans="1:5">
      <c r="A103" s="38"/>
      <c r="B103" s="38"/>
      <c r="C103" s="21"/>
      <c r="E103" s="21"/>
    </row>
    <row r="104" spans="1:5">
      <c r="A104" s="38"/>
      <c r="B104" s="38"/>
      <c r="C104" s="21"/>
      <c r="E104" s="21"/>
    </row>
    <row r="105" spans="1:5">
      <c r="A105" s="38"/>
      <c r="B105" s="38"/>
      <c r="C105" s="21"/>
      <c r="E105" s="21"/>
    </row>
    <row r="106" spans="1:5">
      <c r="A106" s="38"/>
      <c r="B106" s="38"/>
      <c r="C106" s="21"/>
      <c r="E106" s="21"/>
    </row>
    <row r="107" spans="1:5">
      <c r="A107" s="38"/>
      <c r="B107" s="38"/>
      <c r="C107" s="21"/>
      <c r="E107" s="21"/>
    </row>
    <row r="108" spans="1:5">
      <c r="A108" s="38"/>
      <c r="B108" s="38"/>
      <c r="C108" s="21"/>
      <c r="E108" s="21"/>
    </row>
    <row r="109" spans="1:5" ht="12.6" customHeight="1">
      <c r="A109" s="38"/>
      <c r="B109" s="38"/>
      <c r="C109" s="21"/>
      <c r="E109" s="21"/>
    </row>
    <row r="110" spans="1:5" ht="12.6" customHeight="1">
      <c r="A110" s="38"/>
      <c r="B110" s="38"/>
      <c r="C110" s="21"/>
      <c r="E110" s="21"/>
    </row>
    <row r="111" spans="1:5" ht="12.6" customHeight="1">
      <c r="A111" s="38"/>
      <c r="B111" s="38"/>
      <c r="C111" s="21"/>
      <c r="E111" s="21"/>
    </row>
    <row r="112" spans="1:5">
      <c r="A112" s="38"/>
      <c r="B112" s="38"/>
      <c r="C112" s="21"/>
      <c r="E112" s="21"/>
    </row>
    <row r="113" spans="1:5">
      <c r="A113" s="38"/>
      <c r="B113" s="38"/>
      <c r="C113" s="21"/>
      <c r="E113" s="21"/>
    </row>
    <row r="114" spans="1:5">
      <c r="A114" s="38"/>
      <c r="B114" s="38"/>
      <c r="C114" s="21"/>
      <c r="E114" s="21"/>
    </row>
    <row r="115" spans="1:5">
      <c r="A115" s="38"/>
      <c r="B115" s="38"/>
      <c r="C115" s="21"/>
      <c r="E115" s="21"/>
    </row>
    <row r="116" spans="1:5">
      <c r="A116" s="38"/>
      <c r="B116" s="38"/>
      <c r="C116" s="21"/>
      <c r="E116" s="21"/>
    </row>
    <row r="117" spans="1:5">
      <c r="A117" s="38"/>
      <c r="B117" s="38"/>
      <c r="C117" s="21"/>
      <c r="E117" s="21"/>
    </row>
    <row r="118" spans="1:5" ht="11.45" customHeight="1">
      <c r="A118" s="38"/>
      <c r="B118" s="38"/>
      <c r="C118" s="21"/>
      <c r="E118" s="21"/>
    </row>
    <row r="119" spans="1:5" ht="23.25" customHeight="1">
      <c r="A119" s="38"/>
      <c r="B119" s="38"/>
      <c r="C119" s="21"/>
      <c r="E119" s="21"/>
    </row>
    <row r="120" spans="1:5">
      <c r="A120" s="38"/>
      <c r="B120" s="38"/>
      <c r="C120" s="21"/>
      <c r="E120" s="21"/>
    </row>
    <row r="121" spans="1:5">
      <c r="A121" s="38"/>
      <c r="B121" s="38"/>
      <c r="C121" s="21"/>
      <c r="E121" s="21"/>
    </row>
    <row r="122" spans="1:5">
      <c r="A122" s="38"/>
      <c r="B122" s="38"/>
      <c r="C122" s="21"/>
      <c r="E122" s="21"/>
    </row>
    <row r="123" spans="1:5">
      <c r="A123" s="38"/>
      <c r="B123" s="38"/>
      <c r="C123" s="21"/>
      <c r="E123" s="21"/>
    </row>
    <row r="124" spans="1:5">
      <c r="A124" s="38"/>
      <c r="B124" s="38"/>
      <c r="C124" s="21"/>
      <c r="E124" s="21"/>
    </row>
    <row r="125" spans="1:5">
      <c r="A125" s="38"/>
      <c r="B125" s="38"/>
      <c r="C125" s="21"/>
      <c r="E125" s="21"/>
    </row>
    <row r="126" spans="1:5">
      <c r="A126" s="38"/>
      <c r="B126" s="38"/>
      <c r="C126" s="21"/>
      <c r="E126" s="21"/>
    </row>
    <row r="127" spans="1:5">
      <c r="A127" s="38"/>
      <c r="B127" s="38"/>
      <c r="C127" s="21"/>
      <c r="E127" s="21"/>
    </row>
    <row r="128" spans="1:5">
      <c r="A128" s="38"/>
      <c r="B128" s="38"/>
      <c r="C128" s="21"/>
      <c r="E128" s="21"/>
    </row>
    <row r="129" spans="1:5">
      <c r="A129" s="38"/>
      <c r="B129" s="38"/>
      <c r="C129" s="21"/>
      <c r="E129" s="21"/>
    </row>
    <row r="130" spans="1:5">
      <c r="A130" s="38"/>
      <c r="B130" s="38"/>
      <c r="C130" s="21"/>
      <c r="E130" s="21"/>
    </row>
    <row r="131" spans="1:5">
      <c r="A131" s="38"/>
      <c r="B131" s="38"/>
      <c r="C131" s="21"/>
      <c r="E131" s="21"/>
    </row>
    <row r="132" spans="1:5">
      <c r="A132" s="38"/>
      <c r="B132" s="38"/>
      <c r="C132" s="21"/>
      <c r="E132" s="21"/>
    </row>
    <row r="133" spans="1:5">
      <c r="A133" s="38"/>
      <c r="B133" s="38"/>
      <c r="C133" s="21"/>
      <c r="E133" s="21"/>
    </row>
    <row r="134" spans="1:5">
      <c r="A134" s="38"/>
      <c r="B134" s="38"/>
      <c r="C134" s="21"/>
      <c r="E134" s="21"/>
    </row>
    <row r="135" spans="1:5">
      <c r="A135" s="38"/>
      <c r="B135" s="38"/>
      <c r="C135" s="21"/>
      <c r="E135" s="21"/>
    </row>
    <row r="136" spans="1:5">
      <c r="A136" s="38"/>
      <c r="B136" s="38"/>
      <c r="C136" s="21"/>
      <c r="E136" s="21"/>
    </row>
    <row r="137" spans="1:5">
      <c r="A137" s="38"/>
      <c r="B137" s="38"/>
      <c r="C137" s="21"/>
      <c r="E137" s="21"/>
    </row>
    <row r="138" spans="1:5">
      <c r="A138" s="38"/>
      <c r="B138" s="38"/>
      <c r="C138" s="21"/>
      <c r="E138" s="21"/>
    </row>
    <row r="139" spans="1:5">
      <c r="A139" s="38"/>
      <c r="B139" s="38"/>
      <c r="C139" s="21"/>
      <c r="E139" s="21"/>
    </row>
    <row r="140" spans="1:5">
      <c r="A140" s="38"/>
      <c r="B140" s="38"/>
      <c r="C140" s="21"/>
      <c r="E140" s="21"/>
    </row>
    <row r="141" spans="1:5">
      <c r="A141" s="38"/>
      <c r="B141" s="38"/>
      <c r="C141" s="21"/>
      <c r="E141" s="21"/>
    </row>
    <row r="142" spans="1:5">
      <c r="A142" s="38"/>
      <c r="B142" s="38"/>
      <c r="C142" s="21"/>
      <c r="E142" s="21"/>
    </row>
    <row r="143" spans="1:5">
      <c r="A143" s="38"/>
      <c r="B143" s="38"/>
      <c r="C143" s="21"/>
      <c r="E143" s="21"/>
    </row>
    <row r="144" spans="1:5">
      <c r="A144" s="38"/>
      <c r="B144" s="38"/>
      <c r="C144" s="21"/>
      <c r="E144" s="21"/>
    </row>
    <row r="145" spans="1:5" ht="23.25" customHeight="1">
      <c r="A145" s="38"/>
      <c r="B145" s="38"/>
      <c r="C145" s="21"/>
      <c r="E145" s="21"/>
    </row>
    <row r="146" spans="1:5">
      <c r="A146" s="38"/>
      <c r="B146" s="38"/>
      <c r="C146" s="21"/>
      <c r="E146" s="21"/>
    </row>
    <row r="147" spans="1:5">
      <c r="A147" s="38"/>
      <c r="B147" s="38"/>
      <c r="C147" s="21"/>
      <c r="E147" s="21"/>
    </row>
    <row r="148" spans="1:5">
      <c r="A148" s="38"/>
      <c r="B148" s="38"/>
      <c r="C148" s="21"/>
      <c r="E148" s="21"/>
    </row>
    <row r="149" spans="1:5">
      <c r="A149" s="38"/>
      <c r="B149" s="38"/>
      <c r="C149" s="21"/>
      <c r="E149" s="21"/>
    </row>
    <row r="150" spans="1:5">
      <c r="A150" s="38"/>
      <c r="B150" s="38"/>
      <c r="C150" s="21"/>
      <c r="E150" s="21"/>
    </row>
    <row r="151" spans="1:5">
      <c r="A151" s="38"/>
      <c r="B151" s="38"/>
      <c r="C151" s="21"/>
      <c r="E151" s="21"/>
    </row>
    <row r="152" spans="1:5">
      <c r="A152" s="38"/>
      <c r="B152" s="38"/>
      <c r="C152" s="21"/>
      <c r="E152" s="21"/>
    </row>
    <row r="153" spans="1:5">
      <c r="A153" s="38"/>
      <c r="B153" s="38"/>
      <c r="C153" s="21"/>
      <c r="E153" s="21"/>
    </row>
    <row r="154" spans="1:5">
      <c r="A154" s="38"/>
      <c r="B154" s="38"/>
      <c r="C154" s="21"/>
      <c r="E154" s="21"/>
    </row>
    <row r="155" spans="1:5">
      <c r="A155" s="38"/>
      <c r="B155" s="38"/>
      <c r="C155" s="21"/>
      <c r="E155" s="21"/>
    </row>
    <row r="156" spans="1:5">
      <c r="A156" s="38"/>
      <c r="B156" s="38"/>
      <c r="C156" s="21"/>
      <c r="E156" s="21"/>
    </row>
    <row r="157" spans="1:5">
      <c r="A157" s="38"/>
      <c r="B157" s="38"/>
      <c r="C157" s="21"/>
      <c r="E157" s="21"/>
    </row>
    <row r="158" spans="1:5">
      <c r="A158" s="38"/>
      <c r="B158" s="38"/>
      <c r="C158" s="21"/>
      <c r="E158" s="21"/>
    </row>
    <row r="159" spans="1:5">
      <c r="A159" s="38"/>
      <c r="B159" s="38"/>
      <c r="C159" s="21"/>
      <c r="E159" s="21"/>
    </row>
    <row r="160" spans="1:5">
      <c r="A160" s="38"/>
      <c r="B160" s="38"/>
      <c r="C160" s="21"/>
      <c r="E160" s="21"/>
    </row>
    <row r="161" spans="1:5">
      <c r="A161" s="38"/>
      <c r="B161" s="38"/>
      <c r="C161" s="21"/>
      <c r="E161" s="21"/>
    </row>
    <row r="162" spans="1:5">
      <c r="A162" s="38"/>
      <c r="B162" s="38"/>
      <c r="C162" s="21"/>
      <c r="E162" s="21"/>
    </row>
    <row r="163" spans="1:5">
      <c r="A163" s="38"/>
      <c r="B163" s="38"/>
      <c r="C163" s="21"/>
      <c r="E163" s="21"/>
    </row>
    <row r="164" spans="1:5">
      <c r="A164" s="38"/>
      <c r="B164" s="38"/>
      <c r="C164" s="21"/>
      <c r="E164" s="21"/>
    </row>
    <row r="165" spans="1:5">
      <c r="A165" s="38"/>
      <c r="B165" s="38"/>
      <c r="C165" s="21"/>
      <c r="E165" s="21"/>
    </row>
    <row r="166" spans="1:5">
      <c r="A166" s="38"/>
      <c r="B166" s="38"/>
      <c r="C166" s="21"/>
      <c r="E166" s="21"/>
    </row>
    <row r="167" spans="1:5">
      <c r="A167" s="38"/>
      <c r="B167" s="38"/>
      <c r="C167" s="21"/>
      <c r="E167" s="21"/>
    </row>
    <row r="168" spans="1:5">
      <c r="A168" s="38"/>
      <c r="B168" s="38"/>
      <c r="C168" s="21"/>
      <c r="E168" s="21"/>
    </row>
    <row r="169" spans="1:5">
      <c r="A169" s="38"/>
      <c r="B169" s="38"/>
      <c r="C169" s="21"/>
      <c r="E169" s="21"/>
    </row>
    <row r="170" spans="1:5">
      <c r="A170" s="38"/>
      <c r="B170" s="38"/>
      <c r="C170" s="21"/>
      <c r="E170" s="21"/>
    </row>
    <row r="171" spans="1:5">
      <c r="A171" s="38"/>
      <c r="B171" s="38"/>
      <c r="C171" s="21"/>
      <c r="E171" s="21"/>
    </row>
    <row r="172" spans="1:5">
      <c r="A172" s="38"/>
      <c r="B172" s="38"/>
      <c r="C172" s="21"/>
      <c r="E172" s="21"/>
    </row>
    <row r="173" spans="1:5">
      <c r="A173" s="38"/>
      <c r="B173" s="38"/>
      <c r="C173" s="21"/>
      <c r="E173" s="21"/>
    </row>
    <row r="174" spans="1:5">
      <c r="A174" s="38"/>
      <c r="B174" s="38"/>
      <c r="C174" s="21"/>
      <c r="E174" s="21"/>
    </row>
    <row r="175" spans="1:5">
      <c r="A175" s="38"/>
      <c r="B175" s="38"/>
      <c r="C175" s="21"/>
      <c r="E175" s="21"/>
    </row>
    <row r="176" spans="1:5">
      <c r="A176" s="38"/>
      <c r="B176" s="38"/>
      <c r="C176" s="21"/>
      <c r="E176" s="21"/>
    </row>
    <row r="177" spans="1:5">
      <c r="A177" s="38"/>
      <c r="B177" s="38"/>
      <c r="C177" s="21"/>
      <c r="E177" s="21"/>
    </row>
    <row r="178" spans="1:5">
      <c r="A178" s="38"/>
      <c r="B178" s="38"/>
      <c r="C178" s="21"/>
      <c r="E178" s="21"/>
    </row>
    <row r="179" spans="1:5">
      <c r="A179" s="38"/>
      <c r="B179" s="38"/>
      <c r="C179" s="21"/>
      <c r="E179" s="21"/>
    </row>
    <row r="180" spans="1:5">
      <c r="A180" s="38"/>
      <c r="B180" s="38"/>
      <c r="C180" s="21"/>
      <c r="E180" s="21"/>
    </row>
    <row r="181" spans="1:5">
      <c r="A181" s="38"/>
      <c r="B181" s="38"/>
      <c r="C181" s="21"/>
      <c r="E181" s="21"/>
    </row>
    <row r="182" spans="1:5">
      <c r="A182" s="38"/>
      <c r="B182" s="38"/>
      <c r="C182" s="21"/>
      <c r="E182" s="21"/>
    </row>
    <row r="183" spans="1:5">
      <c r="A183" s="38"/>
      <c r="B183" s="38"/>
      <c r="C183" s="21"/>
      <c r="E183" s="21"/>
    </row>
    <row r="184" spans="1:5">
      <c r="A184" s="38"/>
      <c r="B184" s="38"/>
      <c r="C184" s="21"/>
      <c r="E184" s="21"/>
    </row>
    <row r="185" spans="1:5">
      <c r="A185" s="38"/>
      <c r="B185" s="38"/>
      <c r="C185" s="21"/>
      <c r="E185" s="21"/>
    </row>
    <row r="186" spans="1:5" ht="23.25" customHeight="1">
      <c r="A186" s="38"/>
      <c r="B186" s="38"/>
      <c r="C186" s="21"/>
      <c r="E186" s="21"/>
    </row>
    <row r="187" spans="1:5">
      <c r="A187" s="38"/>
      <c r="B187" s="38"/>
      <c r="C187" s="21"/>
      <c r="E187" s="21"/>
    </row>
    <row r="188" spans="1:5">
      <c r="A188" s="38"/>
      <c r="B188" s="38"/>
      <c r="C188" s="21"/>
      <c r="E188" s="21"/>
    </row>
    <row r="189" spans="1:5">
      <c r="A189" s="38"/>
      <c r="B189" s="38"/>
      <c r="C189" s="21"/>
      <c r="E189" s="21"/>
    </row>
    <row r="190" spans="1:5">
      <c r="A190" s="38"/>
      <c r="B190" s="38"/>
      <c r="C190" s="21"/>
      <c r="E190" s="21"/>
    </row>
    <row r="191" spans="1:5">
      <c r="A191" s="38"/>
      <c r="B191" s="38"/>
      <c r="C191" s="21"/>
      <c r="E191" s="21"/>
    </row>
    <row r="192" spans="1:5">
      <c r="A192" s="38"/>
      <c r="B192" s="38"/>
      <c r="C192" s="21"/>
      <c r="E192" s="21"/>
    </row>
    <row r="193" spans="1:5">
      <c r="A193" s="38"/>
      <c r="B193" s="38"/>
      <c r="C193" s="21"/>
      <c r="E193" s="21"/>
    </row>
    <row r="194" spans="1:5">
      <c r="A194" s="38"/>
      <c r="B194" s="38"/>
      <c r="C194" s="21"/>
      <c r="E194" s="21"/>
    </row>
    <row r="195" spans="1:5">
      <c r="A195" s="38"/>
      <c r="B195" s="38"/>
      <c r="C195" s="21"/>
      <c r="E195" s="21"/>
    </row>
    <row r="196" spans="1:5">
      <c r="A196" s="38"/>
      <c r="B196" s="38"/>
      <c r="C196" s="21"/>
      <c r="E196" s="21"/>
    </row>
    <row r="197" spans="1:5">
      <c r="A197" s="38"/>
      <c r="B197" s="38"/>
      <c r="C197" s="21"/>
      <c r="E197" s="21"/>
    </row>
    <row r="198" spans="1:5">
      <c r="A198" s="38"/>
      <c r="B198" s="38"/>
      <c r="C198" s="21"/>
      <c r="E198" s="21"/>
    </row>
    <row r="199" spans="1:5">
      <c r="A199" s="38"/>
      <c r="B199" s="38"/>
      <c r="C199" s="21"/>
      <c r="E199" s="21"/>
    </row>
    <row r="200" spans="1:5">
      <c r="A200" s="38"/>
      <c r="B200" s="38"/>
      <c r="C200" s="21"/>
      <c r="E200" s="21"/>
    </row>
    <row r="201" spans="1:5">
      <c r="A201" s="38"/>
      <c r="B201" s="38"/>
      <c r="C201" s="21"/>
      <c r="E201" s="21"/>
    </row>
    <row r="202" spans="1:5">
      <c r="A202" s="38"/>
      <c r="B202" s="38"/>
      <c r="C202" s="21"/>
      <c r="E202" s="21"/>
    </row>
    <row r="203" spans="1:5">
      <c r="A203" s="38"/>
      <c r="B203" s="38"/>
      <c r="C203" s="21"/>
      <c r="E203" s="21"/>
    </row>
    <row r="204" spans="1:5">
      <c r="A204" s="38"/>
      <c r="B204" s="38"/>
      <c r="C204" s="21"/>
      <c r="E204" s="21"/>
    </row>
    <row r="205" spans="1:5">
      <c r="A205" s="38"/>
      <c r="B205" s="38"/>
      <c r="C205" s="21"/>
      <c r="E205" s="21"/>
    </row>
    <row r="206" spans="1:5">
      <c r="A206" s="38"/>
      <c r="B206" s="38"/>
      <c r="C206" s="21"/>
      <c r="E206" s="21"/>
    </row>
    <row r="207" spans="1:5">
      <c r="A207" s="38"/>
      <c r="B207" s="38"/>
      <c r="C207" s="21"/>
      <c r="E207" s="21"/>
    </row>
    <row r="208" spans="1:5">
      <c r="A208" s="38"/>
      <c r="B208" s="38"/>
      <c r="C208" s="21"/>
      <c r="E208" s="21"/>
    </row>
    <row r="209" spans="1:5">
      <c r="A209" s="38"/>
      <c r="B209" s="38"/>
      <c r="C209" s="21"/>
      <c r="E209" s="21"/>
    </row>
    <row r="210" spans="1:5" ht="14.45" customHeight="1">
      <c r="A210" s="38"/>
      <c r="B210" s="38"/>
      <c r="C210" s="21"/>
      <c r="E210" s="21"/>
    </row>
    <row r="211" spans="1:5">
      <c r="A211" s="38"/>
      <c r="B211" s="38"/>
      <c r="C211" s="21"/>
      <c r="E211" s="21"/>
    </row>
    <row r="212" spans="1:5">
      <c r="A212" s="38"/>
      <c r="B212" s="38"/>
      <c r="C212" s="21"/>
      <c r="E212" s="21"/>
    </row>
    <row r="213" spans="1:5">
      <c r="A213" s="38"/>
      <c r="B213" s="38"/>
      <c r="C213" s="21"/>
      <c r="E213" s="21"/>
    </row>
    <row r="214" spans="1:5">
      <c r="A214" s="38"/>
      <c r="B214" s="38"/>
      <c r="C214" s="21"/>
      <c r="E214" s="21"/>
    </row>
    <row r="215" spans="1:5" ht="23.25" customHeight="1">
      <c r="A215" s="38"/>
      <c r="B215" s="38"/>
      <c r="C215" s="21"/>
      <c r="E215" s="21"/>
    </row>
    <row r="216" spans="1:5">
      <c r="A216" s="38"/>
      <c r="B216" s="38"/>
      <c r="C216" s="21"/>
      <c r="E216" s="21"/>
    </row>
    <row r="217" spans="1:5">
      <c r="A217" s="38"/>
      <c r="B217" s="38"/>
      <c r="C217" s="21"/>
      <c r="E217" s="21"/>
    </row>
    <row r="218" spans="1:5">
      <c r="A218" s="38"/>
      <c r="B218" s="38"/>
      <c r="C218" s="21"/>
      <c r="E218" s="21"/>
    </row>
    <row r="219" spans="1:5">
      <c r="A219" s="38"/>
      <c r="B219" s="38"/>
      <c r="C219" s="21"/>
      <c r="E219" s="21"/>
    </row>
    <row r="220" spans="1:5">
      <c r="A220" s="38"/>
      <c r="B220" s="38"/>
      <c r="C220" s="21"/>
      <c r="E220" s="21"/>
    </row>
    <row r="221" spans="1:5">
      <c r="A221" s="38"/>
      <c r="B221" s="38"/>
      <c r="C221" s="21"/>
      <c r="E221" s="21"/>
    </row>
    <row r="222" spans="1:5">
      <c r="A222" s="38"/>
      <c r="B222" s="38"/>
      <c r="C222" s="21"/>
      <c r="E222" s="21"/>
    </row>
    <row r="223" spans="1:5">
      <c r="A223" s="38"/>
      <c r="B223" s="38"/>
      <c r="C223" s="21"/>
      <c r="E223" s="21"/>
    </row>
    <row r="224" spans="1:5">
      <c r="A224" s="38"/>
      <c r="B224" s="38"/>
      <c r="C224" s="21"/>
      <c r="E224" s="21"/>
    </row>
    <row r="225" spans="1:5">
      <c r="A225" s="38"/>
      <c r="B225" s="38"/>
      <c r="C225" s="21"/>
      <c r="E225" s="21"/>
    </row>
    <row r="226" spans="1:5">
      <c r="A226" s="38"/>
      <c r="B226" s="38"/>
      <c r="C226" s="21"/>
      <c r="E226" s="21"/>
    </row>
    <row r="227" spans="1:5">
      <c r="A227" s="38"/>
      <c r="B227" s="38"/>
      <c r="C227" s="21"/>
      <c r="E227" s="21"/>
    </row>
    <row r="228" spans="1:5" ht="24" customHeight="1">
      <c r="A228" s="38"/>
      <c r="B228" s="38"/>
      <c r="C228" s="21"/>
      <c r="E228" s="21"/>
    </row>
    <row r="229" spans="1:5">
      <c r="A229" s="38"/>
      <c r="B229" s="38"/>
      <c r="C229" s="21"/>
      <c r="E229" s="21"/>
    </row>
    <row r="230" spans="1:5">
      <c r="A230" s="38"/>
      <c r="B230" s="38"/>
      <c r="C230" s="21"/>
      <c r="E230" s="21"/>
    </row>
    <row r="231" spans="1:5">
      <c r="A231" s="38"/>
      <c r="B231" s="38"/>
      <c r="C231" s="21"/>
      <c r="E231" s="21"/>
    </row>
    <row r="232" spans="1:5">
      <c r="A232" s="38"/>
      <c r="B232" s="38"/>
      <c r="C232" s="21"/>
      <c r="E232" s="21"/>
    </row>
    <row r="233" spans="1:5">
      <c r="A233" s="38"/>
      <c r="B233" s="38"/>
      <c r="C233" s="21"/>
      <c r="E233" s="21"/>
    </row>
    <row r="234" spans="1:5">
      <c r="A234" s="38"/>
      <c r="B234" s="38"/>
      <c r="C234" s="21"/>
      <c r="E234" s="21"/>
    </row>
    <row r="235" spans="1:5">
      <c r="A235" s="38"/>
      <c r="B235" s="38"/>
      <c r="C235" s="21"/>
      <c r="E235" s="21"/>
    </row>
    <row r="236" spans="1:5">
      <c r="A236" s="38"/>
      <c r="B236" s="38"/>
      <c r="C236" s="21"/>
      <c r="E236" s="21"/>
    </row>
    <row r="237" spans="1:5">
      <c r="A237" s="38"/>
      <c r="B237" s="38"/>
      <c r="C237" s="21"/>
      <c r="E237" s="21"/>
    </row>
    <row r="238" spans="1:5">
      <c r="A238" s="38"/>
      <c r="B238" s="38"/>
      <c r="C238" s="21"/>
      <c r="E238" s="21"/>
    </row>
    <row r="239" spans="1:5">
      <c r="A239" s="38"/>
      <c r="B239" s="38"/>
      <c r="C239" s="21"/>
      <c r="E239" s="21"/>
    </row>
    <row r="240" spans="1:5">
      <c r="A240" s="38"/>
      <c r="B240" s="38"/>
      <c r="C240" s="21"/>
      <c r="E240" s="21"/>
    </row>
    <row r="241" spans="1:5">
      <c r="A241" s="38"/>
      <c r="B241" s="38"/>
      <c r="C241" s="21"/>
      <c r="E241" s="21"/>
    </row>
    <row r="242" spans="1:5">
      <c r="A242" s="38"/>
      <c r="B242" s="38"/>
      <c r="C242" s="21"/>
      <c r="E242" s="21"/>
    </row>
    <row r="243" spans="1:5">
      <c r="A243" s="38"/>
      <c r="B243" s="38"/>
      <c r="C243" s="21"/>
      <c r="E243" s="21"/>
    </row>
    <row r="244" spans="1:5">
      <c r="A244" s="38"/>
      <c r="B244" s="38"/>
      <c r="C244" s="21"/>
      <c r="E244" s="21"/>
    </row>
    <row r="245" spans="1:5">
      <c r="A245" s="38"/>
      <c r="B245" s="38"/>
      <c r="C245" s="21"/>
      <c r="E245" s="21"/>
    </row>
    <row r="246" spans="1:5">
      <c r="A246" s="38"/>
      <c r="B246" s="38"/>
      <c r="C246" s="21"/>
      <c r="E246" s="21"/>
    </row>
    <row r="247" spans="1:5">
      <c r="A247" s="38"/>
      <c r="B247" s="38"/>
      <c r="C247" s="21"/>
      <c r="E247" s="21"/>
    </row>
    <row r="248" spans="1:5">
      <c r="A248" s="38"/>
      <c r="B248" s="38"/>
      <c r="C248" s="21"/>
      <c r="E248" s="21"/>
    </row>
    <row r="249" spans="1:5">
      <c r="A249" s="38"/>
      <c r="B249" s="38"/>
      <c r="C249" s="21"/>
      <c r="E249" s="21"/>
    </row>
    <row r="250" spans="1:5">
      <c r="A250" s="38"/>
      <c r="B250" s="38"/>
      <c r="C250" s="21"/>
      <c r="E250" s="21"/>
    </row>
    <row r="251" spans="1:5">
      <c r="A251" s="38"/>
      <c r="B251" s="38"/>
      <c r="C251" s="21"/>
      <c r="E251" s="21"/>
    </row>
    <row r="252" spans="1:5">
      <c r="A252" s="38"/>
      <c r="B252" s="38"/>
      <c r="C252" s="21"/>
      <c r="E252" s="21"/>
    </row>
    <row r="253" spans="1:5">
      <c r="A253" s="38"/>
      <c r="B253" s="38"/>
      <c r="C253" s="21"/>
      <c r="E253" s="21"/>
    </row>
    <row r="254" spans="1:5">
      <c r="A254" s="38"/>
      <c r="B254" s="38"/>
      <c r="C254" s="21"/>
      <c r="E254" s="21"/>
    </row>
    <row r="255" spans="1:5">
      <c r="A255" s="38"/>
      <c r="B255" s="38"/>
      <c r="C255" s="21"/>
      <c r="E255" s="21"/>
    </row>
    <row r="256" spans="1:5">
      <c r="A256" s="38"/>
      <c r="B256" s="38"/>
      <c r="C256" s="21"/>
      <c r="E256" s="21"/>
    </row>
    <row r="257" spans="1:5">
      <c r="A257" s="38"/>
      <c r="B257" s="38"/>
      <c r="C257" s="21"/>
      <c r="E257" s="21"/>
    </row>
    <row r="258" spans="1:5">
      <c r="A258" s="38"/>
      <c r="B258" s="38"/>
      <c r="C258" s="21"/>
      <c r="E258" s="21"/>
    </row>
    <row r="259" spans="1:5">
      <c r="A259" s="38"/>
      <c r="B259" s="38"/>
      <c r="C259" s="21"/>
      <c r="E259" s="21"/>
    </row>
    <row r="260" spans="1:5">
      <c r="A260" s="38"/>
      <c r="B260" s="38"/>
      <c r="C260" s="21"/>
      <c r="E260" s="21"/>
    </row>
    <row r="261" spans="1:5">
      <c r="A261" s="38"/>
      <c r="B261" s="38"/>
      <c r="C261" s="21"/>
      <c r="E261" s="21"/>
    </row>
    <row r="262" spans="1:5">
      <c r="A262" s="38"/>
      <c r="B262" s="38"/>
      <c r="C262" s="21"/>
      <c r="E262" s="21"/>
    </row>
    <row r="263" spans="1:5">
      <c r="A263" s="38"/>
      <c r="B263" s="38"/>
      <c r="C263" s="21"/>
      <c r="E263" s="21"/>
    </row>
    <row r="264" spans="1:5">
      <c r="A264" s="38"/>
      <c r="B264" s="38"/>
      <c r="C264" s="21"/>
      <c r="E264" s="21"/>
    </row>
    <row r="265" spans="1:5">
      <c r="A265" s="38"/>
      <c r="B265" s="38"/>
      <c r="C265" s="21"/>
      <c r="E265" s="21"/>
    </row>
    <row r="266" spans="1:5" ht="23.25" customHeight="1">
      <c r="A266" s="38"/>
      <c r="B266" s="38"/>
      <c r="C266" s="21"/>
      <c r="E266" s="21"/>
    </row>
    <row r="267" spans="1:5">
      <c r="A267" s="38"/>
      <c r="B267" s="38"/>
      <c r="C267" s="21"/>
      <c r="E267" s="21"/>
    </row>
    <row r="268" spans="1:5" ht="15" customHeight="1">
      <c r="A268" s="38"/>
      <c r="B268" s="38"/>
      <c r="C268" s="21"/>
      <c r="E268" s="21"/>
    </row>
    <row r="269" spans="1:5">
      <c r="A269" s="38"/>
      <c r="B269" s="38"/>
      <c r="C269" s="21"/>
      <c r="E269" s="21"/>
    </row>
    <row r="270" spans="1:5">
      <c r="A270" s="38"/>
      <c r="B270" s="38"/>
      <c r="C270" s="21"/>
      <c r="E270" s="21"/>
    </row>
    <row r="271" spans="1:5">
      <c r="A271" s="38"/>
      <c r="B271" s="38"/>
      <c r="C271" s="21"/>
      <c r="E271" s="21"/>
    </row>
    <row r="272" spans="1:5" ht="14.1" customHeight="1">
      <c r="A272" s="38"/>
      <c r="B272" s="38"/>
      <c r="C272" s="21"/>
      <c r="E272" s="21"/>
    </row>
    <row r="273" spans="1:5">
      <c r="A273" s="38"/>
      <c r="B273" s="38"/>
      <c r="C273" s="21"/>
      <c r="E273" s="21"/>
    </row>
    <row r="274" spans="1:5">
      <c r="A274" s="38"/>
      <c r="B274" s="38"/>
      <c r="C274" s="21"/>
      <c r="E274" s="21"/>
    </row>
    <row r="275" spans="1:5">
      <c r="A275" s="38"/>
      <c r="B275" s="38"/>
      <c r="C275" s="21"/>
      <c r="E275" s="21"/>
    </row>
    <row r="276" spans="1:5">
      <c r="A276" s="38"/>
      <c r="B276" s="38"/>
      <c r="C276" s="21"/>
      <c r="E276" s="21"/>
    </row>
    <row r="277" spans="1:5">
      <c r="A277" s="38"/>
      <c r="B277" s="38"/>
      <c r="C277" s="21"/>
      <c r="E277" s="21"/>
    </row>
    <row r="278" spans="1:5">
      <c r="A278" s="38"/>
      <c r="B278" s="38"/>
      <c r="C278" s="21"/>
      <c r="E278" s="21"/>
    </row>
    <row r="279" spans="1:5">
      <c r="A279" s="38"/>
      <c r="B279" s="38"/>
      <c r="C279" s="21"/>
      <c r="E279" s="21"/>
    </row>
    <row r="280" spans="1:5">
      <c r="A280" s="38"/>
      <c r="B280" s="38"/>
      <c r="C280" s="21"/>
      <c r="E280" s="21"/>
    </row>
    <row r="281" spans="1:5">
      <c r="A281" s="38"/>
      <c r="B281" s="38"/>
      <c r="C281" s="21"/>
      <c r="E281" s="21"/>
    </row>
    <row r="282" spans="1:5">
      <c r="A282" s="38"/>
      <c r="B282" s="38"/>
      <c r="C282" s="21"/>
      <c r="E282" s="21"/>
    </row>
    <row r="283" spans="1:5">
      <c r="A283" s="38"/>
      <c r="B283" s="38"/>
      <c r="C283" s="21"/>
      <c r="E283" s="21"/>
    </row>
    <row r="284" spans="1:5">
      <c r="A284" s="38"/>
      <c r="B284" s="38"/>
      <c r="C284" s="21"/>
      <c r="E284" s="21"/>
    </row>
    <row r="285" spans="1:5">
      <c r="A285" s="38"/>
      <c r="B285" s="38"/>
      <c r="C285" s="21"/>
      <c r="E285" s="21"/>
    </row>
    <row r="286" spans="1:5">
      <c r="A286" s="38"/>
      <c r="B286" s="38"/>
      <c r="C286" s="21"/>
      <c r="E286" s="21"/>
    </row>
    <row r="287" spans="1:5">
      <c r="A287" s="38"/>
      <c r="B287" s="38"/>
      <c r="C287" s="21"/>
      <c r="E287" s="21"/>
    </row>
    <row r="288" spans="1:5">
      <c r="A288" s="38"/>
      <c r="B288" s="38"/>
      <c r="C288" s="21"/>
      <c r="E288" s="21"/>
    </row>
    <row r="289" spans="1:5">
      <c r="A289" s="38"/>
      <c r="B289" s="38"/>
      <c r="C289" s="21"/>
      <c r="E289" s="21"/>
    </row>
    <row r="290" spans="1:5">
      <c r="A290" s="38"/>
      <c r="B290" s="38"/>
      <c r="C290" s="21"/>
      <c r="E290" s="21"/>
    </row>
    <row r="291" spans="1:5">
      <c r="A291" s="38"/>
      <c r="B291" s="38"/>
      <c r="C291" s="21"/>
      <c r="E291" s="21"/>
    </row>
    <row r="292" spans="1:5">
      <c r="A292" s="38"/>
      <c r="B292" s="38"/>
      <c r="C292" s="21"/>
      <c r="E292" s="21"/>
    </row>
    <row r="293" spans="1:5">
      <c r="A293" s="38"/>
      <c r="B293" s="38"/>
      <c r="C293" s="21"/>
      <c r="E293" s="21"/>
    </row>
    <row r="294" spans="1:5">
      <c r="A294" s="38"/>
      <c r="B294" s="38"/>
      <c r="C294" s="21"/>
      <c r="E294" s="21"/>
    </row>
    <row r="295" spans="1:5">
      <c r="A295" s="38"/>
      <c r="B295" s="38"/>
      <c r="C295" s="21"/>
      <c r="E295" s="21"/>
    </row>
    <row r="296" spans="1:5">
      <c r="A296" s="38"/>
      <c r="B296" s="38"/>
      <c r="C296" s="21"/>
      <c r="E296" s="21"/>
    </row>
    <row r="297" spans="1:5">
      <c r="A297" s="38"/>
      <c r="B297" s="38"/>
      <c r="C297" s="21"/>
      <c r="E297" s="21"/>
    </row>
    <row r="298" spans="1:5">
      <c r="A298" s="38"/>
      <c r="B298" s="38"/>
      <c r="C298" s="21"/>
      <c r="E298" s="21"/>
    </row>
    <row r="299" spans="1:5" ht="23.25" customHeight="1">
      <c r="A299" s="38"/>
      <c r="B299" s="38"/>
      <c r="C299" s="21"/>
      <c r="E299" s="21"/>
    </row>
    <row r="300" spans="1:5">
      <c r="A300" s="38"/>
      <c r="B300" s="38"/>
      <c r="C300" s="21"/>
      <c r="E300" s="21"/>
    </row>
    <row r="301" spans="1:5">
      <c r="A301" s="38"/>
      <c r="B301" s="38"/>
      <c r="C301" s="21"/>
      <c r="E301" s="21"/>
    </row>
    <row r="302" spans="1:5">
      <c r="A302" s="38"/>
      <c r="B302" s="38"/>
      <c r="C302" s="21"/>
      <c r="E302" s="21"/>
    </row>
    <row r="303" spans="1:5">
      <c r="A303" s="38"/>
      <c r="B303" s="38"/>
      <c r="C303" s="21"/>
      <c r="E303" s="21"/>
    </row>
    <row r="304" spans="1:5">
      <c r="A304" s="38"/>
      <c r="B304" s="38"/>
      <c r="C304" s="21"/>
      <c r="E304" s="21"/>
    </row>
    <row r="305" spans="1:5">
      <c r="A305" s="38"/>
      <c r="B305" s="38"/>
      <c r="C305" s="21"/>
      <c r="E305" s="21"/>
    </row>
    <row r="306" spans="1:5">
      <c r="A306" s="38"/>
      <c r="B306" s="38"/>
      <c r="C306" s="21"/>
      <c r="E306" s="21"/>
    </row>
    <row r="307" spans="1:5">
      <c r="A307" s="38"/>
      <c r="B307" s="38"/>
      <c r="C307" s="21"/>
      <c r="E307" s="21"/>
    </row>
    <row r="308" spans="1:5">
      <c r="A308" s="38"/>
      <c r="B308" s="38"/>
      <c r="C308" s="21"/>
      <c r="E308" s="21"/>
    </row>
    <row r="309" spans="1:5">
      <c r="A309" s="38"/>
      <c r="B309" s="38"/>
      <c r="C309" s="21"/>
      <c r="E309" s="21"/>
    </row>
    <row r="310" spans="1:5">
      <c r="A310" s="38"/>
      <c r="B310" s="38"/>
      <c r="C310" s="21"/>
      <c r="E310" s="21"/>
    </row>
    <row r="311" spans="1:5">
      <c r="A311" s="38"/>
      <c r="B311" s="38"/>
      <c r="C311" s="21"/>
      <c r="E311" s="21"/>
    </row>
    <row r="312" spans="1:5">
      <c r="A312" s="38"/>
      <c r="B312" s="38"/>
      <c r="C312" s="21"/>
      <c r="E312" s="21"/>
    </row>
    <row r="313" spans="1:5">
      <c r="A313" s="38"/>
      <c r="B313" s="38"/>
      <c r="C313" s="21"/>
      <c r="E313" s="21"/>
    </row>
    <row r="314" spans="1:5">
      <c r="A314" s="38"/>
      <c r="B314" s="38"/>
      <c r="C314" s="21"/>
      <c r="E314" s="21"/>
    </row>
    <row r="315" spans="1:5">
      <c r="A315" s="38"/>
      <c r="B315" s="38"/>
      <c r="C315" s="21"/>
      <c r="E315" s="21"/>
    </row>
    <row r="316" spans="1:5">
      <c r="A316" s="38"/>
      <c r="B316" s="38"/>
      <c r="C316" s="21"/>
      <c r="E316" s="21"/>
    </row>
    <row r="317" spans="1:5">
      <c r="A317" s="38"/>
      <c r="B317" s="38"/>
      <c r="C317" s="21"/>
      <c r="E317" s="21"/>
    </row>
    <row r="318" spans="1:5">
      <c r="A318" s="38"/>
      <c r="B318" s="38"/>
      <c r="C318" s="21"/>
      <c r="E318" s="21"/>
    </row>
    <row r="319" spans="1:5">
      <c r="A319" s="38"/>
      <c r="B319" s="38"/>
      <c r="C319" s="21"/>
      <c r="E319" s="21"/>
    </row>
    <row r="320" spans="1:5">
      <c r="A320" s="38"/>
      <c r="B320" s="38"/>
      <c r="C320" s="21"/>
      <c r="E320" s="21"/>
    </row>
    <row r="321" spans="1:5">
      <c r="A321" s="38"/>
      <c r="B321" s="38"/>
      <c r="C321" s="21"/>
      <c r="E321" s="21"/>
    </row>
    <row r="322" spans="1:5">
      <c r="A322" s="38"/>
      <c r="B322" s="38"/>
      <c r="C322" s="21"/>
      <c r="E322" s="21"/>
    </row>
    <row r="323" spans="1:5">
      <c r="A323" s="38"/>
      <c r="B323" s="38"/>
      <c r="C323" s="21"/>
      <c r="E323" s="21"/>
    </row>
    <row r="324" spans="1:5">
      <c r="A324" s="38"/>
      <c r="B324" s="38"/>
      <c r="C324" s="21"/>
      <c r="E324" s="21"/>
    </row>
    <row r="325" spans="1:5">
      <c r="A325" s="38"/>
      <c r="B325" s="38"/>
      <c r="C325" s="21"/>
      <c r="E325" s="21"/>
    </row>
    <row r="326" spans="1:5">
      <c r="A326" s="38"/>
      <c r="B326" s="38"/>
      <c r="C326" s="21"/>
      <c r="E326" s="21"/>
    </row>
    <row r="327" spans="1:5">
      <c r="A327" s="38"/>
      <c r="B327" s="38"/>
      <c r="C327" s="21"/>
      <c r="E327" s="21"/>
    </row>
    <row r="328" spans="1:5">
      <c r="A328" s="38"/>
      <c r="B328" s="38"/>
      <c r="C328" s="21"/>
      <c r="E328" s="21"/>
    </row>
    <row r="329" spans="1:5">
      <c r="A329" s="38"/>
      <c r="B329" s="38"/>
      <c r="C329" s="21"/>
      <c r="E329" s="21"/>
    </row>
    <row r="330" spans="1:5">
      <c r="A330" s="38"/>
      <c r="B330" s="38"/>
      <c r="C330" s="21"/>
      <c r="E330" s="21"/>
    </row>
    <row r="331" spans="1:5">
      <c r="A331" s="38"/>
      <c r="B331" s="38"/>
      <c r="C331" s="21"/>
      <c r="E331" s="21"/>
    </row>
    <row r="332" spans="1:5">
      <c r="A332" s="38"/>
      <c r="B332" s="38"/>
      <c r="C332" s="21"/>
      <c r="E332" s="21"/>
    </row>
    <row r="333" spans="1:5" ht="22.5" customHeight="1">
      <c r="A333" s="38"/>
      <c r="B333" s="38"/>
      <c r="C333" s="21"/>
      <c r="E333" s="21"/>
    </row>
    <row r="334" spans="1:5">
      <c r="A334" s="38"/>
      <c r="B334" s="38"/>
      <c r="C334" s="21"/>
      <c r="E334" s="21"/>
    </row>
    <row r="335" spans="1:5">
      <c r="A335" s="38"/>
      <c r="B335" s="38"/>
      <c r="C335" s="21"/>
      <c r="E335" s="21"/>
    </row>
    <row r="336" spans="1:5">
      <c r="A336" s="38"/>
      <c r="B336" s="38"/>
      <c r="C336" s="21"/>
      <c r="E336" s="21"/>
    </row>
    <row r="337" spans="1:5" ht="42" customHeight="1">
      <c r="A337" s="38"/>
      <c r="B337" s="38"/>
      <c r="C337" s="21"/>
      <c r="E337" s="21"/>
    </row>
    <row r="338" spans="1:5">
      <c r="A338" s="38"/>
      <c r="B338" s="38"/>
      <c r="C338" s="21"/>
      <c r="E338" s="21"/>
    </row>
    <row r="339" spans="1:5">
      <c r="A339" s="38"/>
      <c r="B339" s="38"/>
      <c r="C339" s="21"/>
      <c r="E339" s="21"/>
    </row>
    <row r="340" spans="1:5">
      <c r="A340" s="38"/>
      <c r="B340" s="38"/>
      <c r="C340" s="21"/>
      <c r="E340" s="21"/>
    </row>
    <row r="341" spans="1:5">
      <c r="A341" s="38"/>
      <c r="B341" s="38"/>
      <c r="C341" s="21"/>
      <c r="E341" s="21"/>
    </row>
    <row r="342" spans="1:5" ht="23.25" customHeight="1">
      <c r="A342" s="38"/>
      <c r="B342" s="77"/>
      <c r="C342" s="21"/>
      <c r="E342" s="21"/>
    </row>
  </sheetData>
  <mergeCells count="2">
    <mergeCell ref="B2:G2"/>
    <mergeCell ref="F3:G3"/>
  </mergeCells>
  <printOptions horizontalCentered="1"/>
  <pageMargins left="0.70866141732283472" right="0.70866141732283472" top="0.74803149606299213" bottom="0.74803149606299213" header="0.31496062992125984" footer="0.31496062992125984"/>
  <pageSetup paperSize="9" scale="87" firstPageNumber="92" fitToHeight="0" orientation="portrait" useFirstPageNumber="1" r:id="rId1"/>
  <headerFooter scaleWithDoc="0" alignWithMargins="0"/>
  <rowBreaks count="9" manualBreakCount="9">
    <brk id="34" max="6" man="1"/>
    <brk id="56" max="16383" man="1"/>
    <brk id="90" max="16383" man="1"/>
    <brk id="119" max="16383" man="1"/>
    <brk id="145" max="16383" man="1"/>
    <brk id="186" max="16383" man="1"/>
    <brk id="215" max="16383" man="1"/>
    <brk id="266" max="16383" man="1"/>
    <brk id="33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pageSetUpPr fitToPage="1"/>
  </sheetPr>
  <dimension ref="A1:H137"/>
  <sheetViews>
    <sheetView view="pageBreakPreview" topLeftCell="A5" zoomScaleNormal="100" zoomScaleSheetLayoutView="100" zoomScalePageLayoutView="115" workbookViewId="0">
      <pane ySplit="1" topLeftCell="A31" activePane="bottomLeft" state="frozen"/>
      <selection activeCell="L61" sqref="L61"/>
      <selection pane="bottomLeft" activeCell="C132" sqref="C132"/>
    </sheetView>
  </sheetViews>
  <sheetFormatPr defaultColWidth="9.140625" defaultRowHeight="12.75"/>
  <cols>
    <col min="1" max="1" width="11.42578125" style="24" bestFit="1" customWidth="1"/>
    <col min="2" max="2" width="8.42578125" style="21" customWidth="1"/>
    <col min="3" max="3" width="36.42578125" style="22" customWidth="1"/>
    <col min="4" max="4" width="9.5703125" style="21" bestFit="1" customWidth="1"/>
    <col min="5" max="5" width="7.42578125" style="23" customWidth="1"/>
    <col min="6" max="6" width="11.5703125" style="21" customWidth="1"/>
    <col min="7" max="7" width="13.28515625" style="21" customWidth="1"/>
    <col min="8" max="8" width="14.42578125" style="21" bestFit="1" customWidth="1"/>
    <col min="9" max="16384" width="9.140625" style="21"/>
  </cols>
  <sheetData>
    <row r="1" spans="1:8">
      <c r="A1" s="20" t="s">
        <v>4</v>
      </c>
      <c r="B1" s="1" t="e">
        <f>#REF!</f>
        <v>#REF!</v>
      </c>
      <c r="C1" s="2"/>
      <c r="D1" s="1"/>
      <c r="E1" s="3"/>
      <c r="F1" s="1" t="s">
        <v>306</v>
      </c>
      <c r="G1" s="3" t="e">
        <f>#REF!</f>
        <v>#REF!</v>
      </c>
    </row>
    <row r="2" spans="1:8">
      <c r="A2" s="20" t="s">
        <v>5</v>
      </c>
      <c r="B2" s="187" t="e">
        <f>#REF!</f>
        <v>#REF!</v>
      </c>
      <c r="C2" s="187"/>
      <c r="D2" s="187"/>
      <c r="E2" s="187"/>
      <c r="F2" s="187"/>
      <c r="G2" s="187"/>
    </row>
    <row r="3" spans="1:8">
      <c r="A3" s="20" t="s">
        <v>6</v>
      </c>
      <c r="B3" s="1" t="e">
        <f>#REF!</f>
        <v>#REF!</v>
      </c>
      <c r="C3" s="2"/>
      <c r="D3" s="1"/>
      <c r="E3" s="3"/>
      <c r="F3" s="188"/>
      <c r="G3" s="189"/>
    </row>
    <row r="4" spans="1:8">
      <c r="G4" s="25"/>
    </row>
    <row r="5" spans="1:8" ht="25.5" customHeight="1">
      <c r="A5" s="26" t="s">
        <v>7</v>
      </c>
      <c r="B5" s="27"/>
      <c r="C5" s="28" t="s">
        <v>5</v>
      </c>
      <c r="D5" s="29" t="s">
        <v>8</v>
      </c>
      <c r="E5" s="29" t="s">
        <v>9</v>
      </c>
      <c r="F5" s="29" t="s">
        <v>10</v>
      </c>
      <c r="G5" s="29" t="s">
        <v>3</v>
      </c>
    </row>
    <row r="6" spans="1:8">
      <c r="A6" s="19"/>
      <c r="B6" s="59"/>
      <c r="C6" s="33" t="s">
        <v>302</v>
      </c>
      <c r="D6" s="18"/>
      <c r="E6" s="18"/>
      <c r="F6" s="60"/>
      <c r="G6" s="5"/>
      <c r="H6" s="38"/>
    </row>
    <row r="7" spans="1:8">
      <c r="A7" s="19"/>
      <c r="B7" s="59"/>
      <c r="C7" s="31"/>
      <c r="D7" s="18"/>
      <c r="E7" s="18"/>
      <c r="F7" s="60"/>
      <c r="G7" s="60"/>
      <c r="H7" s="38"/>
    </row>
    <row r="8" spans="1:8" ht="25.5">
      <c r="A8" s="18"/>
      <c r="B8" s="31" t="s">
        <v>12</v>
      </c>
      <c r="C8" s="33" t="s">
        <v>59</v>
      </c>
      <c r="D8" s="18"/>
      <c r="E8" s="18"/>
      <c r="F8" s="60"/>
      <c r="G8" s="60"/>
      <c r="H8" s="38"/>
    </row>
    <row r="9" spans="1:8" ht="25.5">
      <c r="A9" s="18" t="s">
        <v>60</v>
      </c>
      <c r="C9" s="61" t="s">
        <v>61</v>
      </c>
      <c r="D9" s="18"/>
      <c r="E9" s="62"/>
      <c r="F9" s="63"/>
      <c r="G9" s="60"/>
      <c r="H9" s="38"/>
    </row>
    <row r="10" spans="1:8" ht="38.25">
      <c r="A10" s="18" t="s">
        <v>62</v>
      </c>
      <c r="B10" s="31" t="s">
        <v>63</v>
      </c>
      <c r="C10" s="34" t="s">
        <v>320</v>
      </c>
      <c r="D10" s="17" t="s">
        <v>0</v>
      </c>
      <c r="E10" s="62">
        <v>1</v>
      </c>
      <c r="F10" s="60"/>
      <c r="G10" s="37"/>
      <c r="H10" s="38"/>
    </row>
    <row r="11" spans="1:8">
      <c r="A11" s="18"/>
      <c r="B11" s="31"/>
      <c r="C11" s="47"/>
      <c r="D11" s="18"/>
      <c r="E11" s="62"/>
      <c r="F11" s="63"/>
      <c r="G11" s="60"/>
      <c r="H11" s="38"/>
    </row>
    <row r="12" spans="1:8" ht="38.25">
      <c r="A12" s="18" t="s">
        <v>65</v>
      </c>
      <c r="B12" s="31" t="s">
        <v>66</v>
      </c>
      <c r="C12" s="61" t="s">
        <v>67</v>
      </c>
      <c r="D12" s="18"/>
      <c r="E12" s="62"/>
      <c r="F12" s="63"/>
      <c r="G12" s="60"/>
      <c r="H12" s="38"/>
    </row>
    <row r="13" spans="1:8">
      <c r="A13" s="18"/>
      <c r="B13" s="31"/>
      <c r="C13" s="33"/>
      <c r="D13" s="18"/>
      <c r="E13" s="62"/>
      <c r="F13" s="60"/>
      <c r="G13" s="60"/>
      <c r="H13" s="38"/>
    </row>
    <row r="14" spans="1:8" ht="25.5">
      <c r="A14" s="18"/>
      <c r="B14" s="31" t="s">
        <v>24</v>
      </c>
      <c r="C14" s="31" t="s">
        <v>68</v>
      </c>
      <c r="D14" s="18"/>
      <c r="E14" s="62"/>
      <c r="F14" s="60"/>
      <c r="G14" s="60"/>
      <c r="H14" s="38"/>
    </row>
    <row r="15" spans="1:8">
      <c r="A15" s="18"/>
      <c r="B15" s="31"/>
      <c r="C15" s="31"/>
      <c r="D15" s="18"/>
      <c r="E15" s="126"/>
      <c r="F15" s="60"/>
      <c r="G15" s="60"/>
      <c r="H15" s="38"/>
    </row>
    <row r="16" spans="1:8" ht="25.5">
      <c r="A16" s="18" t="s">
        <v>69</v>
      </c>
      <c r="B16" s="31" t="s">
        <v>27</v>
      </c>
      <c r="C16" s="31" t="s">
        <v>70</v>
      </c>
      <c r="D16" s="18" t="s">
        <v>321</v>
      </c>
      <c r="E16" s="62">
        <v>4</v>
      </c>
      <c r="F16" s="60"/>
      <c r="G16" s="36"/>
      <c r="H16" s="38"/>
    </row>
    <row r="17" spans="1:8">
      <c r="A17" s="18"/>
      <c r="B17" s="31"/>
      <c r="C17" s="33"/>
      <c r="D17" s="18"/>
      <c r="E17" s="62"/>
      <c r="F17" s="60"/>
      <c r="G17" s="60"/>
      <c r="H17" s="38"/>
    </row>
    <row r="18" spans="1:8" ht="25.5">
      <c r="A18" s="18" t="s">
        <v>71</v>
      </c>
      <c r="B18" s="31" t="s">
        <v>72</v>
      </c>
      <c r="C18" s="31" t="s">
        <v>31</v>
      </c>
      <c r="D18" s="18" t="s">
        <v>321</v>
      </c>
      <c r="E18" s="62">
        <v>4</v>
      </c>
      <c r="F18" s="60"/>
      <c r="G18" s="36"/>
      <c r="H18" s="38"/>
    </row>
    <row r="19" spans="1:8">
      <c r="A19" s="18"/>
      <c r="B19" s="31"/>
      <c r="C19" s="31"/>
      <c r="D19" s="18"/>
      <c r="E19" s="62"/>
      <c r="F19" s="60"/>
      <c r="G19" s="60"/>
      <c r="H19" s="38"/>
    </row>
    <row r="20" spans="1:8" ht="25.5">
      <c r="A20" s="18" t="s">
        <v>73</v>
      </c>
      <c r="B20" s="31" t="s">
        <v>74</v>
      </c>
      <c r="C20" s="33" t="s">
        <v>75</v>
      </c>
      <c r="D20" s="18"/>
      <c r="E20" s="62"/>
      <c r="F20" s="60"/>
      <c r="G20" s="60"/>
      <c r="H20" s="38"/>
    </row>
    <row r="21" spans="1:8">
      <c r="A21" s="18"/>
      <c r="B21" s="31"/>
      <c r="C21" s="31"/>
      <c r="D21" s="18"/>
      <c r="E21" s="62"/>
      <c r="F21" s="60"/>
      <c r="G21" s="60"/>
      <c r="H21" s="38"/>
    </row>
    <row r="22" spans="1:8" ht="25.5">
      <c r="A22" s="18" t="s">
        <v>76</v>
      </c>
      <c r="B22" s="31"/>
      <c r="C22" s="31" t="s">
        <v>77</v>
      </c>
      <c r="D22" s="18" t="s">
        <v>321</v>
      </c>
      <c r="E22" s="62">
        <v>4</v>
      </c>
      <c r="F22" s="60"/>
      <c r="G22" s="36"/>
      <c r="H22" s="38"/>
    </row>
    <row r="23" spans="1:8">
      <c r="A23" s="18"/>
      <c r="B23" s="31"/>
      <c r="C23" s="31"/>
      <c r="D23" s="18"/>
      <c r="E23" s="62"/>
      <c r="F23" s="60"/>
      <c r="G23" s="60"/>
      <c r="H23" s="38"/>
    </row>
    <row r="24" spans="1:8">
      <c r="A24" s="18" t="s">
        <v>78</v>
      </c>
      <c r="B24" s="31"/>
      <c r="C24" s="31" t="s">
        <v>79</v>
      </c>
      <c r="D24" s="18" t="s">
        <v>321</v>
      </c>
      <c r="E24" s="62">
        <v>4</v>
      </c>
      <c r="F24" s="60"/>
      <c r="G24" s="36"/>
      <c r="H24" s="38"/>
    </row>
    <row r="25" spans="1:8">
      <c r="A25" s="18"/>
      <c r="B25" s="31"/>
      <c r="C25" s="31"/>
      <c r="D25" s="18"/>
      <c r="E25" s="62"/>
      <c r="F25" s="60"/>
      <c r="G25" s="60"/>
      <c r="H25" s="38"/>
    </row>
    <row r="26" spans="1:8" ht="38.25">
      <c r="A26" s="18" t="s">
        <v>80</v>
      </c>
      <c r="B26" s="31"/>
      <c r="C26" s="31" t="s">
        <v>81</v>
      </c>
      <c r="D26" s="18" t="s">
        <v>321</v>
      </c>
      <c r="E26" s="62">
        <v>4</v>
      </c>
      <c r="F26" s="60"/>
      <c r="G26" s="36"/>
      <c r="H26" s="38"/>
    </row>
    <row r="27" spans="1:8">
      <c r="A27" s="18"/>
      <c r="B27" s="31"/>
      <c r="C27" s="31"/>
      <c r="D27" s="18"/>
      <c r="E27" s="62"/>
      <c r="F27" s="60"/>
      <c r="G27" s="60"/>
      <c r="H27" s="38"/>
    </row>
    <row r="28" spans="1:8">
      <c r="A28" s="18" t="s">
        <v>82</v>
      </c>
      <c r="B28" s="31"/>
      <c r="C28" s="31" t="s">
        <v>41</v>
      </c>
      <c r="D28" s="18" t="s">
        <v>321</v>
      </c>
      <c r="E28" s="62">
        <v>4</v>
      </c>
      <c r="F28" s="60"/>
      <c r="G28" s="36"/>
      <c r="H28" s="38"/>
    </row>
    <row r="29" spans="1:8">
      <c r="A29" s="18"/>
      <c r="B29" s="31"/>
      <c r="C29" s="31"/>
      <c r="D29" s="18"/>
      <c r="E29" s="62"/>
      <c r="F29" s="60"/>
      <c r="G29" s="60"/>
      <c r="H29" s="38"/>
    </row>
    <row r="30" spans="1:8">
      <c r="A30" s="18" t="s">
        <v>83</v>
      </c>
      <c r="B30" s="31"/>
      <c r="C30" s="31" t="s">
        <v>84</v>
      </c>
      <c r="D30" s="18" t="s">
        <v>321</v>
      </c>
      <c r="E30" s="62">
        <v>4</v>
      </c>
      <c r="F30" s="60"/>
      <c r="G30" s="36"/>
      <c r="H30" s="38"/>
    </row>
    <row r="31" spans="1:8">
      <c r="A31" s="18"/>
      <c r="B31" s="31"/>
      <c r="C31" s="31"/>
      <c r="D31" s="18"/>
      <c r="E31" s="62"/>
      <c r="F31" s="60"/>
      <c r="G31" s="60"/>
      <c r="H31" s="38"/>
    </row>
    <row r="32" spans="1:8">
      <c r="A32" s="18" t="s">
        <v>85</v>
      </c>
      <c r="B32" s="31" t="s">
        <v>86</v>
      </c>
      <c r="C32" s="31" t="s">
        <v>87</v>
      </c>
      <c r="D32" s="18" t="s">
        <v>321</v>
      </c>
      <c r="E32" s="62">
        <v>4</v>
      </c>
      <c r="F32" s="60"/>
      <c r="G32" s="36"/>
      <c r="H32" s="38"/>
    </row>
    <row r="33" spans="1:8">
      <c r="A33" s="18"/>
      <c r="B33" s="31"/>
      <c r="C33" s="31"/>
      <c r="D33" s="18"/>
      <c r="E33" s="62"/>
      <c r="F33" s="60"/>
      <c r="G33" s="60"/>
      <c r="H33" s="38"/>
    </row>
    <row r="34" spans="1:8">
      <c r="A34" s="18" t="s">
        <v>88</v>
      </c>
      <c r="B34" s="31" t="s">
        <v>89</v>
      </c>
      <c r="C34" s="31" t="s">
        <v>90</v>
      </c>
      <c r="D34" s="18" t="s">
        <v>321</v>
      </c>
      <c r="E34" s="62">
        <v>4</v>
      </c>
      <c r="F34" s="60"/>
      <c r="G34" s="36"/>
      <c r="H34" s="38"/>
    </row>
    <row r="35" spans="1:8">
      <c r="A35" s="18"/>
      <c r="B35" s="31"/>
      <c r="C35" s="31"/>
      <c r="D35" s="18"/>
      <c r="E35" s="62"/>
      <c r="F35" s="60"/>
      <c r="G35" s="60"/>
      <c r="H35" s="38"/>
    </row>
    <row r="36" spans="1:8">
      <c r="A36" s="18" t="s">
        <v>91</v>
      </c>
      <c r="B36" s="31" t="s">
        <v>92</v>
      </c>
      <c r="C36" s="31" t="s">
        <v>93</v>
      </c>
      <c r="D36" s="18" t="s">
        <v>321</v>
      </c>
      <c r="E36" s="62">
        <v>4</v>
      </c>
      <c r="F36" s="60"/>
      <c r="G36" s="36"/>
      <c r="H36" s="38"/>
    </row>
    <row r="37" spans="1:8">
      <c r="A37" s="18"/>
      <c r="B37" s="31"/>
      <c r="C37" s="31"/>
      <c r="D37" s="18"/>
      <c r="E37" s="62"/>
      <c r="F37" s="60"/>
      <c r="G37" s="60"/>
      <c r="H37" s="38"/>
    </row>
    <row r="38" spans="1:8" ht="23.25" customHeight="1">
      <c r="A38" s="41"/>
      <c r="B38" s="64"/>
      <c r="C38" s="43" t="s">
        <v>94</v>
      </c>
      <c r="D38" s="65"/>
      <c r="E38" s="65"/>
      <c r="F38" s="6"/>
      <c r="G38" s="6">
        <f>SUM(G10:G36)</f>
        <v>0</v>
      </c>
      <c r="H38" s="38"/>
    </row>
    <row r="39" spans="1:8">
      <c r="A39" s="56"/>
      <c r="B39" s="57"/>
      <c r="C39" s="58" t="s">
        <v>95</v>
      </c>
      <c r="D39" s="66"/>
      <c r="E39" s="66"/>
      <c r="F39" s="7"/>
      <c r="G39" s="7">
        <f>G38</f>
        <v>0</v>
      </c>
      <c r="H39" s="38"/>
    </row>
    <row r="40" spans="1:8">
      <c r="A40" s="19"/>
      <c r="B40" s="59"/>
      <c r="C40" s="33"/>
      <c r="D40" s="48"/>
      <c r="E40" s="48"/>
      <c r="F40" s="8"/>
      <c r="G40" s="8"/>
      <c r="H40" s="38"/>
    </row>
    <row r="41" spans="1:8">
      <c r="A41" s="18"/>
      <c r="B41" s="31"/>
      <c r="C41" s="31" t="s">
        <v>96</v>
      </c>
      <c r="D41" s="18"/>
      <c r="E41" s="62"/>
      <c r="F41" s="60"/>
      <c r="G41" s="60"/>
      <c r="H41" s="38"/>
    </row>
    <row r="42" spans="1:8">
      <c r="A42" s="18"/>
      <c r="B42" s="31"/>
      <c r="C42" s="31"/>
      <c r="D42" s="18"/>
      <c r="E42" s="62"/>
      <c r="F42" s="60"/>
      <c r="G42" s="60"/>
      <c r="H42" s="38"/>
    </row>
    <row r="43" spans="1:8" ht="25.5">
      <c r="A43" s="18" t="s">
        <v>97</v>
      </c>
      <c r="B43" s="31" t="s">
        <v>56</v>
      </c>
      <c r="C43" s="31" t="s">
        <v>57</v>
      </c>
      <c r="D43" s="18" t="s">
        <v>115</v>
      </c>
      <c r="E43" s="62">
        <v>1</v>
      </c>
      <c r="F43" s="60"/>
      <c r="G43" s="60"/>
      <c r="H43" s="38"/>
    </row>
    <row r="44" spans="1:8">
      <c r="A44" s="18"/>
      <c r="B44" s="31"/>
      <c r="C44" s="31"/>
      <c r="D44" s="18"/>
      <c r="E44" s="62"/>
      <c r="F44" s="60"/>
      <c r="G44" s="60"/>
      <c r="H44" s="38"/>
    </row>
    <row r="45" spans="1:8">
      <c r="A45" s="18" t="s">
        <v>98</v>
      </c>
      <c r="B45" s="31" t="s">
        <v>99</v>
      </c>
      <c r="C45" s="31" t="s">
        <v>100</v>
      </c>
      <c r="D45" s="18" t="s">
        <v>115</v>
      </c>
      <c r="E45" s="62">
        <v>1</v>
      </c>
      <c r="F45" s="60"/>
      <c r="G45" s="60"/>
      <c r="H45" s="38"/>
    </row>
    <row r="46" spans="1:8">
      <c r="A46" s="18" t="s">
        <v>101</v>
      </c>
      <c r="B46" s="31" t="s">
        <v>92</v>
      </c>
      <c r="C46" s="31" t="s">
        <v>102</v>
      </c>
      <c r="D46" s="18" t="s">
        <v>321</v>
      </c>
      <c r="E46" s="62">
        <v>4</v>
      </c>
      <c r="F46" s="60"/>
      <c r="G46" s="60"/>
      <c r="H46" s="38"/>
    </row>
    <row r="47" spans="1:8" ht="89.25">
      <c r="A47" s="18"/>
      <c r="B47" s="31"/>
      <c r="C47" s="31" t="s">
        <v>103</v>
      </c>
      <c r="D47" s="18"/>
      <c r="E47" s="62"/>
      <c r="F47" s="60"/>
      <c r="G47" s="60"/>
      <c r="H47" s="38"/>
    </row>
    <row r="48" spans="1:8">
      <c r="A48" s="18"/>
      <c r="B48" s="31"/>
      <c r="C48" s="31"/>
      <c r="D48" s="18"/>
      <c r="E48" s="62"/>
      <c r="F48" s="60"/>
      <c r="G48" s="60"/>
      <c r="H48" s="38"/>
    </row>
    <row r="49" spans="1:8">
      <c r="A49" s="18" t="s">
        <v>104</v>
      </c>
      <c r="B49" s="31"/>
      <c r="C49" s="31" t="s">
        <v>105</v>
      </c>
      <c r="D49" s="18" t="s">
        <v>321</v>
      </c>
      <c r="E49" s="62">
        <v>4</v>
      </c>
      <c r="F49" s="60"/>
      <c r="G49" s="60"/>
      <c r="H49" s="38"/>
    </row>
    <row r="50" spans="1:8" ht="63.75">
      <c r="A50" s="18"/>
      <c r="B50" s="31"/>
      <c r="C50" s="31" t="s">
        <v>106</v>
      </c>
      <c r="D50" s="18"/>
      <c r="E50" s="62"/>
      <c r="F50" s="60"/>
      <c r="G50" s="60"/>
      <c r="H50" s="38"/>
    </row>
    <row r="51" spans="1:8">
      <c r="A51" s="18"/>
      <c r="B51" s="31"/>
      <c r="C51" s="31"/>
      <c r="D51" s="18"/>
      <c r="E51" s="62"/>
      <c r="F51" s="60"/>
      <c r="G51" s="60"/>
      <c r="H51" s="38"/>
    </row>
    <row r="52" spans="1:8" ht="25.5">
      <c r="A52" s="18" t="s">
        <v>107</v>
      </c>
      <c r="B52" s="31"/>
      <c r="C52" s="31" t="s">
        <v>108</v>
      </c>
      <c r="D52" s="18" t="s">
        <v>109</v>
      </c>
      <c r="E52" s="62"/>
      <c r="F52" s="60"/>
      <c r="G52" s="60"/>
      <c r="H52" s="38"/>
    </row>
    <row r="53" spans="1:8" ht="63.75">
      <c r="A53" s="18"/>
      <c r="B53" s="31"/>
      <c r="C53" s="31" t="s">
        <v>110</v>
      </c>
      <c r="D53" s="18"/>
      <c r="E53" s="62"/>
      <c r="F53" s="60"/>
      <c r="G53" s="60"/>
      <c r="H53" s="38"/>
    </row>
    <row r="54" spans="1:8">
      <c r="A54" s="18"/>
      <c r="B54" s="31"/>
      <c r="C54" s="31"/>
      <c r="D54" s="18"/>
      <c r="E54" s="62"/>
      <c r="F54" s="60"/>
      <c r="G54" s="60"/>
      <c r="H54" s="38"/>
    </row>
    <row r="55" spans="1:8">
      <c r="A55" s="18"/>
      <c r="B55" s="31"/>
      <c r="C55" s="31" t="s">
        <v>111</v>
      </c>
      <c r="D55" s="18"/>
      <c r="E55" s="62"/>
      <c r="F55" s="60"/>
      <c r="G55" s="60"/>
      <c r="H55" s="38"/>
    </row>
    <row r="56" spans="1:8">
      <c r="A56" s="18"/>
      <c r="B56" s="31"/>
      <c r="C56" s="31"/>
      <c r="D56" s="18"/>
      <c r="E56" s="62"/>
      <c r="F56" s="60"/>
      <c r="G56" s="60"/>
      <c r="H56" s="38"/>
    </row>
    <row r="57" spans="1:8" ht="12.6" customHeight="1">
      <c r="A57" s="18" t="s">
        <v>112</v>
      </c>
      <c r="B57" s="31"/>
      <c r="C57" s="31" t="s">
        <v>113</v>
      </c>
      <c r="D57" s="18" t="s">
        <v>115</v>
      </c>
      <c r="E57" s="62">
        <v>1</v>
      </c>
      <c r="F57" s="60"/>
      <c r="G57" s="60"/>
      <c r="H57" s="38"/>
    </row>
    <row r="58" spans="1:8" ht="12.6" customHeight="1">
      <c r="A58" s="18"/>
      <c r="B58" s="31"/>
      <c r="C58" s="31"/>
      <c r="D58" s="18"/>
      <c r="E58" s="62"/>
      <c r="F58" s="60"/>
      <c r="G58" s="60"/>
      <c r="H58" s="38"/>
    </row>
    <row r="59" spans="1:8" ht="12.6" customHeight="1">
      <c r="A59" s="18"/>
      <c r="B59" s="31"/>
      <c r="C59" s="31" t="s">
        <v>311</v>
      </c>
      <c r="D59" s="18" t="s">
        <v>115</v>
      </c>
      <c r="E59" s="62">
        <v>1</v>
      </c>
      <c r="F59" s="60"/>
      <c r="G59" s="60"/>
      <c r="H59" s="38"/>
    </row>
    <row r="60" spans="1:8">
      <c r="A60" s="18"/>
      <c r="B60" s="31"/>
      <c r="C60" s="31"/>
      <c r="D60" s="18"/>
      <c r="E60" s="62"/>
      <c r="F60" s="60"/>
      <c r="G60" s="60"/>
      <c r="H60" s="38"/>
    </row>
    <row r="61" spans="1:8">
      <c r="A61" s="18"/>
      <c r="B61" s="31"/>
      <c r="C61" s="31" t="s">
        <v>114</v>
      </c>
      <c r="D61" s="18" t="s">
        <v>115</v>
      </c>
      <c r="E61" s="62">
        <v>1</v>
      </c>
      <c r="F61" s="60"/>
      <c r="G61" s="60"/>
      <c r="H61" s="38"/>
    </row>
    <row r="62" spans="1:8">
      <c r="A62" s="18"/>
      <c r="B62" s="31"/>
      <c r="C62" s="31"/>
      <c r="D62" s="18"/>
      <c r="E62" s="62"/>
      <c r="F62" s="60"/>
      <c r="G62" s="60"/>
      <c r="H62" s="38"/>
    </row>
    <row r="63" spans="1:8" ht="63.75">
      <c r="A63" s="18"/>
      <c r="B63" s="31"/>
      <c r="C63" s="31" t="s">
        <v>116</v>
      </c>
      <c r="D63" s="18"/>
      <c r="E63" s="62"/>
      <c r="F63" s="60"/>
      <c r="G63" s="60"/>
      <c r="H63" s="38"/>
    </row>
    <row r="64" spans="1:8">
      <c r="A64" s="18"/>
      <c r="B64" s="31"/>
      <c r="C64" s="31"/>
      <c r="D64" s="18"/>
      <c r="E64" s="62"/>
      <c r="F64" s="60"/>
      <c r="G64" s="60"/>
      <c r="H64" s="38"/>
    </row>
    <row r="65" spans="1:8">
      <c r="A65" s="18" t="s">
        <v>117</v>
      </c>
      <c r="B65" s="31"/>
      <c r="C65" s="31" t="s">
        <v>118</v>
      </c>
      <c r="D65" s="18" t="s">
        <v>1</v>
      </c>
      <c r="E65" s="62">
        <v>0</v>
      </c>
      <c r="F65" s="67"/>
      <c r="G65" s="60"/>
      <c r="H65" s="38"/>
    </row>
    <row r="66" spans="1:8" ht="11.45" customHeight="1">
      <c r="A66" s="18"/>
      <c r="B66" s="31"/>
      <c r="C66" s="31"/>
      <c r="D66" s="18"/>
      <c r="E66" s="62"/>
      <c r="F66" s="60"/>
      <c r="G66" s="60"/>
      <c r="H66" s="38"/>
    </row>
    <row r="67" spans="1:8" ht="23.25" customHeight="1">
      <c r="A67" s="41"/>
      <c r="B67" s="68"/>
      <c r="C67" s="43" t="s">
        <v>94</v>
      </c>
      <c r="D67" s="65"/>
      <c r="E67" s="65"/>
      <c r="F67" s="6"/>
      <c r="G67" s="6">
        <f>SUM(G39:G66)</f>
        <v>0</v>
      </c>
      <c r="H67" s="38"/>
    </row>
    <row r="68" spans="1:8">
      <c r="A68" s="56"/>
      <c r="B68" s="69"/>
      <c r="C68" s="58" t="s">
        <v>95</v>
      </c>
      <c r="D68" s="66"/>
      <c r="E68" s="66"/>
      <c r="F68" s="7"/>
      <c r="G68" s="7">
        <f>G67</f>
        <v>0</v>
      </c>
      <c r="H68" s="38"/>
    </row>
    <row r="69" spans="1:8">
      <c r="A69" s="19"/>
      <c r="B69" s="70"/>
      <c r="C69" s="33"/>
      <c r="D69" s="48"/>
      <c r="E69" s="48"/>
      <c r="F69" s="8"/>
      <c r="G69" s="8"/>
      <c r="H69" s="38"/>
    </row>
    <row r="70" spans="1:8" ht="25.5">
      <c r="A70" s="18" t="s">
        <v>119</v>
      </c>
      <c r="B70" s="31" t="s">
        <v>120</v>
      </c>
      <c r="C70" s="33" t="s">
        <v>121</v>
      </c>
      <c r="D70" s="18"/>
      <c r="E70" s="62"/>
      <c r="F70" s="60"/>
      <c r="G70" s="60"/>
      <c r="H70" s="38"/>
    </row>
    <row r="71" spans="1:8">
      <c r="A71" s="18"/>
      <c r="B71" s="30"/>
      <c r="C71" s="31" t="s">
        <v>122</v>
      </c>
      <c r="D71" s="18"/>
      <c r="E71" s="62"/>
      <c r="F71" s="60"/>
      <c r="G71" s="60"/>
      <c r="H71" s="38"/>
    </row>
    <row r="72" spans="1:8" ht="25.5">
      <c r="A72" s="18" t="s">
        <v>123</v>
      </c>
      <c r="B72" s="31"/>
      <c r="C72" s="31" t="s">
        <v>124</v>
      </c>
      <c r="D72" s="17" t="s">
        <v>115</v>
      </c>
      <c r="E72" s="62">
        <v>1</v>
      </c>
      <c r="F72" s="37"/>
      <c r="G72" s="37"/>
      <c r="H72" s="38"/>
    </row>
    <row r="73" spans="1:8">
      <c r="A73" s="18"/>
      <c r="B73" s="31"/>
      <c r="C73" s="31"/>
      <c r="D73" s="17"/>
      <c r="E73" s="62"/>
      <c r="F73" s="37"/>
      <c r="G73" s="37"/>
      <c r="H73" s="38"/>
    </row>
    <row r="74" spans="1:8">
      <c r="A74" s="18" t="s">
        <v>125</v>
      </c>
      <c r="B74" s="31"/>
      <c r="C74" s="31" t="s">
        <v>126</v>
      </c>
      <c r="D74" s="17" t="s">
        <v>1</v>
      </c>
      <c r="E74" s="71">
        <v>0.1</v>
      </c>
      <c r="F74" s="37"/>
      <c r="G74" s="37"/>
      <c r="H74" s="38"/>
    </row>
    <row r="75" spans="1:8">
      <c r="A75" s="19"/>
      <c r="B75" s="70"/>
      <c r="C75" s="33"/>
      <c r="D75" s="48"/>
      <c r="E75" s="48"/>
      <c r="F75" s="8"/>
      <c r="G75" s="8"/>
      <c r="H75" s="38"/>
    </row>
    <row r="76" spans="1:8">
      <c r="A76" s="18"/>
      <c r="B76" s="31"/>
      <c r="C76" s="31" t="s">
        <v>127</v>
      </c>
      <c r="D76" s="17"/>
      <c r="E76" s="62"/>
      <c r="F76" s="37"/>
      <c r="G76" s="37"/>
      <c r="H76" s="38"/>
    </row>
    <row r="77" spans="1:8" ht="51">
      <c r="A77" s="18" t="s">
        <v>128</v>
      </c>
      <c r="B77" s="31"/>
      <c r="C77" s="31" t="s">
        <v>129</v>
      </c>
      <c r="D77" s="17" t="s">
        <v>115</v>
      </c>
      <c r="E77" s="62">
        <v>1</v>
      </c>
      <c r="F77" s="37"/>
      <c r="G77" s="37"/>
      <c r="H77" s="38"/>
    </row>
    <row r="78" spans="1:8" ht="25.5">
      <c r="A78" s="18" t="s">
        <v>130</v>
      </c>
      <c r="B78" s="31"/>
      <c r="C78" s="31" t="s">
        <v>131</v>
      </c>
      <c r="D78" s="17" t="s">
        <v>1</v>
      </c>
      <c r="E78" s="71">
        <v>0.1</v>
      </c>
      <c r="F78" s="37"/>
      <c r="G78" s="37"/>
      <c r="H78" s="38"/>
    </row>
    <row r="79" spans="1:8">
      <c r="A79" s="18"/>
      <c r="B79" s="31"/>
      <c r="C79" s="31"/>
      <c r="D79" s="17"/>
      <c r="E79" s="62"/>
      <c r="F79" s="37"/>
      <c r="G79" s="37"/>
      <c r="H79" s="38"/>
    </row>
    <row r="80" spans="1:8">
      <c r="A80" s="18" t="s">
        <v>132</v>
      </c>
      <c r="B80" s="31"/>
      <c r="C80" s="31" t="s">
        <v>133</v>
      </c>
      <c r="D80" s="17"/>
      <c r="E80" s="62"/>
      <c r="F80" s="60"/>
      <c r="G80" s="37"/>
      <c r="H80" s="38"/>
    </row>
    <row r="81" spans="1:8">
      <c r="A81" s="18"/>
      <c r="B81" s="31"/>
      <c r="C81" s="31"/>
      <c r="D81" s="17"/>
      <c r="E81" s="62"/>
      <c r="F81" s="37"/>
      <c r="G81" s="37"/>
      <c r="H81" s="38"/>
    </row>
    <row r="82" spans="1:8" ht="38.25">
      <c r="A82" s="18" t="s">
        <v>134</v>
      </c>
      <c r="B82" s="31"/>
      <c r="C82" s="31" t="s">
        <v>135</v>
      </c>
      <c r="D82" s="17" t="s">
        <v>136</v>
      </c>
      <c r="E82" s="62">
        <v>1</v>
      </c>
      <c r="F82" s="37"/>
      <c r="G82" s="37"/>
      <c r="H82" s="38"/>
    </row>
    <row r="83" spans="1:8" ht="25.5">
      <c r="A83" s="18" t="s">
        <v>137</v>
      </c>
      <c r="B83" s="31"/>
      <c r="C83" s="31" t="s">
        <v>138</v>
      </c>
      <c r="D83" s="17" t="s">
        <v>1</v>
      </c>
      <c r="E83" s="71">
        <v>0.1</v>
      </c>
      <c r="F83" s="37"/>
      <c r="G83" s="37"/>
      <c r="H83" s="38"/>
    </row>
    <row r="84" spans="1:8">
      <c r="A84" s="18"/>
      <c r="B84" s="31"/>
      <c r="C84" s="31"/>
      <c r="D84" s="17"/>
      <c r="E84" s="62"/>
      <c r="F84" s="37"/>
      <c r="G84" s="37"/>
      <c r="H84" s="38"/>
    </row>
    <row r="85" spans="1:8" ht="102">
      <c r="A85" s="39" t="s">
        <v>139</v>
      </c>
      <c r="B85" s="34"/>
      <c r="C85" s="31" t="s">
        <v>140</v>
      </c>
      <c r="D85" s="17" t="s">
        <v>115</v>
      </c>
      <c r="E85" s="17">
        <v>1</v>
      </c>
      <c r="F85" s="37"/>
      <c r="G85" s="37"/>
      <c r="H85" s="38"/>
    </row>
    <row r="86" spans="1:8">
      <c r="A86" s="39"/>
      <c r="B86" s="34"/>
      <c r="C86" s="31"/>
      <c r="D86" s="17"/>
      <c r="E86" s="17"/>
      <c r="F86" s="37"/>
      <c r="G86" s="37"/>
      <c r="H86" s="38"/>
    </row>
    <row r="87" spans="1:8" ht="25.5">
      <c r="A87" s="39" t="s">
        <v>141</v>
      </c>
      <c r="B87" s="34"/>
      <c r="C87" s="31" t="s">
        <v>142</v>
      </c>
      <c r="D87" s="17" t="s">
        <v>1</v>
      </c>
      <c r="E87" s="71">
        <v>0</v>
      </c>
      <c r="F87" s="37"/>
      <c r="G87" s="37"/>
      <c r="H87" s="38"/>
    </row>
    <row r="88" spans="1:8">
      <c r="A88" s="39"/>
      <c r="B88" s="34"/>
      <c r="C88" s="31"/>
      <c r="D88" s="17"/>
      <c r="E88" s="17"/>
      <c r="F88" s="37"/>
      <c r="G88" s="37"/>
      <c r="H88" s="38"/>
    </row>
    <row r="89" spans="1:8" ht="38.25">
      <c r="A89" s="39" t="s">
        <v>143</v>
      </c>
      <c r="B89" s="34"/>
      <c r="C89" s="31" t="s">
        <v>144</v>
      </c>
      <c r="D89" s="17" t="s">
        <v>145</v>
      </c>
      <c r="E89" s="17">
        <v>1</v>
      </c>
      <c r="F89" s="37">
        <v>30000</v>
      </c>
      <c r="G89" s="37">
        <v>30000</v>
      </c>
      <c r="H89" s="38"/>
    </row>
    <row r="90" spans="1:8">
      <c r="A90" s="39"/>
      <c r="B90" s="34"/>
      <c r="C90" s="31"/>
      <c r="D90" s="17"/>
      <c r="E90" s="17"/>
      <c r="F90" s="37"/>
      <c r="G90" s="37"/>
      <c r="H90" s="38"/>
    </row>
    <row r="91" spans="1:8" ht="25.5">
      <c r="A91" s="39" t="s">
        <v>146</v>
      </c>
      <c r="B91" s="34"/>
      <c r="C91" s="31" t="s">
        <v>142</v>
      </c>
      <c r="D91" s="17" t="s">
        <v>1</v>
      </c>
      <c r="E91" s="71">
        <v>0.1</v>
      </c>
      <c r="F91" s="37"/>
      <c r="G91" s="37"/>
      <c r="H91" s="38"/>
    </row>
    <row r="92" spans="1:8">
      <c r="A92" s="19"/>
      <c r="B92" s="59"/>
      <c r="C92" s="34"/>
      <c r="D92" s="18"/>
      <c r="E92" s="18"/>
      <c r="F92" s="63"/>
      <c r="G92" s="60"/>
      <c r="H92" s="38"/>
    </row>
    <row r="93" spans="1:8" ht="23.25" customHeight="1">
      <c r="A93" s="41"/>
      <c r="B93" s="68"/>
      <c r="C93" s="43" t="s">
        <v>94</v>
      </c>
      <c r="D93" s="65"/>
      <c r="E93" s="65"/>
      <c r="F93" s="6"/>
      <c r="G93" s="6"/>
      <c r="H93" s="38"/>
    </row>
    <row r="94" spans="1:8">
      <c r="A94" s="19"/>
      <c r="B94" s="70"/>
      <c r="C94" s="33" t="s">
        <v>95</v>
      </c>
      <c r="D94" s="48"/>
      <c r="E94" s="48"/>
      <c r="F94" s="8"/>
      <c r="G94" s="8"/>
      <c r="H94" s="38"/>
    </row>
    <row r="95" spans="1:8">
      <c r="A95" s="19"/>
      <c r="B95" s="70"/>
      <c r="C95" s="33"/>
      <c r="D95" s="48"/>
      <c r="E95" s="48"/>
      <c r="F95" s="8"/>
      <c r="G95" s="8"/>
      <c r="H95" s="38"/>
    </row>
    <row r="96" spans="1:8">
      <c r="A96" s="19" t="s">
        <v>147</v>
      </c>
      <c r="B96" s="59"/>
      <c r="C96" s="61" t="s">
        <v>148</v>
      </c>
      <c r="D96" s="18"/>
      <c r="E96" s="18"/>
      <c r="F96" s="63"/>
      <c r="G96" s="60"/>
      <c r="H96" s="38"/>
    </row>
    <row r="97" spans="1:8">
      <c r="A97" s="39"/>
      <c r="B97" s="34"/>
      <c r="C97" s="31"/>
      <c r="D97" s="17"/>
      <c r="E97" s="17"/>
      <c r="F97" s="37"/>
      <c r="G97" s="60"/>
      <c r="H97" s="38"/>
    </row>
    <row r="98" spans="1:8" ht="51">
      <c r="A98" s="19"/>
      <c r="B98" s="59"/>
      <c r="C98" s="34" t="s">
        <v>149</v>
      </c>
      <c r="D98" s="18"/>
      <c r="E98" s="18"/>
      <c r="F98" s="63"/>
      <c r="G98" s="60"/>
      <c r="H98" s="38"/>
    </row>
    <row r="99" spans="1:8">
      <c r="A99" s="39"/>
      <c r="B99" s="34"/>
      <c r="C99" s="31"/>
      <c r="D99" s="17"/>
      <c r="E99" s="17"/>
      <c r="F99" s="37"/>
      <c r="G99" s="37"/>
      <c r="H99" s="38"/>
    </row>
    <row r="100" spans="1:8">
      <c r="A100" s="19" t="s">
        <v>150</v>
      </c>
      <c r="B100" s="59"/>
      <c r="C100" s="61" t="s">
        <v>151</v>
      </c>
      <c r="D100" s="18"/>
      <c r="E100" s="18"/>
      <c r="F100" s="63"/>
      <c r="G100" s="60"/>
      <c r="H100" s="38"/>
    </row>
    <row r="101" spans="1:8">
      <c r="A101" s="19"/>
      <c r="B101" s="59"/>
      <c r="C101" s="34"/>
      <c r="D101" s="18"/>
      <c r="E101" s="18"/>
      <c r="F101" s="63"/>
      <c r="G101" s="60"/>
      <c r="H101" s="38"/>
    </row>
    <row r="102" spans="1:8">
      <c r="A102" s="19" t="s">
        <v>152</v>
      </c>
      <c r="B102" s="59"/>
      <c r="C102" s="34" t="s">
        <v>153</v>
      </c>
      <c r="D102" s="18" t="s">
        <v>154</v>
      </c>
      <c r="E102" s="18">
        <v>30</v>
      </c>
      <c r="F102" s="63"/>
      <c r="G102" s="60"/>
      <c r="H102" s="38"/>
    </row>
    <row r="103" spans="1:8">
      <c r="A103" s="19" t="s">
        <v>155</v>
      </c>
      <c r="B103" s="59"/>
      <c r="C103" s="34" t="s">
        <v>156</v>
      </c>
      <c r="D103" s="18" t="s">
        <v>154</v>
      </c>
      <c r="E103" s="18">
        <v>30</v>
      </c>
      <c r="F103" s="63"/>
      <c r="G103" s="60"/>
      <c r="H103" s="38"/>
    </row>
    <row r="104" spans="1:8">
      <c r="A104" s="19"/>
      <c r="B104" s="59"/>
      <c r="C104" s="34"/>
      <c r="D104" s="18"/>
      <c r="E104" s="18"/>
      <c r="F104" s="63"/>
      <c r="G104" s="60"/>
      <c r="H104" s="38"/>
    </row>
    <row r="105" spans="1:8">
      <c r="A105" s="19" t="s">
        <v>157</v>
      </c>
      <c r="B105" s="59"/>
      <c r="C105" s="34" t="s">
        <v>158</v>
      </c>
      <c r="D105" s="18" t="s">
        <v>154</v>
      </c>
      <c r="E105" s="18">
        <v>30</v>
      </c>
      <c r="F105" s="63"/>
      <c r="G105" s="60"/>
      <c r="H105" s="38"/>
    </row>
    <row r="106" spans="1:8">
      <c r="A106" s="19" t="s">
        <v>159</v>
      </c>
      <c r="B106" s="59"/>
      <c r="C106" s="34" t="s">
        <v>160</v>
      </c>
      <c r="D106" s="18" t="s">
        <v>154</v>
      </c>
      <c r="E106" s="18">
        <v>30</v>
      </c>
      <c r="F106" s="63"/>
      <c r="G106" s="60"/>
      <c r="H106" s="38"/>
    </row>
    <row r="107" spans="1:8">
      <c r="A107" s="19"/>
      <c r="B107" s="59"/>
      <c r="C107" s="34"/>
      <c r="D107" s="18"/>
      <c r="E107" s="18"/>
      <c r="F107" s="63"/>
      <c r="G107" s="72"/>
      <c r="H107" s="38"/>
    </row>
    <row r="108" spans="1:8">
      <c r="A108" s="19" t="s">
        <v>161</v>
      </c>
      <c r="B108" s="59"/>
      <c r="C108" s="34" t="s">
        <v>162</v>
      </c>
      <c r="D108" s="18" t="s">
        <v>154</v>
      </c>
      <c r="E108" s="18">
        <v>30</v>
      </c>
      <c r="F108" s="63"/>
      <c r="G108" s="60"/>
      <c r="H108" s="38"/>
    </row>
    <row r="109" spans="1:8">
      <c r="A109" s="19"/>
      <c r="B109" s="70"/>
      <c r="C109" s="33"/>
      <c r="D109" s="48"/>
      <c r="E109" s="18"/>
      <c r="F109" s="8"/>
      <c r="G109" s="8"/>
      <c r="H109" s="38"/>
    </row>
    <row r="110" spans="1:8">
      <c r="A110" s="19" t="s">
        <v>163</v>
      </c>
      <c r="B110" s="59"/>
      <c r="C110" s="34" t="s">
        <v>164</v>
      </c>
      <c r="D110" s="18" t="s">
        <v>154</v>
      </c>
      <c r="E110" s="18">
        <v>30</v>
      </c>
      <c r="F110" s="63"/>
      <c r="G110" s="60"/>
      <c r="H110" s="38"/>
    </row>
    <row r="111" spans="1:8">
      <c r="A111" s="19"/>
      <c r="B111" s="59"/>
      <c r="C111" s="34"/>
      <c r="D111" s="18"/>
      <c r="E111" s="18"/>
      <c r="F111" s="63"/>
      <c r="G111" s="60"/>
      <c r="H111" s="38"/>
    </row>
    <row r="112" spans="1:8">
      <c r="A112" s="19" t="s">
        <v>165</v>
      </c>
      <c r="B112" s="59"/>
      <c r="C112" s="34" t="s">
        <v>166</v>
      </c>
      <c r="D112" s="18" t="s">
        <v>154</v>
      </c>
      <c r="E112" s="18">
        <v>30</v>
      </c>
      <c r="F112" s="63"/>
      <c r="G112" s="60"/>
      <c r="H112" s="38"/>
    </row>
    <row r="113" spans="1:8">
      <c r="A113" s="19"/>
      <c r="B113" s="59"/>
      <c r="C113" s="34"/>
      <c r="D113" s="18"/>
      <c r="E113" s="18"/>
      <c r="F113" s="63"/>
      <c r="G113" s="60"/>
      <c r="H113" s="38"/>
    </row>
    <row r="114" spans="1:8">
      <c r="A114" s="19" t="s">
        <v>167</v>
      </c>
      <c r="B114" s="59"/>
      <c r="C114" s="34" t="s">
        <v>168</v>
      </c>
      <c r="D114" s="18" t="s">
        <v>154</v>
      </c>
      <c r="E114" s="18">
        <v>30</v>
      </c>
      <c r="F114" s="63"/>
      <c r="G114" s="60"/>
      <c r="H114" s="38"/>
    </row>
    <row r="115" spans="1:8">
      <c r="A115" s="19"/>
      <c r="B115" s="59"/>
      <c r="C115" s="34"/>
      <c r="D115" s="18"/>
      <c r="E115" s="18"/>
      <c r="F115" s="63"/>
      <c r="G115" s="60"/>
      <c r="H115" s="38"/>
    </row>
    <row r="116" spans="1:8">
      <c r="A116" s="19" t="s">
        <v>169</v>
      </c>
      <c r="B116" s="59"/>
      <c r="C116" s="61" t="s">
        <v>170</v>
      </c>
      <c r="D116" s="18"/>
      <c r="E116" s="18"/>
      <c r="F116" s="63"/>
      <c r="G116" s="60"/>
      <c r="H116" s="38"/>
    </row>
    <row r="117" spans="1:8">
      <c r="A117" s="19"/>
      <c r="B117" s="59"/>
      <c r="C117" s="34"/>
      <c r="D117" s="18"/>
      <c r="E117" s="18"/>
      <c r="F117" s="63"/>
      <c r="G117" s="60"/>
      <c r="H117" s="38"/>
    </row>
    <row r="118" spans="1:8">
      <c r="A118" s="19" t="s">
        <v>171</v>
      </c>
      <c r="B118" s="59"/>
      <c r="C118" s="34" t="s">
        <v>172</v>
      </c>
      <c r="D118" s="18" t="s">
        <v>0</v>
      </c>
      <c r="E118" s="18">
        <v>1</v>
      </c>
      <c r="F118" s="63"/>
      <c r="G118" s="60"/>
      <c r="H118" s="38"/>
    </row>
    <row r="119" spans="1:8">
      <c r="A119" s="19"/>
      <c r="B119" s="59"/>
      <c r="C119" s="34"/>
      <c r="D119" s="18"/>
      <c r="E119" s="18"/>
      <c r="F119" s="63"/>
      <c r="G119" s="60"/>
      <c r="H119" s="38"/>
    </row>
    <row r="120" spans="1:8">
      <c r="A120" s="19" t="s">
        <v>173</v>
      </c>
      <c r="B120" s="59"/>
      <c r="C120" s="34" t="s">
        <v>174</v>
      </c>
      <c r="D120" s="18" t="s">
        <v>1</v>
      </c>
      <c r="E120" s="18">
        <f>G118</f>
        <v>0</v>
      </c>
      <c r="F120" s="63"/>
      <c r="G120" s="60"/>
      <c r="H120" s="38"/>
    </row>
    <row r="121" spans="1:8">
      <c r="A121" s="19"/>
      <c r="B121" s="59"/>
      <c r="C121" s="34"/>
      <c r="D121" s="18"/>
      <c r="E121" s="18"/>
      <c r="F121" s="63"/>
      <c r="G121" s="60"/>
      <c r="H121" s="38"/>
    </row>
    <row r="122" spans="1:8">
      <c r="A122" s="19" t="s">
        <v>175</v>
      </c>
      <c r="B122" s="59"/>
      <c r="C122" s="61" t="s">
        <v>176</v>
      </c>
      <c r="D122" s="18"/>
      <c r="E122" s="18"/>
      <c r="F122" s="63"/>
      <c r="G122" s="60"/>
      <c r="H122" s="38"/>
    </row>
    <row r="123" spans="1:8">
      <c r="A123" s="19"/>
      <c r="B123" s="59"/>
      <c r="C123" s="34"/>
      <c r="D123" s="18"/>
      <c r="E123" s="18"/>
      <c r="F123" s="63"/>
      <c r="G123" s="60"/>
      <c r="H123" s="38"/>
    </row>
    <row r="124" spans="1:8">
      <c r="A124" s="19" t="s">
        <v>177</v>
      </c>
      <c r="B124" s="59"/>
      <c r="C124" s="34" t="s">
        <v>178</v>
      </c>
      <c r="D124" s="18" t="s">
        <v>154</v>
      </c>
      <c r="E124" s="18">
        <v>30</v>
      </c>
      <c r="F124" s="63"/>
      <c r="G124" s="60"/>
      <c r="H124" s="38"/>
    </row>
    <row r="125" spans="1:8">
      <c r="A125" s="19"/>
      <c r="B125" s="59"/>
      <c r="C125" s="34"/>
      <c r="D125" s="18"/>
      <c r="E125" s="18"/>
      <c r="F125" s="63"/>
      <c r="G125" s="60"/>
      <c r="H125" s="38"/>
    </row>
    <row r="126" spans="1:8">
      <c r="A126" s="19" t="s">
        <v>179</v>
      </c>
      <c r="B126" s="59"/>
      <c r="C126" s="34" t="s">
        <v>180</v>
      </c>
      <c r="D126" s="18" t="s">
        <v>181</v>
      </c>
      <c r="E126" s="18">
        <v>50</v>
      </c>
      <c r="F126" s="63"/>
      <c r="G126" s="60"/>
      <c r="H126" s="38"/>
    </row>
    <row r="127" spans="1:8">
      <c r="A127" s="19"/>
      <c r="B127" s="59"/>
      <c r="C127" s="34"/>
      <c r="D127" s="18"/>
      <c r="E127" s="18"/>
      <c r="F127" s="63"/>
      <c r="G127" s="60"/>
      <c r="H127" s="38"/>
    </row>
    <row r="128" spans="1:8">
      <c r="A128" s="19" t="s">
        <v>182</v>
      </c>
      <c r="B128" s="59"/>
      <c r="C128" s="34" t="s">
        <v>183</v>
      </c>
      <c r="D128" s="18" t="s">
        <v>181</v>
      </c>
      <c r="E128" s="18">
        <v>50</v>
      </c>
      <c r="F128" s="63"/>
      <c r="G128" s="60"/>
      <c r="H128" s="38"/>
    </row>
    <row r="129" spans="1:8">
      <c r="A129" s="19"/>
      <c r="B129" s="59"/>
      <c r="C129" s="34"/>
      <c r="D129" s="18"/>
      <c r="E129" s="18"/>
      <c r="F129" s="63"/>
      <c r="G129" s="60"/>
      <c r="H129" s="38"/>
    </row>
    <row r="130" spans="1:8">
      <c r="A130" s="19" t="s">
        <v>184</v>
      </c>
      <c r="B130" s="59"/>
      <c r="C130" s="34" t="s">
        <v>185</v>
      </c>
      <c r="D130" s="18" t="s">
        <v>154</v>
      </c>
      <c r="E130" s="18">
        <v>30</v>
      </c>
      <c r="F130" s="63"/>
      <c r="G130" s="60"/>
      <c r="H130" s="38"/>
    </row>
    <row r="131" spans="1:8">
      <c r="A131" s="19"/>
      <c r="B131" s="59"/>
      <c r="C131" s="34"/>
      <c r="D131" s="18"/>
      <c r="E131" s="18"/>
      <c r="F131" s="63"/>
      <c r="G131" s="60"/>
      <c r="H131" s="38"/>
    </row>
    <row r="132" spans="1:8">
      <c r="A132" s="19" t="s">
        <v>186</v>
      </c>
      <c r="B132" s="59"/>
      <c r="C132" s="34" t="s">
        <v>187</v>
      </c>
      <c r="D132" s="18" t="s">
        <v>154</v>
      </c>
      <c r="E132" s="18">
        <v>30</v>
      </c>
      <c r="F132" s="63"/>
      <c r="G132" s="60"/>
      <c r="H132" s="38"/>
    </row>
    <row r="133" spans="1:8">
      <c r="A133" s="19"/>
      <c r="B133" s="59"/>
      <c r="C133" s="34"/>
      <c r="D133" s="18"/>
      <c r="E133" s="18"/>
      <c r="F133" s="63"/>
      <c r="G133" s="60"/>
      <c r="H133" s="38"/>
    </row>
    <row r="134" spans="1:8" ht="23.25" customHeight="1">
      <c r="A134" s="73"/>
      <c r="B134" s="74"/>
      <c r="C134" s="75" t="s">
        <v>188</v>
      </c>
      <c r="D134" s="76"/>
      <c r="E134" s="76"/>
      <c r="F134" s="9"/>
      <c r="G134" s="10"/>
      <c r="H134" s="38"/>
    </row>
    <row r="135" spans="1:8">
      <c r="H135" s="38"/>
    </row>
    <row r="136" spans="1:8">
      <c r="H136" s="38"/>
    </row>
    <row r="137" spans="1:8">
      <c r="H137" s="38"/>
    </row>
  </sheetData>
  <mergeCells count="2">
    <mergeCell ref="B2:G2"/>
    <mergeCell ref="F3:G3"/>
  </mergeCells>
  <printOptions horizontalCentered="1"/>
  <pageMargins left="0.70866141732283472" right="0.70866141732283472" top="0.74803149606299213" bottom="0.74803149606299213" header="0.31496062992125984" footer="0.31496062992125984"/>
  <pageSetup paperSize="9" scale="88" firstPageNumber="92" fitToHeight="0" orientation="portrait" useFirstPageNumber="1" r:id="rId1"/>
  <headerFooter scaleWithDoc="0" alignWithMargins="0"/>
  <rowBreaks count="3" manualBreakCount="3">
    <brk id="38" max="16383" man="1"/>
    <brk id="67" max="16383" man="1"/>
    <brk id="9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pageSetUpPr fitToPage="1"/>
  </sheetPr>
  <dimension ref="A1:H36"/>
  <sheetViews>
    <sheetView view="pageBreakPreview" topLeftCell="A5" zoomScaleNormal="100" zoomScaleSheetLayoutView="100" zoomScalePageLayoutView="115" workbookViewId="0">
      <pane ySplit="1" topLeftCell="A14" activePane="bottomLeft" state="frozen"/>
      <selection activeCell="L61" sqref="L61"/>
      <selection pane="bottomLeft" activeCell="F30" sqref="F30:F32"/>
    </sheetView>
  </sheetViews>
  <sheetFormatPr defaultColWidth="9.140625" defaultRowHeight="12.75"/>
  <cols>
    <col min="1" max="1" width="11.42578125" style="24" bestFit="1" customWidth="1"/>
    <col min="2" max="2" width="8.42578125" style="21" customWidth="1"/>
    <col min="3" max="3" width="36.42578125" style="22" customWidth="1"/>
    <col min="4" max="4" width="9.5703125" style="21" bestFit="1" customWidth="1"/>
    <col min="5" max="5" width="9.140625" style="23" customWidth="1"/>
    <col min="6" max="6" width="12.42578125" style="21" bestFit="1" customWidth="1"/>
    <col min="7" max="8" width="14.42578125" style="21" bestFit="1" customWidth="1"/>
    <col min="9" max="16384" width="9.140625" style="21"/>
  </cols>
  <sheetData>
    <row r="1" spans="1:8">
      <c r="A1" s="20" t="s">
        <v>4</v>
      </c>
      <c r="B1" s="1" t="e">
        <f>#REF!</f>
        <v>#REF!</v>
      </c>
      <c r="C1" s="2"/>
      <c r="D1" s="1"/>
      <c r="E1" s="3"/>
      <c r="F1" s="1" t="s">
        <v>306</v>
      </c>
      <c r="G1" s="3" t="e">
        <f>#REF!</f>
        <v>#REF!</v>
      </c>
    </row>
    <row r="2" spans="1:8">
      <c r="A2" s="20" t="s">
        <v>5</v>
      </c>
      <c r="B2" s="187" t="e">
        <f>#REF!</f>
        <v>#REF!</v>
      </c>
      <c r="C2" s="187"/>
      <c r="D2" s="187"/>
      <c r="E2" s="187"/>
      <c r="F2" s="187"/>
      <c r="G2" s="187"/>
    </row>
    <row r="3" spans="1:8">
      <c r="A3" s="20" t="s">
        <v>6</v>
      </c>
      <c r="B3" s="1" t="e">
        <f>#REF!</f>
        <v>#REF!</v>
      </c>
      <c r="C3" s="2"/>
      <c r="D3" s="1"/>
      <c r="E3" s="3"/>
      <c r="F3" s="188"/>
      <c r="G3" s="189"/>
    </row>
    <row r="4" spans="1:8">
      <c r="G4" s="25"/>
    </row>
    <row r="5" spans="1:8" ht="25.5" customHeight="1">
      <c r="A5" s="26" t="s">
        <v>7</v>
      </c>
      <c r="B5" s="27"/>
      <c r="C5" s="28" t="s">
        <v>5</v>
      </c>
      <c r="D5" s="29" t="s">
        <v>8</v>
      </c>
      <c r="E5" s="29" t="s">
        <v>9</v>
      </c>
      <c r="F5" s="29" t="s">
        <v>10</v>
      </c>
      <c r="G5" s="29" t="s">
        <v>3</v>
      </c>
    </row>
    <row r="6" spans="1:8">
      <c r="A6" s="17"/>
      <c r="B6" s="31"/>
      <c r="C6" s="33" t="s">
        <v>189</v>
      </c>
      <c r="D6" s="17"/>
      <c r="E6" s="17"/>
      <c r="F6" s="36"/>
      <c r="G6" s="36"/>
      <c r="H6" s="38"/>
    </row>
    <row r="7" spans="1:8">
      <c r="A7" s="17"/>
      <c r="B7" s="31"/>
      <c r="C7" s="33"/>
      <c r="D7" s="17"/>
      <c r="E7" s="17"/>
      <c r="F7" s="36"/>
      <c r="G7" s="146"/>
      <c r="H7" s="38"/>
    </row>
    <row r="8" spans="1:8" ht="25.5">
      <c r="A8" s="17" t="s">
        <v>190</v>
      </c>
      <c r="B8" s="31" t="s">
        <v>191</v>
      </c>
      <c r="C8" s="33" t="s">
        <v>192</v>
      </c>
      <c r="D8" s="17"/>
      <c r="E8" s="17"/>
      <c r="F8" s="36"/>
      <c r="G8" s="36"/>
      <c r="H8" s="38"/>
    </row>
    <row r="9" spans="1:8" ht="25.5">
      <c r="A9" s="17" t="s">
        <v>193</v>
      </c>
      <c r="B9" s="34" t="s">
        <v>194</v>
      </c>
      <c r="C9" s="31" t="s">
        <v>195</v>
      </c>
      <c r="D9" s="17" t="s">
        <v>196</v>
      </c>
      <c r="E9" s="17">
        <v>315</v>
      </c>
      <c r="F9" s="17"/>
      <c r="G9" s="155"/>
      <c r="H9" s="38"/>
    </row>
    <row r="10" spans="1:8">
      <c r="A10" s="17"/>
      <c r="B10" s="34"/>
      <c r="C10" s="31"/>
      <c r="D10" s="17"/>
      <c r="E10" s="17"/>
      <c r="F10" s="17"/>
      <c r="G10" s="36"/>
      <c r="H10" s="38"/>
    </row>
    <row r="11" spans="1:8" ht="38.25">
      <c r="A11" s="17" t="s">
        <v>197</v>
      </c>
      <c r="B11" s="34"/>
      <c r="C11" s="147" t="s">
        <v>198</v>
      </c>
      <c r="D11" s="17"/>
      <c r="E11" s="17"/>
      <c r="F11" s="17"/>
      <c r="G11" s="36"/>
      <c r="H11" s="38"/>
    </row>
    <row r="12" spans="1:8">
      <c r="A12" s="17"/>
      <c r="B12" s="34"/>
      <c r="C12" s="147"/>
      <c r="D12" s="17"/>
      <c r="E12" s="17"/>
      <c r="F12" s="17"/>
      <c r="G12" s="36"/>
      <c r="H12" s="38"/>
    </row>
    <row r="13" spans="1:8" ht="25.5">
      <c r="A13" s="17" t="s">
        <v>199</v>
      </c>
      <c r="B13" s="34"/>
      <c r="C13" s="148" t="s">
        <v>200</v>
      </c>
      <c r="D13" s="17"/>
      <c r="E13" s="17"/>
      <c r="F13" s="17"/>
      <c r="G13" s="36"/>
      <c r="H13" s="38"/>
    </row>
    <row r="14" spans="1:8" ht="25.5">
      <c r="A14" s="17"/>
      <c r="B14" s="34"/>
      <c r="C14" s="148" t="s">
        <v>201</v>
      </c>
      <c r="D14" s="17"/>
      <c r="E14" s="17"/>
      <c r="F14" s="17"/>
      <c r="G14" s="36"/>
      <c r="H14" s="38"/>
    </row>
    <row r="15" spans="1:8">
      <c r="A15" s="17"/>
      <c r="B15" s="34"/>
      <c r="C15" s="148"/>
      <c r="D15" s="17"/>
      <c r="E15" s="17"/>
      <c r="F15" s="17"/>
      <c r="G15" s="36"/>
      <c r="H15" s="38"/>
    </row>
    <row r="16" spans="1:8">
      <c r="A16" s="17" t="s">
        <v>202</v>
      </c>
      <c r="B16" s="34"/>
      <c r="C16" s="148" t="s">
        <v>203</v>
      </c>
      <c r="D16" s="17" t="s">
        <v>204</v>
      </c>
      <c r="E16" s="17">
        <v>6</v>
      </c>
      <c r="F16" s="36"/>
      <c r="G16" s="155"/>
      <c r="H16" s="38"/>
    </row>
    <row r="17" spans="1:8">
      <c r="A17" s="17"/>
      <c r="B17" s="34"/>
      <c r="C17" s="148"/>
      <c r="D17" s="17"/>
      <c r="E17" s="17"/>
      <c r="F17" s="17"/>
      <c r="G17" s="36"/>
      <c r="H17" s="38"/>
    </row>
    <row r="18" spans="1:8">
      <c r="A18" s="17" t="s">
        <v>205</v>
      </c>
      <c r="B18" s="34"/>
      <c r="C18" s="148" t="s">
        <v>206</v>
      </c>
      <c r="D18" s="17" t="s">
        <v>204</v>
      </c>
      <c r="E18" s="17">
        <v>6</v>
      </c>
      <c r="F18" s="36"/>
      <c r="G18" s="155"/>
      <c r="H18" s="38"/>
    </row>
    <row r="19" spans="1:8" ht="25.5">
      <c r="A19" s="17"/>
      <c r="B19" s="34"/>
      <c r="C19" s="148" t="s">
        <v>207</v>
      </c>
      <c r="D19" s="17"/>
      <c r="E19" s="17"/>
      <c r="F19" s="17"/>
      <c r="G19" s="36"/>
      <c r="H19" s="38"/>
    </row>
    <row r="20" spans="1:8" ht="15.75">
      <c r="A20" s="17"/>
      <c r="B20" s="34"/>
      <c r="C20" s="149"/>
      <c r="D20" s="17"/>
      <c r="E20" s="17"/>
      <c r="F20" s="17"/>
      <c r="G20" s="36"/>
      <c r="H20" s="38"/>
    </row>
    <row r="21" spans="1:8">
      <c r="A21" s="18" t="s">
        <v>208</v>
      </c>
      <c r="B21" s="30"/>
      <c r="C21" s="148" t="s">
        <v>209</v>
      </c>
      <c r="D21" s="17" t="s">
        <v>64</v>
      </c>
      <c r="E21" s="17">
        <v>1</v>
      </c>
      <c r="F21" s="150"/>
      <c r="G21" s="155"/>
      <c r="H21" s="38"/>
    </row>
    <row r="22" spans="1:8" ht="15.75">
      <c r="A22" s="18"/>
      <c r="B22" s="30"/>
      <c r="C22" s="149"/>
      <c r="D22" s="17"/>
      <c r="E22" s="17"/>
      <c r="F22" s="36"/>
      <c r="G22" s="36"/>
      <c r="H22" s="38"/>
    </row>
    <row r="23" spans="1:8">
      <c r="A23" s="17" t="s">
        <v>210</v>
      </c>
      <c r="B23" s="30"/>
      <c r="C23" s="148" t="s">
        <v>211</v>
      </c>
      <c r="D23" s="17" t="s">
        <v>64</v>
      </c>
      <c r="E23" s="17">
        <v>1</v>
      </c>
      <c r="F23" s="150"/>
      <c r="G23" s="155"/>
      <c r="H23" s="38"/>
    </row>
    <row r="24" spans="1:8" ht="15.75">
      <c r="A24" s="30"/>
      <c r="B24" s="30"/>
      <c r="C24" s="149"/>
      <c r="D24" s="17"/>
      <c r="E24" s="17"/>
      <c r="F24" s="36"/>
      <c r="G24" s="36"/>
      <c r="H24" s="38"/>
    </row>
    <row r="25" spans="1:8" ht="15.75">
      <c r="A25" s="17" t="s">
        <v>212</v>
      </c>
      <c r="B25" s="149"/>
      <c r="C25" s="147" t="s">
        <v>213</v>
      </c>
      <c r="D25" s="17"/>
      <c r="E25" s="17"/>
      <c r="F25" s="36"/>
      <c r="G25" s="36"/>
      <c r="H25" s="38"/>
    </row>
    <row r="26" spans="1:8" ht="15.75">
      <c r="A26" s="17"/>
      <c r="B26" s="31"/>
      <c r="C26" s="149"/>
      <c r="D26" s="17"/>
      <c r="E26" s="17"/>
      <c r="G26" s="36"/>
      <c r="H26" s="38"/>
    </row>
    <row r="27" spans="1:8" ht="89.25">
      <c r="A27" s="17" t="s">
        <v>214</v>
      </c>
      <c r="B27" s="31"/>
      <c r="C27" s="148" t="s">
        <v>215</v>
      </c>
      <c r="D27" s="17" t="s">
        <v>204</v>
      </c>
      <c r="E27" s="17">
        <v>6</v>
      </c>
      <c r="F27" s="150"/>
      <c r="G27" s="155"/>
      <c r="H27" s="38"/>
    </row>
    <row r="28" spans="1:8" ht="38.25">
      <c r="A28" s="17" t="s">
        <v>216</v>
      </c>
      <c r="B28" s="31"/>
      <c r="C28" s="148" t="s">
        <v>217</v>
      </c>
      <c r="D28" s="17" t="s">
        <v>1</v>
      </c>
      <c r="E28" s="17"/>
      <c r="F28" s="36"/>
      <c r="G28" s="36"/>
      <c r="H28" s="38"/>
    </row>
    <row r="29" spans="1:8" ht="14.45" customHeight="1">
      <c r="A29" s="19"/>
      <c r="B29" s="70"/>
      <c r="C29" s="33"/>
      <c r="D29" s="48"/>
      <c r="E29" s="48"/>
      <c r="F29" s="8"/>
      <c r="G29" s="8"/>
      <c r="H29" s="38"/>
    </row>
    <row r="30" spans="1:8">
      <c r="A30" s="17" t="s">
        <v>218</v>
      </c>
      <c r="B30" s="31"/>
      <c r="C30" s="147" t="s">
        <v>323</v>
      </c>
      <c r="D30" s="17" t="s">
        <v>64</v>
      </c>
      <c r="E30" s="17">
        <v>3</v>
      </c>
      <c r="F30" s="150"/>
      <c r="G30" s="155"/>
      <c r="H30" s="38"/>
    </row>
    <row r="31" spans="1:8">
      <c r="A31" s="151"/>
      <c r="B31" s="152"/>
      <c r="C31" s="153"/>
      <c r="D31" s="151"/>
      <c r="E31" s="151"/>
      <c r="F31" s="154"/>
      <c r="G31" s="154"/>
      <c r="H31" s="38"/>
    </row>
    <row r="32" spans="1:8">
      <c r="A32" s="17" t="s">
        <v>220</v>
      </c>
      <c r="B32" s="31"/>
      <c r="C32" s="148" t="s">
        <v>324</v>
      </c>
      <c r="D32" s="17" t="s">
        <v>115</v>
      </c>
      <c r="E32" s="17">
        <v>1</v>
      </c>
      <c r="F32" s="150"/>
      <c r="G32" s="155"/>
      <c r="H32" s="38"/>
    </row>
    <row r="33" spans="1:8" ht="15.75">
      <c r="A33" s="17"/>
      <c r="B33" s="31"/>
      <c r="C33" s="149"/>
      <c r="D33" s="17"/>
      <c r="E33" s="17"/>
      <c r="F33" s="36"/>
      <c r="G33" s="36"/>
      <c r="H33" s="38"/>
    </row>
    <row r="34" spans="1:8" ht="23.25" customHeight="1">
      <c r="A34" s="41"/>
      <c r="B34" s="68"/>
      <c r="C34" s="43" t="s">
        <v>219</v>
      </c>
      <c r="D34" s="65"/>
      <c r="E34" s="65"/>
      <c r="F34" s="6"/>
      <c r="G34" s="6"/>
      <c r="H34" s="38"/>
    </row>
    <row r="35" spans="1:8">
      <c r="H35" s="38"/>
    </row>
    <row r="36" spans="1:8">
      <c r="H36" s="38"/>
    </row>
  </sheetData>
  <mergeCells count="2">
    <mergeCell ref="B2:G2"/>
    <mergeCell ref="F3:G3"/>
  </mergeCells>
  <printOptions horizontalCentered="1"/>
  <pageMargins left="0.70866141732283472" right="0.70866141732283472" top="0.74803149606299213" bottom="0.74803149606299213" header="0.31496062992125984" footer="0.31496062992125984"/>
  <pageSetup paperSize="9" scale="85" firstPageNumber="92" fitToHeight="0" orientation="portrait" useFirstPageNumber="1"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pageSetUpPr fitToPage="1"/>
  </sheetPr>
  <dimension ref="A1:H40"/>
  <sheetViews>
    <sheetView view="pageBreakPreview" topLeftCell="A5" zoomScaleNormal="100" zoomScaleSheetLayoutView="100" zoomScalePageLayoutView="115" workbookViewId="0">
      <pane ySplit="1" topLeftCell="A26" activePane="bottomLeft" state="frozen"/>
      <selection activeCell="L61" sqref="L61"/>
      <selection pane="bottomLeft" activeCell="G35" sqref="G35"/>
    </sheetView>
  </sheetViews>
  <sheetFormatPr defaultColWidth="9.140625" defaultRowHeight="12.75"/>
  <cols>
    <col min="1" max="1" width="9.140625" style="24" customWidth="1"/>
    <col min="2" max="2" width="7.5703125" style="21" customWidth="1"/>
    <col min="3" max="3" width="35.5703125" style="22" customWidth="1"/>
    <col min="4" max="4" width="9.5703125" style="21" bestFit="1" customWidth="1"/>
    <col min="5" max="5" width="7.42578125" style="23" customWidth="1"/>
    <col min="6" max="6" width="12.42578125" style="21" bestFit="1" customWidth="1"/>
    <col min="7" max="8" width="14.42578125" style="21" bestFit="1" customWidth="1"/>
    <col min="9" max="16384" width="9.140625" style="21"/>
  </cols>
  <sheetData>
    <row r="1" spans="1:8">
      <c r="A1" s="20" t="s">
        <v>4</v>
      </c>
      <c r="B1" s="1" t="e">
        <f>#REF!</f>
        <v>#REF!</v>
      </c>
      <c r="C1" s="2"/>
      <c r="D1" s="1"/>
      <c r="E1" s="3"/>
      <c r="F1" s="1" t="s">
        <v>306</v>
      </c>
      <c r="G1" s="3" t="e">
        <f>#REF!</f>
        <v>#REF!</v>
      </c>
    </row>
    <row r="2" spans="1:8">
      <c r="A2" s="20" t="s">
        <v>5</v>
      </c>
      <c r="B2" s="187" t="e">
        <f>#REF!</f>
        <v>#REF!</v>
      </c>
      <c r="C2" s="187"/>
      <c r="D2" s="187"/>
      <c r="E2" s="187"/>
      <c r="F2" s="187"/>
      <c r="G2" s="187"/>
    </row>
    <row r="3" spans="1:8">
      <c r="A3" s="20" t="s">
        <v>6</v>
      </c>
      <c r="B3" s="1" t="e">
        <f>#REF!</f>
        <v>#REF!</v>
      </c>
      <c r="C3" s="2"/>
      <c r="D3" s="1"/>
      <c r="E3" s="3"/>
      <c r="F3" s="188"/>
      <c r="G3" s="189"/>
    </row>
    <row r="4" spans="1:8">
      <c r="G4" s="25"/>
    </row>
    <row r="5" spans="1:8" ht="25.5" customHeight="1">
      <c r="A5" s="26" t="s">
        <v>7</v>
      </c>
      <c r="B5" s="27"/>
      <c r="C5" s="28" t="s">
        <v>5</v>
      </c>
      <c r="D5" s="29" t="s">
        <v>8</v>
      </c>
      <c r="E5" s="29" t="s">
        <v>9</v>
      </c>
      <c r="F5" s="29" t="s">
        <v>10</v>
      </c>
      <c r="G5" s="29" t="s">
        <v>3</v>
      </c>
    </row>
    <row r="6" spans="1:8">
      <c r="A6" s="17"/>
      <c r="B6" s="31"/>
      <c r="C6" s="33" t="s">
        <v>221</v>
      </c>
      <c r="D6" s="17"/>
      <c r="E6" s="17"/>
      <c r="F6" s="36"/>
      <c r="G6" s="36"/>
      <c r="H6" s="38"/>
    </row>
    <row r="7" spans="1:8">
      <c r="A7" s="17"/>
      <c r="B7" s="31"/>
      <c r="C7" s="31"/>
      <c r="D7" s="17"/>
      <c r="E7" s="17"/>
      <c r="F7" s="36"/>
      <c r="G7" s="36"/>
      <c r="H7" s="38"/>
    </row>
    <row r="8" spans="1:8" ht="25.5">
      <c r="A8" s="17" t="s">
        <v>222</v>
      </c>
      <c r="B8" s="33" t="s">
        <v>191</v>
      </c>
      <c r="C8" s="33" t="s">
        <v>192</v>
      </c>
      <c r="D8" s="17"/>
      <c r="E8" s="17"/>
      <c r="F8" s="36"/>
      <c r="G8" s="36"/>
      <c r="H8" s="38"/>
    </row>
    <row r="9" spans="1:8" ht="25.5">
      <c r="A9" s="17" t="s">
        <v>223</v>
      </c>
      <c r="B9" s="34" t="s">
        <v>194</v>
      </c>
      <c r="C9" s="31" t="s">
        <v>195</v>
      </c>
      <c r="D9" s="17" t="s">
        <v>196</v>
      </c>
      <c r="E9" s="17">
        <v>315</v>
      </c>
      <c r="F9" s="36"/>
      <c r="G9" s="36"/>
      <c r="H9" s="38"/>
    </row>
    <row r="10" spans="1:8">
      <c r="A10" s="17"/>
      <c r="B10" s="31"/>
      <c r="C10" s="31"/>
      <c r="D10" s="17"/>
      <c r="E10" s="17"/>
      <c r="F10" s="36"/>
      <c r="G10" s="36"/>
      <c r="H10" s="38"/>
    </row>
    <row r="11" spans="1:8" ht="25.5">
      <c r="A11" s="17" t="s">
        <v>224</v>
      </c>
      <c r="B11" s="33" t="s">
        <v>225</v>
      </c>
      <c r="C11" s="140" t="s">
        <v>226</v>
      </c>
      <c r="D11" s="17"/>
      <c r="E11" s="17"/>
      <c r="G11" s="36"/>
      <c r="H11" s="38"/>
    </row>
    <row r="12" spans="1:8">
      <c r="A12" s="17"/>
      <c r="B12" s="31"/>
      <c r="C12" s="31"/>
      <c r="D12" s="17"/>
      <c r="E12" s="17"/>
      <c r="G12" s="36"/>
      <c r="H12" s="38"/>
    </row>
    <row r="13" spans="1:8" ht="38.25">
      <c r="A13" s="17" t="s">
        <v>227</v>
      </c>
      <c r="B13" s="31" t="s">
        <v>228</v>
      </c>
      <c r="C13" s="31" t="s">
        <v>229</v>
      </c>
      <c r="D13" s="17" t="s">
        <v>322</v>
      </c>
      <c r="E13" s="17">
        <v>35</v>
      </c>
      <c r="F13" s="36"/>
      <c r="G13" s="36"/>
      <c r="H13" s="38"/>
    </row>
    <row r="14" spans="1:8" ht="25.5">
      <c r="A14" s="17" t="s">
        <v>230</v>
      </c>
      <c r="B14" s="31" t="s">
        <v>231</v>
      </c>
      <c r="C14" s="31" t="s">
        <v>232</v>
      </c>
      <c r="D14" s="17"/>
      <c r="E14" s="17"/>
      <c r="F14" s="36"/>
      <c r="G14" s="36"/>
      <c r="H14" s="38"/>
    </row>
    <row r="15" spans="1:8">
      <c r="A15" s="17"/>
      <c r="B15" s="31"/>
      <c r="C15" s="31" t="s">
        <v>233</v>
      </c>
      <c r="D15" s="17" t="s">
        <v>322</v>
      </c>
      <c r="E15" s="17">
        <v>8</v>
      </c>
      <c r="F15" s="36"/>
      <c r="G15" s="36"/>
      <c r="H15" s="38"/>
    </row>
    <row r="16" spans="1:8">
      <c r="A16" s="17"/>
      <c r="B16" s="31"/>
      <c r="C16" s="31"/>
      <c r="D16" s="17"/>
      <c r="E16" s="17"/>
      <c r="F16" s="36"/>
      <c r="G16" s="36"/>
      <c r="H16" s="38"/>
    </row>
    <row r="17" spans="1:8" ht="38.25">
      <c r="A17" s="17" t="s">
        <v>234</v>
      </c>
      <c r="B17" s="33" t="s">
        <v>235</v>
      </c>
      <c r="C17" s="33" t="s">
        <v>236</v>
      </c>
      <c r="D17" s="17"/>
      <c r="E17" s="17"/>
      <c r="F17" s="36"/>
      <c r="G17" s="36"/>
      <c r="H17" s="38"/>
    </row>
    <row r="18" spans="1:8" ht="25.5">
      <c r="A18" s="34"/>
      <c r="B18" s="31" t="s">
        <v>237</v>
      </c>
      <c r="C18" s="31" t="s">
        <v>238</v>
      </c>
      <c r="D18" s="17"/>
      <c r="E18" s="17"/>
      <c r="F18" s="36"/>
      <c r="G18" s="36"/>
      <c r="H18" s="38"/>
    </row>
    <row r="19" spans="1:8">
      <c r="A19" s="17" t="s">
        <v>239</v>
      </c>
      <c r="B19" s="31"/>
      <c r="C19" s="31" t="s">
        <v>240</v>
      </c>
      <c r="D19" s="17" t="s">
        <v>241</v>
      </c>
      <c r="E19" s="17">
        <v>95</v>
      </c>
      <c r="F19" s="36"/>
      <c r="G19" s="36"/>
      <c r="H19" s="38"/>
    </row>
    <row r="20" spans="1:8">
      <c r="A20" s="17"/>
      <c r="B20" s="31"/>
      <c r="C20" s="31"/>
      <c r="D20" s="17"/>
      <c r="E20" s="17"/>
      <c r="F20" s="36"/>
      <c r="G20" s="36"/>
      <c r="H20" s="38"/>
    </row>
    <row r="21" spans="1:8" ht="25.5">
      <c r="A21" s="17" t="s">
        <v>309</v>
      </c>
      <c r="B21" s="31" t="s">
        <v>308</v>
      </c>
      <c r="C21" s="31" t="s">
        <v>310</v>
      </c>
      <c r="D21" s="17" t="s">
        <v>307</v>
      </c>
      <c r="E21" s="17">
        <v>8</v>
      </c>
      <c r="F21" s="36"/>
      <c r="G21" s="36"/>
      <c r="H21" s="38"/>
    </row>
    <row r="22" spans="1:8">
      <c r="A22" s="17"/>
      <c r="B22" s="31"/>
      <c r="C22" s="31"/>
      <c r="D22" s="17"/>
      <c r="E22" s="17"/>
      <c r="F22" s="36"/>
      <c r="G22" s="36"/>
      <c r="H22" s="38"/>
    </row>
    <row r="23" spans="1:8" ht="25.5">
      <c r="A23" s="17" t="s">
        <v>242</v>
      </c>
      <c r="B23" s="33" t="s">
        <v>243</v>
      </c>
      <c r="C23" s="33" t="s">
        <v>244</v>
      </c>
      <c r="D23" s="17"/>
      <c r="E23" s="17"/>
      <c r="F23" s="36"/>
      <c r="G23" s="36"/>
      <c r="H23" s="38"/>
    </row>
    <row r="24" spans="1:8" ht="51">
      <c r="A24" s="17"/>
      <c r="B24" s="31"/>
      <c r="C24" s="33" t="s">
        <v>245</v>
      </c>
      <c r="D24" s="17"/>
      <c r="E24" s="17"/>
      <c r="F24" s="36"/>
      <c r="G24" s="36"/>
      <c r="H24" s="38"/>
    </row>
    <row r="25" spans="1:8">
      <c r="A25" s="17"/>
      <c r="B25" s="31"/>
      <c r="C25" s="33"/>
      <c r="D25" s="17"/>
      <c r="E25" s="17"/>
      <c r="F25" s="36"/>
      <c r="G25" s="36"/>
      <c r="H25" s="38"/>
    </row>
    <row r="26" spans="1:8" ht="76.5">
      <c r="A26" s="17" t="s">
        <v>246</v>
      </c>
      <c r="B26" s="31"/>
      <c r="C26" s="31" t="s">
        <v>325</v>
      </c>
      <c r="D26" s="17" t="s">
        <v>204</v>
      </c>
      <c r="E26" s="17">
        <v>1</v>
      </c>
      <c r="F26" s="36"/>
      <c r="G26" s="36"/>
      <c r="H26" s="38"/>
    </row>
    <row r="27" spans="1:8">
      <c r="A27" s="17"/>
      <c r="B27" s="31"/>
      <c r="C27" s="33"/>
      <c r="D27" s="17"/>
      <c r="E27" s="17"/>
      <c r="F27" s="36"/>
      <c r="G27" s="36"/>
      <c r="H27" s="38"/>
    </row>
    <row r="28" spans="1:8" ht="23.25" customHeight="1">
      <c r="A28" s="41"/>
      <c r="B28" s="68"/>
      <c r="C28" s="43" t="s">
        <v>247</v>
      </c>
      <c r="D28" s="65"/>
      <c r="E28" s="65"/>
      <c r="F28" s="6"/>
      <c r="G28" s="6"/>
      <c r="H28" s="38"/>
    </row>
    <row r="29" spans="1:8">
      <c r="A29" s="19"/>
      <c r="B29" s="70"/>
      <c r="C29" s="33" t="s">
        <v>248</v>
      </c>
      <c r="D29" s="48"/>
      <c r="E29" s="48"/>
      <c r="F29" s="8"/>
      <c r="G29" s="8"/>
      <c r="H29" s="38"/>
    </row>
    <row r="30" spans="1:8" ht="15" customHeight="1">
      <c r="A30" s="17"/>
      <c r="B30" s="31"/>
      <c r="C30" s="31"/>
      <c r="D30" s="17"/>
      <c r="E30" s="17"/>
      <c r="F30" s="36"/>
      <c r="G30" s="36"/>
      <c r="H30" s="38"/>
    </row>
    <row r="31" spans="1:8" ht="51">
      <c r="A31" s="17" t="s">
        <v>249</v>
      </c>
      <c r="B31" s="31"/>
      <c r="C31" s="31" t="s">
        <v>314</v>
      </c>
      <c r="D31" s="17" t="s">
        <v>204</v>
      </c>
      <c r="E31" s="17">
        <v>1</v>
      </c>
      <c r="F31" s="36"/>
      <c r="G31" s="36"/>
      <c r="H31" s="38"/>
    </row>
    <row r="32" spans="1:8">
      <c r="A32" s="17"/>
      <c r="B32" s="31"/>
      <c r="C32" s="31"/>
      <c r="D32" s="17"/>
      <c r="E32" s="17"/>
      <c r="F32" s="36"/>
      <c r="G32" s="36"/>
      <c r="H32" s="38"/>
    </row>
    <row r="33" spans="1:8">
      <c r="A33" s="17" t="s">
        <v>250</v>
      </c>
      <c r="B33" s="31"/>
      <c r="C33" s="33" t="s">
        <v>251</v>
      </c>
      <c r="D33" s="17"/>
      <c r="E33" s="17"/>
      <c r="F33" s="36"/>
      <c r="G33" s="36"/>
      <c r="H33" s="38"/>
    </row>
    <row r="34" spans="1:8">
      <c r="A34" s="17"/>
      <c r="B34" s="31"/>
      <c r="C34" s="31"/>
      <c r="D34" s="17"/>
      <c r="E34" s="17"/>
      <c r="F34" s="36"/>
      <c r="G34" s="36"/>
      <c r="H34" s="38"/>
    </row>
    <row r="35" spans="1:8" ht="25.5">
      <c r="A35" s="17"/>
      <c r="B35" s="31"/>
      <c r="C35" s="31" t="s">
        <v>252</v>
      </c>
      <c r="D35" s="17"/>
      <c r="E35" s="17"/>
      <c r="F35" s="36"/>
      <c r="G35" s="36"/>
      <c r="H35" s="38"/>
    </row>
    <row r="36" spans="1:8">
      <c r="A36" s="17"/>
      <c r="B36" s="31"/>
      <c r="C36" s="31"/>
      <c r="D36" s="17"/>
      <c r="E36" s="17"/>
      <c r="F36" s="36"/>
      <c r="G36" s="36"/>
      <c r="H36" s="38"/>
    </row>
    <row r="37" spans="1:8">
      <c r="A37" s="17" t="s">
        <v>253</v>
      </c>
      <c r="B37" s="31"/>
      <c r="C37" s="31" t="s">
        <v>254</v>
      </c>
      <c r="D37" s="17" t="s">
        <v>204</v>
      </c>
      <c r="E37" s="17">
        <v>18</v>
      </c>
      <c r="F37" s="36"/>
      <c r="G37" s="36"/>
      <c r="H37" s="38"/>
    </row>
    <row r="38" spans="1:8">
      <c r="A38" s="17"/>
      <c r="B38" s="31"/>
      <c r="C38" s="31"/>
      <c r="D38" s="17"/>
      <c r="E38" s="17"/>
      <c r="F38" s="36"/>
      <c r="G38" s="36"/>
      <c r="H38" s="38"/>
    </row>
    <row r="39" spans="1:8" ht="23.25" customHeight="1">
      <c r="A39" s="141"/>
      <c r="B39" s="142"/>
      <c r="C39" s="143" t="s">
        <v>255</v>
      </c>
      <c r="D39" s="53"/>
      <c r="E39" s="53"/>
      <c r="F39" s="144"/>
      <c r="G39" s="145"/>
      <c r="H39" s="38"/>
    </row>
    <row r="40" spans="1:8">
      <c r="H40" s="78"/>
    </row>
  </sheetData>
  <mergeCells count="2">
    <mergeCell ref="B2:G2"/>
    <mergeCell ref="F3:G3"/>
  </mergeCells>
  <printOptions horizontalCentered="1"/>
  <pageMargins left="0.70866141732283472" right="0.70866141732283472" top="0.74803149606299213" bottom="0.74803149606299213" header="0.31496062992125984" footer="0.31496062992125984"/>
  <pageSetup paperSize="9" scale="90" firstPageNumber="92" fitToHeight="0" orientation="portrait" useFirstPageNumber="1" r:id="rId1"/>
  <headerFooter scaleWithDoc="0" alignWithMargins="0"/>
  <rowBreaks count="1" manualBreakCount="1">
    <brk id="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pageSetUpPr fitToPage="1"/>
  </sheetPr>
  <dimension ref="A1:H39"/>
  <sheetViews>
    <sheetView view="pageBreakPreview" topLeftCell="A5" zoomScaleNormal="100" zoomScaleSheetLayoutView="100" zoomScalePageLayoutView="115" workbookViewId="0">
      <pane ySplit="1" topLeftCell="A32" activePane="bottomLeft" state="frozen"/>
      <selection activeCell="L61" sqref="L61"/>
      <selection pane="bottomLeft" activeCell="D24" sqref="D24"/>
    </sheetView>
  </sheetViews>
  <sheetFormatPr defaultColWidth="9.140625" defaultRowHeight="12.75"/>
  <cols>
    <col min="1" max="1" width="11.42578125" style="132" bestFit="1" customWidth="1"/>
    <col min="2" max="2" width="8.42578125" style="131" customWidth="1"/>
    <col min="3" max="3" width="36.42578125" style="133" customWidth="1"/>
    <col min="4" max="4" width="9.5703125" style="131" bestFit="1" customWidth="1"/>
    <col min="5" max="5" width="7.42578125" style="134" customWidth="1"/>
    <col min="6" max="6" width="12.42578125" style="131" bestFit="1" customWidth="1"/>
    <col min="7" max="8" width="14.42578125" style="131" bestFit="1" customWidth="1"/>
    <col min="9" max="16384" width="9.140625" style="131"/>
  </cols>
  <sheetData>
    <row r="1" spans="1:8">
      <c r="A1" s="127" t="s">
        <v>4</v>
      </c>
      <c r="B1" s="128" t="e">
        <f>#REF!</f>
        <v>#REF!</v>
      </c>
      <c r="C1" s="129"/>
      <c r="D1" s="128"/>
      <c r="E1" s="130"/>
      <c r="F1" s="128" t="s">
        <v>306</v>
      </c>
      <c r="G1" s="130" t="e">
        <f>#REF!</f>
        <v>#REF!</v>
      </c>
    </row>
    <row r="2" spans="1:8">
      <c r="A2" s="127" t="s">
        <v>5</v>
      </c>
      <c r="B2" s="190" t="e">
        <f>#REF!</f>
        <v>#REF!</v>
      </c>
      <c r="C2" s="190"/>
      <c r="D2" s="190"/>
      <c r="E2" s="190"/>
      <c r="F2" s="190"/>
      <c r="G2" s="190"/>
    </row>
    <row r="3" spans="1:8">
      <c r="A3" s="127" t="s">
        <v>6</v>
      </c>
      <c r="B3" s="128" t="e">
        <f>#REF!</f>
        <v>#REF!</v>
      </c>
      <c r="C3" s="129"/>
      <c r="D3" s="128"/>
      <c r="E3" s="130"/>
      <c r="F3" s="191"/>
      <c r="G3" s="192"/>
    </row>
    <row r="4" spans="1:8">
      <c r="G4" s="135"/>
    </row>
    <row r="5" spans="1:8" ht="25.35" customHeight="1">
      <c r="A5" s="161" t="s">
        <v>7</v>
      </c>
      <c r="B5" s="162"/>
      <c r="C5" s="163" t="s">
        <v>5</v>
      </c>
      <c r="D5" s="164" t="s">
        <v>8</v>
      </c>
      <c r="E5" s="164" t="s">
        <v>9</v>
      </c>
      <c r="F5" s="164" t="s">
        <v>10</v>
      </c>
      <c r="G5" s="164" t="s">
        <v>3</v>
      </c>
    </row>
    <row r="6" spans="1:8">
      <c r="A6" s="165"/>
      <c r="B6" s="166"/>
      <c r="C6" s="167" t="s">
        <v>256</v>
      </c>
      <c r="D6" s="165"/>
      <c r="E6" s="165"/>
      <c r="F6" s="168"/>
      <c r="G6" s="168"/>
      <c r="H6" s="136"/>
    </row>
    <row r="7" spans="1:8">
      <c r="A7" s="165"/>
      <c r="B7" s="166"/>
      <c r="C7" s="166"/>
      <c r="D7" s="165"/>
      <c r="E7" s="165"/>
      <c r="F7" s="168"/>
      <c r="G7" s="168"/>
      <c r="H7" s="136"/>
    </row>
    <row r="8" spans="1:8" ht="25.5">
      <c r="A8" s="169" t="s">
        <v>257</v>
      </c>
      <c r="B8" s="167" t="s">
        <v>191</v>
      </c>
      <c r="C8" s="167" t="s">
        <v>192</v>
      </c>
      <c r="D8" s="165"/>
      <c r="E8" s="165"/>
      <c r="F8" s="168"/>
      <c r="G8" s="168"/>
      <c r="H8" s="136"/>
    </row>
    <row r="9" spans="1:8" ht="51">
      <c r="A9" s="165"/>
      <c r="B9" s="170" t="s">
        <v>258</v>
      </c>
      <c r="C9" s="166" t="s">
        <v>259</v>
      </c>
      <c r="D9" s="165"/>
      <c r="E9" s="165"/>
      <c r="F9" s="165"/>
      <c r="G9" s="168"/>
      <c r="H9" s="136"/>
    </row>
    <row r="10" spans="1:8" ht="25.5">
      <c r="A10" s="165" t="s">
        <v>261</v>
      </c>
      <c r="B10" s="166"/>
      <c r="C10" s="166" t="s">
        <v>315</v>
      </c>
      <c r="D10" s="165" t="s">
        <v>260</v>
      </c>
      <c r="E10" s="165">
        <v>19000</v>
      </c>
      <c r="F10" s="165"/>
      <c r="G10" s="168"/>
      <c r="H10" s="136"/>
    </row>
    <row r="11" spans="1:8">
      <c r="A11" s="165"/>
      <c r="B11" s="166"/>
      <c r="C11" s="166"/>
      <c r="D11" s="165"/>
      <c r="E11" s="165"/>
      <c r="F11" s="168"/>
      <c r="G11" s="168"/>
      <c r="H11" s="136"/>
    </row>
    <row r="12" spans="1:8" ht="25.5">
      <c r="A12" s="169" t="s">
        <v>262</v>
      </c>
      <c r="B12" s="167" t="s">
        <v>263</v>
      </c>
      <c r="C12" s="171" t="s">
        <v>264</v>
      </c>
      <c r="D12" s="165"/>
      <c r="E12" s="165"/>
      <c r="F12" s="168"/>
      <c r="G12" s="168"/>
      <c r="H12" s="136"/>
    </row>
    <row r="13" spans="1:8">
      <c r="A13" s="165"/>
      <c r="B13" s="166"/>
      <c r="C13" s="166"/>
      <c r="D13" s="165"/>
      <c r="E13" s="165"/>
      <c r="F13" s="168"/>
      <c r="G13" s="168"/>
      <c r="H13" s="136"/>
    </row>
    <row r="14" spans="1:8" ht="38.25">
      <c r="A14" s="165"/>
      <c r="B14" s="166" t="s">
        <v>228</v>
      </c>
      <c r="C14" s="166" t="s">
        <v>265</v>
      </c>
      <c r="D14" s="172"/>
      <c r="E14" s="165"/>
      <c r="F14" s="168"/>
      <c r="G14" s="168"/>
      <c r="H14" s="136"/>
    </row>
    <row r="15" spans="1:8">
      <c r="A15" s="165" t="s">
        <v>266</v>
      </c>
      <c r="B15" s="166"/>
      <c r="C15" s="166" t="s">
        <v>316</v>
      </c>
      <c r="D15" s="165" t="s">
        <v>241</v>
      </c>
      <c r="E15" s="165">
        <v>10</v>
      </c>
      <c r="F15" s="168"/>
      <c r="G15" s="168"/>
      <c r="H15" s="136"/>
    </row>
    <row r="16" spans="1:8">
      <c r="A16" s="165" t="s">
        <v>267</v>
      </c>
      <c r="B16" s="166" t="s">
        <v>231</v>
      </c>
      <c r="C16" s="166" t="s">
        <v>268</v>
      </c>
      <c r="D16" s="165"/>
      <c r="E16" s="165"/>
      <c r="F16" s="168"/>
      <c r="G16" s="168"/>
      <c r="H16" s="136"/>
    </row>
    <row r="17" spans="1:8">
      <c r="A17" s="165"/>
      <c r="B17" s="166"/>
      <c r="C17" s="166" t="s">
        <v>233</v>
      </c>
      <c r="D17" s="165" t="s">
        <v>339</v>
      </c>
      <c r="E17" s="165">
        <v>2</v>
      </c>
      <c r="F17" s="168"/>
      <c r="G17" s="168"/>
      <c r="H17" s="136"/>
    </row>
    <row r="18" spans="1:8">
      <c r="A18" s="165"/>
      <c r="B18" s="166"/>
      <c r="C18" s="166"/>
      <c r="D18" s="165"/>
      <c r="E18" s="165"/>
      <c r="F18" s="168"/>
      <c r="G18" s="168"/>
      <c r="H18" s="136"/>
    </row>
    <row r="19" spans="1:8" ht="25.5">
      <c r="A19" s="169" t="s">
        <v>269</v>
      </c>
      <c r="B19" s="167" t="s">
        <v>270</v>
      </c>
      <c r="C19" s="167" t="s">
        <v>271</v>
      </c>
      <c r="D19" s="165"/>
      <c r="E19" s="165"/>
      <c r="F19" s="168"/>
      <c r="G19" s="168"/>
      <c r="H19" s="136"/>
    </row>
    <row r="20" spans="1:8" ht="38.25">
      <c r="A20" s="170"/>
      <c r="B20" s="166" t="s">
        <v>258</v>
      </c>
      <c r="C20" s="166" t="s">
        <v>272</v>
      </c>
      <c r="D20" s="165"/>
      <c r="E20" s="165"/>
      <c r="F20" s="168"/>
      <c r="G20" s="168"/>
      <c r="H20" s="136"/>
    </row>
    <row r="21" spans="1:8">
      <c r="A21" s="165" t="s">
        <v>273</v>
      </c>
      <c r="B21" s="166"/>
      <c r="C21" s="166" t="s">
        <v>317</v>
      </c>
      <c r="D21" s="165" t="s">
        <v>260</v>
      </c>
      <c r="E21" s="165">
        <v>19000</v>
      </c>
      <c r="F21" s="168"/>
      <c r="G21" s="168"/>
      <c r="H21" s="136"/>
    </row>
    <row r="22" spans="1:8">
      <c r="A22" s="165"/>
      <c r="B22" s="166"/>
      <c r="C22" s="166"/>
      <c r="D22" s="165"/>
      <c r="E22" s="165"/>
      <c r="F22" s="168"/>
      <c r="G22" s="168"/>
      <c r="H22" s="136"/>
    </row>
    <row r="23" spans="1:8" ht="25.5">
      <c r="A23" s="165" t="s">
        <v>274</v>
      </c>
      <c r="B23" s="166" t="s">
        <v>275</v>
      </c>
      <c r="C23" s="166" t="s">
        <v>276</v>
      </c>
      <c r="D23" s="165"/>
      <c r="E23" s="165"/>
      <c r="F23" s="168"/>
      <c r="G23" s="168"/>
      <c r="H23" s="136"/>
    </row>
    <row r="24" spans="1:8">
      <c r="A24" s="165"/>
      <c r="B24" s="166"/>
      <c r="C24" s="166"/>
      <c r="D24" s="165"/>
      <c r="E24" s="165"/>
      <c r="F24" s="168"/>
      <c r="G24" s="168"/>
      <c r="H24" s="136"/>
    </row>
    <row r="25" spans="1:8">
      <c r="A25" s="165" t="s">
        <v>277</v>
      </c>
      <c r="B25" s="166"/>
      <c r="C25" s="166" t="s">
        <v>278</v>
      </c>
      <c r="D25" s="165" t="s">
        <v>204</v>
      </c>
      <c r="E25" s="165">
        <v>74</v>
      </c>
      <c r="F25" s="168"/>
      <c r="G25" s="168"/>
      <c r="H25" s="136"/>
    </row>
    <row r="26" spans="1:8">
      <c r="A26" s="165" t="s">
        <v>279</v>
      </c>
      <c r="B26" s="166"/>
      <c r="C26" s="166" t="s">
        <v>280</v>
      </c>
      <c r="D26" s="165" t="s">
        <v>204</v>
      </c>
      <c r="E26" s="165">
        <v>370</v>
      </c>
      <c r="F26" s="168"/>
      <c r="G26" s="168"/>
      <c r="H26" s="136"/>
    </row>
    <row r="27" spans="1:8">
      <c r="A27" s="165" t="s">
        <v>281</v>
      </c>
      <c r="B27" s="166"/>
      <c r="C27" s="166" t="s">
        <v>282</v>
      </c>
      <c r="D27" s="165" t="s">
        <v>204</v>
      </c>
      <c r="E27" s="165">
        <v>370</v>
      </c>
      <c r="F27" s="168"/>
      <c r="G27" s="168"/>
      <c r="H27" s="136"/>
    </row>
    <row r="28" spans="1:8">
      <c r="A28" s="165" t="s">
        <v>335</v>
      </c>
      <c r="B28" s="166"/>
      <c r="C28" s="166" t="s">
        <v>333</v>
      </c>
      <c r="D28" s="165" t="s">
        <v>204</v>
      </c>
      <c r="E28" s="165">
        <v>10</v>
      </c>
      <c r="F28" s="173"/>
      <c r="G28" s="173"/>
      <c r="H28" s="136"/>
    </row>
    <row r="29" spans="1:8">
      <c r="A29" s="165" t="s">
        <v>336</v>
      </c>
      <c r="B29" s="166"/>
      <c r="C29" s="166" t="s">
        <v>334</v>
      </c>
      <c r="D29" s="165" t="s">
        <v>204</v>
      </c>
      <c r="E29" s="165">
        <v>15</v>
      </c>
      <c r="F29" s="173"/>
      <c r="G29" s="173"/>
      <c r="H29" s="136"/>
    </row>
    <row r="30" spans="1:8">
      <c r="A30" s="165" t="s">
        <v>337</v>
      </c>
      <c r="B30" s="166"/>
      <c r="C30" s="166" t="s">
        <v>338</v>
      </c>
      <c r="D30" s="165" t="s">
        <v>204</v>
      </c>
      <c r="E30" s="165">
        <v>50</v>
      </c>
      <c r="F30" s="173"/>
      <c r="G30" s="173"/>
      <c r="H30" s="136"/>
    </row>
    <row r="31" spans="1:8">
      <c r="A31" s="165"/>
      <c r="B31" s="166"/>
      <c r="C31" s="166"/>
      <c r="D31" s="165"/>
      <c r="E31" s="165"/>
      <c r="F31" s="168"/>
      <c r="G31" s="168"/>
      <c r="H31" s="136"/>
    </row>
    <row r="32" spans="1:8" ht="38.25">
      <c r="A32" s="165" t="s">
        <v>283</v>
      </c>
      <c r="B32" s="166" t="s">
        <v>284</v>
      </c>
      <c r="C32" s="166" t="s">
        <v>318</v>
      </c>
      <c r="D32" s="165" t="s">
        <v>204</v>
      </c>
      <c r="E32" s="165">
        <v>14</v>
      </c>
      <c r="F32" s="168"/>
      <c r="G32" s="168"/>
      <c r="H32" s="136"/>
    </row>
    <row r="33" spans="1:8" ht="42" customHeight="1">
      <c r="A33" s="165" t="s">
        <v>285</v>
      </c>
      <c r="B33" s="166"/>
      <c r="C33" s="166" t="s">
        <v>319</v>
      </c>
      <c r="D33" s="165" t="s">
        <v>204</v>
      </c>
      <c r="E33" s="165">
        <v>10</v>
      </c>
      <c r="F33" s="168"/>
      <c r="G33" s="168"/>
      <c r="H33" s="136"/>
    </row>
    <row r="34" spans="1:8" ht="25.5">
      <c r="A34" s="169" t="s">
        <v>286</v>
      </c>
      <c r="B34" s="174" t="s">
        <v>287</v>
      </c>
      <c r="C34" s="174" t="s">
        <v>288</v>
      </c>
      <c r="D34" s="165"/>
      <c r="E34" s="165"/>
      <c r="F34" s="168"/>
      <c r="G34" s="168"/>
      <c r="H34" s="136"/>
    </row>
    <row r="35" spans="1:8" ht="25.5">
      <c r="A35" s="165" t="s">
        <v>289</v>
      </c>
      <c r="B35" s="175" t="s">
        <v>258</v>
      </c>
      <c r="C35" s="175" t="s">
        <v>290</v>
      </c>
      <c r="D35" s="165" t="s">
        <v>340</v>
      </c>
      <c r="E35" s="176">
        <v>5</v>
      </c>
      <c r="F35" s="168"/>
      <c r="G35" s="168"/>
      <c r="H35" s="136"/>
    </row>
    <row r="36" spans="1:8" ht="38.25">
      <c r="A36" s="165" t="s">
        <v>291</v>
      </c>
      <c r="B36" s="175" t="s">
        <v>275</v>
      </c>
      <c r="C36" s="175" t="s">
        <v>292</v>
      </c>
      <c r="D36" s="165" t="s">
        <v>340</v>
      </c>
      <c r="E36" s="177">
        <v>2</v>
      </c>
      <c r="F36" s="168"/>
      <c r="G36" s="168"/>
      <c r="H36" s="136"/>
    </row>
    <row r="37" spans="1:8">
      <c r="A37" s="178"/>
      <c r="B37" s="179"/>
      <c r="C37" s="179"/>
      <c r="D37" s="178"/>
      <c r="E37" s="178"/>
      <c r="F37" s="180"/>
      <c r="G37" s="180"/>
      <c r="H37" s="136"/>
    </row>
    <row r="38" spans="1:8" ht="23.25" customHeight="1">
      <c r="A38" s="181"/>
      <c r="B38" s="182"/>
      <c r="C38" s="183" t="s">
        <v>293</v>
      </c>
      <c r="D38" s="184"/>
      <c r="E38" s="184"/>
      <c r="F38" s="185"/>
      <c r="G38" s="186"/>
      <c r="H38" s="137"/>
    </row>
    <row r="39" spans="1:8">
      <c r="H39" s="138"/>
    </row>
  </sheetData>
  <mergeCells count="2">
    <mergeCell ref="B2:G2"/>
    <mergeCell ref="F3:G3"/>
  </mergeCells>
  <printOptions horizontalCentered="1"/>
  <pageMargins left="0.70866141732283472" right="0.70866141732283472" top="0.74803149606299213" bottom="0.74803149606299213" header="0.31496062992125984" footer="0.31496062992125984"/>
  <pageSetup paperSize="9" scale="87" firstPageNumber="92" fitToHeight="0" orientation="portrait" useFirstPageNumber="1" r:id="rId1"/>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F34"/>
  <sheetViews>
    <sheetView view="pageBreakPreview" zoomScale="90" zoomScaleNormal="90" zoomScaleSheetLayoutView="90" workbookViewId="0">
      <pane ySplit="5" topLeftCell="A6" activePane="bottomLeft" state="frozen"/>
      <selection activeCell="L61" sqref="L61"/>
      <selection pane="bottomLeft" activeCell="F22" sqref="F22:F23"/>
    </sheetView>
  </sheetViews>
  <sheetFormatPr defaultColWidth="8.5703125" defaultRowHeight="12.75"/>
  <cols>
    <col min="1" max="1" width="12.140625" style="80" customWidth="1"/>
    <col min="2" max="2" width="57" style="80" customWidth="1"/>
    <col min="3" max="3" width="21.5703125" style="89" bestFit="1" customWidth="1"/>
    <col min="4" max="5" width="14.42578125" style="84" bestFit="1" customWidth="1"/>
    <col min="6" max="6" width="12.5703125" style="84" bestFit="1" customWidth="1"/>
    <col min="7" max="16384" width="8.5703125" style="84"/>
  </cols>
  <sheetData>
    <row r="1" spans="1:5" ht="12.75" customHeight="1">
      <c r="A1" s="79" t="s">
        <v>303</v>
      </c>
      <c r="B1" s="11" t="s">
        <v>313</v>
      </c>
      <c r="C1" s="81"/>
      <c r="D1" s="82"/>
      <c r="E1" s="83"/>
    </row>
    <row r="2" spans="1:5" ht="25.5">
      <c r="A2" s="79" t="s">
        <v>304</v>
      </c>
      <c r="B2" s="139" t="s">
        <v>312</v>
      </c>
      <c r="C2" s="85"/>
      <c r="D2" s="85"/>
      <c r="E2" s="85"/>
    </row>
    <row r="3" spans="1:5" ht="12.75" customHeight="1">
      <c r="A3" s="79" t="s">
        <v>305</v>
      </c>
      <c r="B3" s="11"/>
      <c r="C3" s="86"/>
    </row>
    <row r="4" spans="1:5" ht="12.75" customHeight="1">
      <c r="A4" s="87"/>
      <c r="B4" s="87"/>
      <c r="C4" s="88"/>
    </row>
    <row r="5" spans="1:5" ht="12.75" customHeight="1"/>
    <row r="6" spans="1:5" ht="12.75" customHeight="1"/>
    <row r="7" spans="1:5" ht="12.75" customHeight="1">
      <c r="A7" s="90" t="s">
        <v>294</v>
      </c>
      <c r="B7" s="91" t="s">
        <v>5</v>
      </c>
      <c r="C7" s="92" t="s">
        <v>3</v>
      </c>
    </row>
    <row r="8" spans="1:5" ht="12.75" customHeight="1">
      <c r="A8" s="93"/>
      <c r="B8" s="94"/>
      <c r="C8" s="95"/>
    </row>
    <row r="9" spans="1:5" ht="12.75" customHeight="1">
      <c r="A9" s="96"/>
      <c r="B9" s="97"/>
      <c r="C9" s="98"/>
    </row>
    <row r="10" spans="1:5" ht="12.75" customHeight="1">
      <c r="A10" s="99">
        <v>1</v>
      </c>
      <c r="B10" s="14" t="str">
        <f>'BoQ T3 (6)'!C6</f>
        <v>SECTION 1 :PRELIMINARY &amp; GENERAL</v>
      </c>
      <c r="C10" s="101">
        <f>'BoQ T3 (7)'!G132</f>
        <v>0</v>
      </c>
    </row>
    <row r="11" spans="1:5" ht="12.75" customHeight="1">
      <c r="A11" s="102"/>
      <c r="B11" s="15"/>
      <c r="C11" s="103"/>
    </row>
    <row r="12" spans="1:5" ht="12.75" customHeight="1">
      <c r="A12" s="99">
        <v>2</v>
      </c>
      <c r="B12" s="14" t="str">
        <f>'BoQ T3 (7)'!C6</f>
        <v>SECTION 2: PRELIMINARY &amp; GENERAL</v>
      </c>
      <c r="C12" s="101">
        <f>'BoQ T3 (7)'!G134</f>
        <v>0</v>
      </c>
      <c r="D12" s="12"/>
    </row>
    <row r="13" spans="1:5" ht="12.75" customHeight="1">
      <c r="A13" s="99"/>
      <c r="B13" s="13"/>
      <c r="C13" s="103"/>
    </row>
    <row r="14" spans="1:5" ht="12.75" customHeight="1">
      <c r="A14" s="99">
        <v>3</v>
      </c>
      <c r="B14" s="14" t="str">
        <f>'BoQ T3 (8)'!C6</f>
        <v xml:space="preserve">SECTION 3:  BOREHOLES </v>
      </c>
      <c r="C14" s="101">
        <f>'BoQ T3 (7)'!G136</f>
        <v>0</v>
      </c>
    </row>
    <row r="15" spans="1:5" ht="12.75" customHeight="1">
      <c r="A15" s="99"/>
      <c r="B15" s="14"/>
      <c r="C15" s="104"/>
    </row>
    <row r="16" spans="1:5" ht="12.75" customHeight="1">
      <c r="A16" s="99">
        <v>4</v>
      </c>
      <c r="B16" s="14" t="str">
        <f>'BoQ T3 (9)'!C6</f>
        <v>SECTION 4: STORAGE</v>
      </c>
      <c r="C16" s="101">
        <f>'BoQ T3 (7)'!G138</f>
        <v>0</v>
      </c>
    </row>
    <row r="17" spans="1:6" ht="12.75" customHeight="1">
      <c r="A17" s="99"/>
      <c r="B17" s="14"/>
      <c r="C17" s="104"/>
    </row>
    <row r="18" spans="1:6" ht="12.75" customHeight="1">
      <c r="A18" s="99">
        <v>5</v>
      </c>
      <c r="B18" s="14" t="str">
        <f>'BoQ T3 (10)'!C6</f>
        <v>SECTION 5: RETICULATIONS</v>
      </c>
      <c r="C18" s="101">
        <f>'BoQ T3 (10)'!G38</f>
        <v>0</v>
      </c>
    </row>
    <row r="19" spans="1:6" ht="12.75" customHeight="1">
      <c r="A19" s="99"/>
      <c r="B19" s="100"/>
      <c r="C19" s="104"/>
    </row>
    <row r="20" spans="1:6" ht="12.75" customHeight="1">
      <c r="A20" s="99"/>
      <c r="B20" s="100"/>
      <c r="C20" s="105"/>
    </row>
    <row r="21" spans="1:6" ht="12.75" customHeight="1">
      <c r="A21" s="106"/>
      <c r="B21" s="107"/>
      <c r="C21" s="103"/>
    </row>
    <row r="22" spans="1:6" s="21" customFormat="1" ht="26.1" customHeight="1">
      <c r="A22" s="194" t="s">
        <v>300</v>
      </c>
      <c r="B22" s="195"/>
      <c r="C22" s="108">
        <f>SUM(C10:C18)</f>
        <v>0</v>
      </c>
      <c r="D22" s="109"/>
      <c r="E22" s="25"/>
      <c r="F22" s="110"/>
    </row>
    <row r="23" spans="1:6" ht="12.75" customHeight="1">
      <c r="A23" s="111"/>
      <c r="B23" s="112"/>
      <c r="C23" s="105"/>
    </row>
    <row r="24" spans="1:6" ht="12.75" customHeight="1">
      <c r="A24" s="113"/>
      <c r="B24" s="114"/>
      <c r="C24" s="103"/>
    </row>
    <row r="25" spans="1:6" ht="12.75" customHeight="1">
      <c r="A25" s="196" t="s">
        <v>295</v>
      </c>
      <c r="B25" s="197"/>
      <c r="C25" s="103"/>
      <c r="D25" s="115"/>
      <c r="E25" s="115"/>
      <c r="F25" s="115"/>
    </row>
    <row r="26" spans="1:6" ht="12.75" customHeight="1">
      <c r="A26" s="198" t="s">
        <v>296</v>
      </c>
      <c r="B26" s="199"/>
      <c r="C26" s="101">
        <f>C22*0.15</f>
        <v>0</v>
      </c>
      <c r="E26" s="115"/>
    </row>
    <row r="27" spans="1:6" ht="12.75" customHeight="1">
      <c r="A27" s="200" t="s">
        <v>297</v>
      </c>
      <c r="B27" s="201"/>
      <c r="C27" s="103"/>
    </row>
    <row r="28" spans="1:6" ht="12.75" customHeight="1">
      <c r="A28" s="116"/>
      <c r="B28" s="117"/>
      <c r="C28" s="105"/>
      <c r="D28" s="115"/>
      <c r="E28" s="115"/>
    </row>
    <row r="29" spans="1:6" ht="12.75" customHeight="1">
      <c r="A29" s="118"/>
      <c r="B29" s="119"/>
      <c r="C29" s="103"/>
    </row>
    <row r="30" spans="1:6" ht="12.75" customHeight="1">
      <c r="A30" s="202" t="s">
        <v>298</v>
      </c>
      <c r="B30" s="203"/>
      <c r="C30" s="120">
        <f>C22+C26</f>
        <v>0</v>
      </c>
    </row>
    <row r="31" spans="1:6" ht="12.75" customHeight="1">
      <c r="A31" s="121"/>
      <c r="B31" s="122"/>
      <c r="C31" s="123"/>
    </row>
    <row r="32" spans="1:6" ht="27" customHeight="1">
      <c r="A32" s="204"/>
      <c r="B32" s="204"/>
      <c r="C32" s="204"/>
    </row>
    <row r="33" spans="1:3" ht="12.75" customHeight="1">
      <c r="A33" s="193" t="s">
        <v>299</v>
      </c>
      <c r="B33" s="193"/>
      <c r="C33" s="193"/>
    </row>
    <row r="34" spans="1:3" ht="12.75" customHeight="1">
      <c r="A34" s="124"/>
      <c r="B34" s="124"/>
      <c r="C34" s="125"/>
    </row>
  </sheetData>
  <mergeCells count="7">
    <mergeCell ref="A33:C33"/>
    <mergeCell ref="A22:B22"/>
    <mergeCell ref="A25:B25"/>
    <mergeCell ref="A26:B26"/>
    <mergeCell ref="A27:B27"/>
    <mergeCell ref="A30:B30"/>
    <mergeCell ref="A32:C32"/>
  </mergeCells>
  <printOptions horizontalCentered="1"/>
  <pageMargins left="0.78740157480314998" right="0.196850393700787" top="0.39370078740157499" bottom="0.59055118110236204" header="0.39370078740157499" footer="0.39370078740157499"/>
  <pageSetup paperSize="9" scale="72" firstPageNumber="5" orientation="portrait" r:id="rId1"/>
  <headerFooter alignWithMargins="0">
    <oddFooter>Page &amp;P&amp;R&amp;A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12</vt:i4>
      </vt:variant>
    </vt:vector>
  </HeadingPairs>
  <TitlesOfParts>
    <vt:vector size="18" baseType="lpstr">
      <vt:lpstr>BoQ T3 (6)</vt:lpstr>
      <vt:lpstr>BoQ T3 (7)</vt:lpstr>
      <vt:lpstr>BoQ T3 (8)</vt:lpstr>
      <vt:lpstr>BoQ T3 (9)</vt:lpstr>
      <vt:lpstr>BoQ T3 (10)</vt:lpstr>
      <vt:lpstr>Summary T4 (6)</vt:lpstr>
      <vt:lpstr>'BoQ T3 (10)'!Print_Area</vt:lpstr>
      <vt:lpstr>'BoQ T3 (6)'!Print_Area</vt:lpstr>
      <vt:lpstr>'BoQ T3 (7)'!Print_Area</vt:lpstr>
      <vt:lpstr>'BoQ T3 (8)'!Print_Area</vt:lpstr>
      <vt:lpstr>'BoQ T3 (9)'!Print_Area</vt:lpstr>
      <vt:lpstr>'Summary T4 (6)'!Print_Area</vt:lpstr>
      <vt:lpstr>'BoQ T3 (10)'!Print_Titles</vt:lpstr>
      <vt:lpstr>'BoQ T3 (6)'!Print_Titles</vt:lpstr>
      <vt:lpstr>'BoQ T3 (7)'!Print_Titles</vt:lpstr>
      <vt:lpstr>'BoQ T3 (8)'!Print_Titles</vt:lpstr>
      <vt:lpstr>'BoQ T3 (9)'!Print_Titles</vt:lpstr>
      <vt:lpstr>'Summary T4 (6)'!Print_Titles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Zekhethelo Dlamini</cp:lastModifiedBy>
  <cp:lastPrinted>2021-08-03T04:31:24Z</cp:lastPrinted>
  <dcterms:created xsi:type="dcterms:W3CDTF">2016-11-22T09:36:53Z</dcterms:created>
  <dcterms:modified xsi:type="dcterms:W3CDTF">2023-02-14T12:07:33Z</dcterms:modified>
</cp:coreProperties>
</file>