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esedi.manganye\Desktop\LESEDIS PROJECTS\RFB215-25-26 EMMAUS RENOVATION\"/>
    </mc:Choice>
  </mc:AlternateContent>
  <xr:revisionPtr revIDLastSave="0" documentId="8_{3DDB6763-7D25-431D-AB5C-5617CF1F6298}" xr6:coauthVersionLast="47" xr6:coauthVersionMax="47" xr10:uidLastSave="{00000000-0000-0000-0000-000000000000}"/>
  <bookViews>
    <workbookView xWindow="-110" yWindow="-110" windowWidth="19420" windowHeight="10300" activeTab="11" xr2:uid="{00000000-000D-0000-FFFF-FFFF00000000}"/>
  </bookViews>
  <sheets>
    <sheet name="P &amp; G's" sheetId="2" r:id="rId1"/>
    <sheet name="ALTERATIONS" sheetId="3" r:id="rId2"/>
    <sheet name="CONC,FORMWORK&amp;REINFORCEMENT" sheetId="4" r:id="rId3"/>
    <sheet name="MASONRY" sheetId="5" r:id="rId4"/>
    <sheet name="WATERPROOFING" sheetId="6" r:id="rId5"/>
    <sheet name="CARPENTRY&amp;JOINERY" sheetId="7" r:id="rId6"/>
    <sheet name="CEILINGS&amp;PARTITIONS" sheetId="8" r:id="rId7"/>
    <sheet name="IRONMOGERY" sheetId="9" r:id="rId8"/>
    <sheet name="METALWORK" sheetId="10" r:id="rId9"/>
    <sheet name="PLASTERING" sheetId="11" r:id="rId10"/>
    <sheet name="TILING" sheetId="12" r:id="rId11"/>
    <sheet name="PLUMBING" sheetId="16" r:id="rId12"/>
    <sheet name="GLAZING" sheetId="13" r:id="rId13"/>
    <sheet name="PAINTING" sheetId="14" r:id="rId14"/>
    <sheet name="ROOF" sheetId="17" r:id="rId15"/>
    <sheet name="PROVISIONAL SUM" sheetId="18" r:id="rId16"/>
    <sheet name="SUMMARY" sheetId="15" r:id="rId17"/>
  </sheets>
  <definedNames>
    <definedName name="_xlnm.Print_Area" localSheetId="14">ROOF!$A$1:$G$21</definedName>
    <definedName name="_xlnm.Print_Area" localSheetId="16">SUMMARY!$A$1:$G$49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8" l="1"/>
  <c r="G32" i="15" s="1"/>
  <c r="G19" i="17" l="1"/>
  <c r="G21" i="17" l="1"/>
  <c r="G30" i="15" s="1"/>
  <c r="G43" i="12" l="1"/>
  <c r="G41" i="12" l="1"/>
  <c r="G39" i="12"/>
  <c r="G67" i="10"/>
  <c r="G69" i="10"/>
  <c r="G65" i="10"/>
  <c r="G48" i="8"/>
  <c r="G46" i="8"/>
  <c r="G44" i="8"/>
  <c r="G36" i="8" l="1"/>
  <c r="G52" i="7"/>
  <c r="G48" i="7"/>
  <c r="G42" i="3"/>
  <c r="G40" i="3"/>
  <c r="G38" i="3"/>
  <c r="G35" i="15" l="1"/>
  <c r="H96" i="14" l="1"/>
  <c r="H90" i="14"/>
  <c r="H88" i="14"/>
  <c r="H82" i="14"/>
  <c r="H80" i="14"/>
  <c r="H74" i="14"/>
  <c r="H72" i="14"/>
  <c r="H70" i="14"/>
  <c r="H62" i="14"/>
  <c r="H56" i="14"/>
  <c r="H54" i="14"/>
  <c r="H48" i="14"/>
  <c r="H42" i="13"/>
  <c r="H36" i="13"/>
  <c r="H34" i="13"/>
  <c r="H30" i="13"/>
  <c r="H26" i="13"/>
  <c r="H24" i="13"/>
  <c r="G156" i="16"/>
  <c r="G152" i="16"/>
  <c r="G146" i="16"/>
  <c r="G138" i="16"/>
  <c r="G134" i="16"/>
  <c r="G128" i="16"/>
  <c r="G126" i="16"/>
  <c r="G122" i="16"/>
  <c r="G120" i="16"/>
  <c r="G118" i="16"/>
  <c r="G110" i="16"/>
  <c r="G106" i="16"/>
  <c r="G104" i="16"/>
  <c r="G102" i="16"/>
  <c r="G100" i="16"/>
  <c r="G98" i="16"/>
  <c r="G96" i="16"/>
  <c r="G92" i="16"/>
  <c r="G90" i="16"/>
  <c r="G84" i="16"/>
  <c r="G82" i="16"/>
  <c r="G76" i="16"/>
  <c r="G74" i="16"/>
  <c r="G72" i="16"/>
  <c r="G70" i="16"/>
  <c r="G66" i="16"/>
  <c r="G60" i="16"/>
  <c r="G56" i="16"/>
  <c r="G50" i="16"/>
  <c r="G48" i="16"/>
  <c r="G158" i="16" s="1"/>
  <c r="G24" i="15" s="1"/>
  <c r="G46" i="16"/>
  <c r="G63" i="12"/>
  <c r="G59" i="12"/>
  <c r="G55" i="12"/>
  <c r="G49" i="12"/>
  <c r="G47" i="12"/>
  <c r="G45" i="12"/>
  <c r="G37" i="12"/>
  <c r="G32" i="12"/>
  <c r="G30" i="12"/>
  <c r="G34" i="11"/>
  <c r="G32" i="11"/>
  <c r="G26" i="11"/>
  <c r="G24" i="11"/>
  <c r="G55" i="10"/>
  <c r="G51" i="10"/>
  <c r="G44" i="10"/>
  <c r="G104" i="9"/>
  <c r="G102" i="9"/>
  <c r="G96" i="9"/>
  <c r="G92" i="9"/>
  <c r="G86" i="9"/>
  <c r="G84" i="9"/>
  <c r="G82" i="9"/>
  <c r="G80" i="9"/>
  <c r="G78" i="9"/>
  <c r="G72" i="9"/>
  <c r="G70" i="9"/>
  <c r="G68" i="9"/>
  <c r="G66" i="9"/>
  <c r="G60" i="9"/>
  <c r="G58" i="9"/>
  <c r="G56" i="9"/>
  <c r="G52" i="9"/>
  <c r="G50" i="9"/>
  <c r="G46" i="9"/>
  <c r="G44" i="9"/>
  <c r="G42" i="9"/>
  <c r="G40" i="9"/>
  <c r="G38" i="9"/>
  <c r="G32" i="9"/>
  <c r="G30" i="9"/>
  <c r="G38" i="8"/>
  <c r="G34" i="8"/>
  <c r="G50" i="8" s="1"/>
  <c r="G62" i="7"/>
  <c r="G60" i="7"/>
  <c r="G54" i="7"/>
  <c r="G50" i="7"/>
  <c r="G46" i="7"/>
  <c r="G44" i="7"/>
  <c r="G24" i="6"/>
  <c r="G52" i="5"/>
  <c r="G48" i="5"/>
  <c r="G44" i="5"/>
  <c r="G42" i="5"/>
  <c r="G54" i="5" s="1"/>
  <c r="G8" i="15" s="1"/>
  <c r="G116" i="4"/>
  <c r="G112" i="4"/>
  <c r="G108" i="4"/>
  <c r="G106" i="4"/>
  <c r="G62" i="4"/>
  <c r="G56" i="4"/>
  <c r="G52" i="4"/>
  <c r="G46" i="4"/>
  <c r="G40" i="4"/>
  <c r="G34" i="4"/>
  <c r="G117" i="3"/>
  <c r="G115" i="3"/>
  <c r="G111" i="3"/>
  <c r="G107" i="3"/>
  <c r="G101" i="3"/>
  <c r="G97" i="3"/>
  <c r="G95" i="3"/>
  <c r="G93" i="3"/>
  <c r="G91" i="3"/>
  <c r="G89" i="3"/>
  <c r="G87" i="3"/>
  <c r="G85" i="3"/>
  <c r="G81" i="3"/>
  <c r="G79" i="3"/>
  <c r="G77" i="3"/>
  <c r="G73" i="3"/>
  <c r="G69" i="3"/>
  <c r="G67" i="3"/>
  <c r="G65" i="3"/>
  <c r="G63" i="3"/>
  <c r="G61" i="3"/>
  <c r="G57" i="3"/>
  <c r="G51" i="3"/>
  <c r="G47" i="3"/>
  <c r="G45" i="3"/>
  <c r="G36" i="3"/>
  <c r="G34" i="3"/>
  <c r="G32" i="3"/>
  <c r="G36" i="11" l="1"/>
  <c r="G118" i="4"/>
  <c r="G6" i="15" s="1"/>
  <c r="G64" i="4"/>
  <c r="H98" i="14"/>
  <c r="G28" i="15" s="1"/>
  <c r="H44" i="13"/>
  <c r="G26" i="15" s="1"/>
  <c r="G65" i="12"/>
  <c r="G22" i="15" s="1"/>
  <c r="G20" i="15"/>
  <c r="G63" i="10"/>
  <c r="G61" i="10"/>
  <c r="G72" i="10" s="1"/>
  <c r="G18" i="15" s="1"/>
  <c r="G107" i="9"/>
  <c r="G16" i="15" s="1"/>
  <c r="G14" i="15"/>
  <c r="G64" i="7"/>
  <c r="G12" i="15" s="1"/>
  <c r="G26" i="6"/>
  <c r="G10" i="15" s="1"/>
  <c r="G123" i="3"/>
  <c r="G125" i="3" s="1"/>
  <c r="G4" i="15" s="1"/>
  <c r="G33" i="15" l="1"/>
  <c r="G39" i="15" s="1"/>
  <c r="G43" i="15" s="1"/>
  <c r="G45" i="15" s="1"/>
  <c r="G47" i="15" s="1"/>
  <c r="G49" i="15" s="1"/>
  <c r="G37" i="15" l="1"/>
</calcChain>
</file>

<file path=xl/sharedStrings.xml><?xml version="1.0" encoding="utf-8"?>
<sst xmlns="http://schemas.openxmlformats.org/spreadsheetml/2006/main" count="1499" uniqueCount="599">
  <si>
    <t>PAGE NO</t>
  </si>
  <si>
    <t>ITEM NO</t>
  </si>
  <si>
    <t>PAY REF</t>
  </si>
  <si>
    <t>DESCRIPTION</t>
  </si>
  <si>
    <t>UNIT</t>
  </si>
  <si>
    <t>QUANTITY</t>
  </si>
  <si>
    <t>RATE</t>
  </si>
  <si>
    <t>AMOUNT</t>
  </si>
  <si>
    <t>BILL NO 1</t>
  </si>
  <si>
    <t>H1</t>
  </si>
  <si>
    <t xml:space="preserve">PRELIMINARIES </t>
  </si>
  <si>
    <t xml:space="preserve">PREAMBLES FOR TRADES </t>
  </si>
  <si>
    <t>H2</t>
  </si>
  <si>
    <t xml:space="preserve">The SANS 1200 shall be deemed to be incorporated in these bills of quantities and no claims arising from brevity of description of items fully described in the said Preambles will be entertained </t>
  </si>
  <si>
    <t xml:space="preserve">Supplementary preambles are incorporated in these bills of quantities to satisfy the requirements of this project. Such supplementary preambles shall take precedence over the provisions of the said Model Preambles </t>
  </si>
  <si>
    <t xml:space="preserve">The contractor's prices for all items throughout these bills of quantities must take account of and include for all of the obligations, requirements and specifications given in the said Preambles and in any supplementary  preambles </t>
  </si>
  <si>
    <t>SABS1200 A</t>
  </si>
  <si>
    <t>SECTION A:  GENERAL</t>
  </si>
  <si>
    <t>H3</t>
  </si>
  <si>
    <t>SCHEDULED FIXED-CHARGE AND VALUE RELATED ITEMS</t>
  </si>
  <si>
    <t>1</t>
  </si>
  <si>
    <t>8.3.1</t>
  </si>
  <si>
    <t>Contractual requirements</t>
  </si>
  <si>
    <t>SUM</t>
  </si>
  <si>
    <t>2</t>
  </si>
  <si>
    <t>Political Riot Insurance</t>
  </si>
  <si>
    <t>8.3.2</t>
  </si>
  <si>
    <t>Establishment of Facilities on Site</t>
  </si>
  <si>
    <t>8.3.2.1</t>
  </si>
  <si>
    <t>Facilities for Engineer (SABS 1200 AB)</t>
  </si>
  <si>
    <t>3</t>
  </si>
  <si>
    <t>c) Contract Name boards</t>
  </si>
  <si>
    <t>8.3.2.2</t>
  </si>
  <si>
    <t>Facilities for Contractor</t>
  </si>
  <si>
    <t>4</t>
  </si>
  <si>
    <t>a)</t>
  </si>
  <si>
    <t>Offices and storage sheds</t>
  </si>
  <si>
    <t>5</t>
  </si>
  <si>
    <t>e)</t>
  </si>
  <si>
    <t>Ablution and latrine facilities</t>
  </si>
  <si>
    <t>6</t>
  </si>
  <si>
    <t>f)</t>
  </si>
  <si>
    <t>Tools and equipment</t>
  </si>
  <si>
    <t>7</t>
  </si>
  <si>
    <t>g)</t>
  </si>
  <si>
    <t>Water supplies, electric power and communications</t>
  </si>
  <si>
    <t>8</t>
  </si>
  <si>
    <t>h)</t>
  </si>
  <si>
    <t>Dealing with water on site for the duration of the contract</t>
  </si>
  <si>
    <t>9</t>
  </si>
  <si>
    <t>i)</t>
  </si>
  <si>
    <t>Access</t>
  </si>
  <si>
    <t>10</t>
  </si>
  <si>
    <t>j)</t>
  </si>
  <si>
    <t>Plant</t>
  </si>
  <si>
    <t>11</t>
  </si>
  <si>
    <t>8.3.3</t>
  </si>
  <si>
    <t>Other Fixed Charge Obligations</t>
  </si>
  <si>
    <t>12</t>
  </si>
  <si>
    <t>8.3.4</t>
  </si>
  <si>
    <t>Removal of Site Establishment on completion</t>
  </si>
  <si>
    <t>SCHEDULED TIME RELATED ITEMS</t>
  </si>
  <si>
    <t>13</t>
  </si>
  <si>
    <t>8.4.1</t>
  </si>
  <si>
    <t>Contractual Requirements</t>
  </si>
  <si>
    <t>Operation and Maintenance of Facilities on Site, for Duration of Construction</t>
  </si>
  <si>
    <t>8.4.2.2</t>
  </si>
  <si>
    <t>14</t>
  </si>
  <si>
    <t>15</t>
  </si>
  <si>
    <t>16</t>
  </si>
  <si>
    <t>17</t>
  </si>
  <si>
    <t>18</t>
  </si>
  <si>
    <t>19</t>
  </si>
  <si>
    <t>Plant including scaffolding etc</t>
  </si>
  <si>
    <t>20</t>
  </si>
  <si>
    <t>8.4.3</t>
  </si>
  <si>
    <t>Supervision for Duration of Construction</t>
  </si>
  <si>
    <t>21</t>
  </si>
  <si>
    <t>Company and Head Office Overhead Cost for the duration of the Contract</t>
  </si>
  <si>
    <t>22</t>
  </si>
  <si>
    <t>8.4.5</t>
  </si>
  <si>
    <t>Other Time-Related Obligations</t>
  </si>
  <si>
    <t>23</t>
  </si>
  <si>
    <t>Provision of Security Personnel</t>
  </si>
  <si>
    <t>Standing Time Compensation for delays incurred</t>
  </si>
  <si>
    <t>24</t>
  </si>
  <si>
    <t>Sum/D</t>
  </si>
  <si>
    <t>25</t>
  </si>
  <si>
    <t>b)</t>
  </si>
  <si>
    <t>Labour</t>
  </si>
  <si>
    <t>26</t>
  </si>
  <si>
    <t>c)</t>
  </si>
  <si>
    <t>Supervision</t>
  </si>
  <si>
    <t>27</t>
  </si>
  <si>
    <t>d)</t>
  </si>
  <si>
    <t>Other facilities not covered by (a), (b) and (c)</t>
  </si>
  <si>
    <t>DAY WORK (Provisional) NOTE:</t>
  </si>
  <si>
    <t>(i) All rates to be Gross (Mark up, profits under overheads, etc. and all requirements listed in item 8.7 included)  (ii) The Tenderer must state the capacity of the Plant that his rate is based on:  (iii) Day works will apply in quantities.  Sub clause 6.5 of the General Conditions of Contact Limiting increases in quantities and/or any Sub items will not apply in day works  (iv) Standing time will be taken as 2/3 of the Rate</t>
  </si>
  <si>
    <t>8.7.1</t>
  </si>
  <si>
    <t>28</t>
  </si>
  <si>
    <t>Site Foreman</t>
  </si>
  <si>
    <t>Hrs</t>
  </si>
  <si>
    <t>29</t>
  </si>
  <si>
    <t>Trade Foreman</t>
  </si>
  <si>
    <t>30</t>
  </si>
  <si>
    <t>Supervisor</t>
  </si>
  <si>
    <t>31</t>
  </si>
  <si>
    <t>Artisan</t>
  </si>
  <si>
    <t>32</t>
  </si>
  <si>
    <t>Leading Hand</t>
  </si>
  <si>
    <t>33</t>
  </si>
  <si>
    <t>Labourer</t>
  </si>
  <si>
    <t>SECTION D - SPECIFIC PRELIMINARIES- HEALTH AND SAFETY</t>
  </si>
  <si>
    <t>34</t>
  </si>
  <si>
    <t>Item</t>
  </si>
  <si>
    <t>35</t>
  </si>
  <si>
    <t>Notice the Provincial Director Department of Labour in writing of the commencement of construction work with and including submission of a letter or receipt and acknowledgement of the aforementioned notice by the director or his / her representative F……………V…………T……………</t>
  </si>
  <si>
    <t>36</t>
  </si>
  <si>
    <t>Protection of existing and/or partially occupied Works the Contractor shall provide all reasonable temporary measures to protect/isolate the existing and/or sections of the occupied Works and remove such measures on completion</t>
  </si>
  <si>
    <t xml:space="preserve">Medicals, Screening and registration </t>
  </si>
  <si>
    <t>37</t>
  </si>
  <si>
    <t>Allow for the medical test at the cost of R1 000 per employee. Contractor to make allowance for all employees to be used on this project.</t>
  </si>
  <si>
    <t>Sum/Pr</t>
  </si>
  <si>
    <t>Compliance with OHS Act and Regulations (Including the Construction Regulations 2003)</t>
  </si>
  <si>
    <t>40</t>
  </si>
  <si>
    <t>(a) Contractor's time-related obligations in respect of complying with the Occupational Health and Safety Act and Construction Regulations.</t>
  </si>
  <si>
    <t>Month</t>
  </si>
  <si>
    <t>41</t>
  </si>
  <si>
    <t>Compliance with Environmental Requirements NEMA (Act No. 107 of 1995 and ECA No. 73 of 1989) Cost for compliance with Environmental Requirements</t>
  </si>
  <si>
    <t>42</t>
  </si>
  <si>
    <t>(b) Provision of Full-Time Health &amp; Safety Officer.</t>
  </si>
  <si>
    <t>43</t>
  </si>
  <si>
    <t>(c) Provision of Full-Time Health &amp; Safety representative. (Contractor to note that for every contractor with more than 20 employees there is a need for health and safety representative)</t>
  </si>
  <si>
    <t>Provide, supply and maintain for each worker the following SANS approved personal Protective equipment &amp; clothing  as per the site - Specific risk assessment:</t>
  </si>
  <si>
    <t>44</t>
  </si>
  <si>
    <t>Hard Hat (High Density polyethylene with 6-point lining) F……………………V…………………T…………………</t>
  </si>
  <si>
    <t>45</t>
  </si>
  <si>
    <t>Overall / Work suit (100% Cotton) F:.......................... V:....................... T:.........................</t>
  </si>
  <si>
    <t>46</t>
  </si>
  <si>
    <t>High Visibility reflecting vest and  / or bibs F……………………V………………T…………......</t>
  </si>
  <si>
    <t>47</t>
  </si>
  <si>
    <t>Safety boot / shoes  (Steel -  toes) F………………………V……………….T………………...</t>
  </si>
  <si>
    <t>48</t>
  </si>
  <si>
    <t>Ear Plugs/Ear Muffs F…………V…………T…………</t>
  </si>
  <si>
    <t>Provide, supply and maintain for each worker the following SANS approved personal Protective equipment &amp; clothing  as per the site - Specific risk assessment for covid 19 preventions:</t>
  </si>
  <si>
    <t>49</t>
  </si>
  <si>
    <t>50</t>
  </si>
  <si>
    <t>(c) Provision of Full-Time Health &amp; Safety Representative.</t>
  </si>
  <si>
    <t>51</t>
  </si>
  <si>
    <t>Disposable Mask F……………………V………………T………………………</t>
  </si>
  <si>
    <t>52</t>
  </si>
  <si>
    <t>Sanitizers F……………………V………………T………………………</t>
  </si>
  <si>
    <t>53</t>
  </si>
  <si>
    <t>Infra red Gun F……………………V………………T………………………</t>
  </si>
  <si>
    <t>54</t>
  </si>
  <si>
    <t>Additional Eating/ resting space F……………………V………………T………………………</t>
  </si>
  <si>
    <t>Programme for the Works</t>
  </si>
  <si>
    <t>55</t>
  </si>
  <si>
    <t>Disturbance the Contractor shall execute the Works with a; minimum of disturbance to adjourning premises, any parts of the Works already handed over and the occupants of those premises and/or parts.  Any specific requirements are stated in the Works information</t>
  </si>
  <si>
    <t>SUMMARY OF CATEGORIES</t>
  </si>
  <si>
    <t xml:space="preserve">Category: Fixed		R .................................  Category: Value		R .................................  Category: Time		R .................................  </t>
  </si>
  <si>
    <t>ALTERATIONS</t>
  </si>
  <si>
    <t>SUPPLEMENTARY PREAMBLES</t>
  </si>
  <si>
    <t>View site</t>
  </si>
  <si>
    <t>H4</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</si>
  <si>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</si>
  <si>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General</t>
  </si>
  <si>
    <t>We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client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</si>
  <si>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client</t>
  </si>
  <si>
    <t>Doors, fanlights, fittings, frames, linings, etc which are to be re-used shall be thoroughly overhauled before re 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</si>
  <si>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</si>
  <si>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brickwork</t>
  </si>
  <si>
    <t>Making good of finishes shall include making good of the surfaces onto which the new finishes are applied, where necessary</t>
  </si>
  <si>
    <t>We will have take all dimensions affecting the existing buildings on the site and he will be held solely responsible for the accuracy of all such dimensions where used in the manufacture of new items (doors, windows, fittings, etc)</t>
  </si>
  <si>
    <t>REMOVAL OF EXISTING WORK</t>
  </si>
  <si>
    <t>m3</t>
  </si>
  <si>
    <t>Breaking down and removing brickwork etc</t>
  </si>
  <si>
    <t>Mass brickwork</t>
  </si>
  <si>
    <t>Half brick walls</t>
  </si>
  <si>
    <t>m2</t>
  </si>
  <si>
    <t>Half brick walls to bath tubs</t>
  </si>
  <si>
    <t>Carefully take out and removing doors, windows, etc, including thresholds, sills, etc (building up openings and making good finishes elsewhere)</t>
  </si>
  <si>
    <t xml:space="preserve">Timber single door and frame 900 x 2700mm high overall from one brick wall </t>
  </si>
  <si>
    <t>No</t>
  </si>
  <si>
    <t xml:space="preserve">Timber window frame 900 x 1220mm high overall from one brick wall </t>
  </si>
  <si>
    <t>Taking down and removing roofs, floors, panelling, ceilings, partitions, etc</t>
  </si>
  <si>
    <t>Gypsum plasterboard ceilings, including cornices, timber brandering, to remain etc</t>
  </si>
  <si>
    <t>Carefully take out and removing sundry joinery work, fittings, etc and hand over to client for storage</t>
  </si>
  <si>
    <t>Taking up and removing wood block floor coverings, vinyl floor coverings, carpets, etc and preparing screeds for new floor coverings</t>
  </si>
  <si>
    <t>Remove Carpet</t>
  </si>
  <si>
    <t>Taking out and removing ironmongery</t>
  </si>
  <si>
    <t>Mortice lockset from timber door</t>
  </si>
  <si>
    <t>Door closer from timber door and frame</t>
  </si>
  <si>
    <t>Towel rail not exceeding ?mm long from wall</t>
  </si>
  <si>
    <t>m</t>
  </si>
  <si>
    <t>Toilet paper holder from wall</t>
  </si>
  <si>
    <t>Soap holder from wall</t>
  </si>
  <si>
    <t>Hacking up/off and removing granolithic, screeds, plaster, etc from concrete or brickwork and preparing surfaces for new screed, plaster, tile finishes, etc</t>
  </si>
  <si>
    <t>25mm Plaster from walls</t>
  </si>
  <si>
    <t>Hacking up/off and removing ceramic tile floor and wall finishes including  removing mortar bed or backing and preparing concrete or brick surfaces for new screed, plaster or tile finishes</t>
  </si>
  <si>
    <t>Tiles to treads and risers of stairs</t>
  </si>
  <si>
    <t>Taking  out and removing piping, sanitary fittings, etc, including cutting off as necessary, disconnecting  piping  from fittings  and  making good floor and wall finishes (making good tiling and paintwork elsewhere)</t>
  </si>
  <si>
    <t>Steel piping not exceeding 50mm diameter</t>
  </si>
  <si>
    <t>PVC piping exceeding 50mm and not exceeding 100mm diameter</t>
  </si>
  <si>
    <t>Vitreous china WC pan with cistern, including short lengths of piping, etc</t>
  </si>
  <si>
    <t>Wash hand basing drainer and short lengths of piping, etc</t>
  </si>
  <si>
    <t>Mirror 605 x 460mm high from wall</t>
  </si>
  <si>
    <t>Opening 900 x 1221m high overall in One brick wall</t>
  </si>
  <si>
    <t>Sundries</t>
  </si>
  <si>
    <t>Cutting toothings and bonding new brickwork to existing</t>
  </si>
  <si>
    <t>MAKING GOOD OF FINISHES, ETC</t>
  </si>
  <si>
    <t>Making good gypsum plasterboard ceilings and timber brandering</t>
  </si>
  <si>
    <t>Ceilings in patches</t>
  </si>
  <si>
    <t>Making good cement screeds</t>
  </si>
  <si>
    <t>25mm Thick on floors in patches</t>
  </si>
  <si>
    <t>Making good internal cement plaster</t>
  </si>
  <si>
    <t>Walls in patches</t>
  </si>
  <si>
    <t>Walls in patches to narrow widths</t>
  </si>
  <si>
    <t>OPENINGS THROUGH EXISTING WALLS ETC</t>
  </si>
  <si>
    <t>Breaking out for and forming openings through brick walls for new doors and frames, including brick lintels, making good cement plaster on one side and into reveals and face brickwork on other side and into reveals and with 20 MPa concrete thresholds with steel trowelled finish (new doors and frames and making good plaster and paintwork elsewhere)</t>
  </si>
  <si>
    <t>Opening for door with steel frame 900 x 2100m high overall through one brick wall</t>
  </si>
  <si>
    <t>BILL NO 2</t>
  </si>
  <si>
    <t>CONCRETE, FORMWORK AND REINFORCEMENT</t>
  </si>
  <si>
    <t>PREAMBLES</t>
  </si>
  <si>
    <t>Tenderers are referred to the relevant clauses in the Model Preambles for Trades (Latest Edition) as published by the Association of South African Quantity Surveyors and to the Supplementary Preambles which are incorporated in these Bills of Quantities.</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</si>
  <si>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</si>
  <si>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</si>
  <si>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</si>
  <si>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 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</si>
  <si>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</si>
  <si>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soffits of slabs, beams, etc shall be deemed to be propped up exceeding 1,5m and not exceeding 3,5m high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</si>
  <si>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</si>
  <si>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Trades Names</t>
  </si>
  <si>
    <t>All trade names deemed to mean "or similar approved" (prior to tender closing date)</t>
  </si>
  <si>
    <t>REINFORCED CONCRETE</t>
  </si>
  <si>
    <t>25MPa/20mm concrete</t>
  </si>
  <si>
    <t>Slabs, including beams and inverted beams</t>
  </si>
  <si>
    <t>CONCRETE SUNDRIES</t>
  </si>
  <si>
    <t>Finishing top surfaces of concrete smooth with a wood float/ steel trowel</t>
  </si>
  <si>
    <t>Surface beds, slabs, etc</t>
  </si>
  <si>
    <t>ROUGH FORMWORK</t>
  </si>
  <si>
    <t>Rough formwork to soffits</t>
  </si>
  <si>
    <t>Slabs propped up exceeding 1.5m and not exceeding 3.5m high</t>
  </si>
  <si>
    <t>MOVEMENT JOINTS ETC</t>
  </si>
  <si>
    <t>Expansion joints with 10mm jointex filler with tear-off strip between vertical concrete surfaces, including necessary formwork</t>
  </si>
  <si>
    <t>Not exceeding 300mm high through surface beds</t>
  </si>
  <si>
    <t>Saw cut joints</t>
  </si>
  <si>
    <t>50 x 3mm Saw cut joints in top of concrete</t>
  </si>
  <si>
    <t>REINFORCEMENT</t>
  </si>
  <si>
    <t>High tensile steel reinforcement to structural concrete work</t>
  </si>
  <si>
    <t>Various diameter bars</t>
  </si>
  <si>
    <t>t</t>
  </si>
  <si>
    <t>BILL NO 3</t>
  </si>
  <si>
    <t>MASONRY</t>
  </si>
  <si>
    <t>Sizes in descriptions</t>
  </si>
  <si>
    <t>Where sizes in descriptions are given in brick units, "one brick" shall represent the length and "half brick" the width of a brick</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</si>
  <si>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</si>
  <si>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</si>
  <si>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</si>
  <si>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</si>
  <si>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Rates</t>
  </si>
  <si>
    <t xml:space="preserve">The rates for all masonry shall be deemed to include for all rough raking and circular cutting and waste, cutting to form birdsmouth angles or squint quoins, etc. </t>
  </si>
  <si>
    <t>Samples</t>
  </si>
  <si>
    <t>Samples of all masonry building units, shall consist of a minimum of 6 units</t>
  </si>
  <si>
    <t>BRICKWORK</t>
  </si>
  <si>
    <t>SUPERSTRUCTURE</t>
  </si>
  <si>
    <t>Brickwork of NFP bricks in class II mortar</t>
  </si>
  <si>
    <t>Half Brick walls</t>
  </si>
  <si>
    <t>One Brick walls</t>
  </si>
  <si>
    <t>Brickwork reinforcement</t>
  </si>
  <si>
    <t>75mm Wide reinforcement built in horizontally</t>
  </si>
  <si>
    <t>Prestressed fabricated concrete lintels including necessary temporary supports</t>
  </si>
  <si>
    <t>110 x 70mm Lintels in lengths not exceeding 3m</t>
  </si>
  <si>
    <t>BILL NO 4</t>
  </si>
  <si>
    <t>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</si>
  <si>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</si>
  <si>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</si>
  <si>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</si>
  <si>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of 375 micron "Consol Plastics Brikgrip DPC" embossed damp proof course</t>
  </si>
  <si>
    <t>In walls and under sills</t>
  </si>
  <si>
    <t>BILL NO 5</t>
  </si>
  <si>
    <t>CARPENTRY AND JOINERY</t>
  </si>
  <si>
    <t>Roof Construction</t>
  </si>
  <si>
    <t xml:space="preserve">a. All the roof trusses, rafters etc. to be designed and constructed with softwood structural timber to include for live loads, wind loads and to take 'Klip-tite' roof covering, purlins and gypsum plasterboard ceilings with brandering.  Each roof truss shall have all its members accurately cut and close butted together and rigidly fixed by CSIR approved patended galvanized metal spiked connectors, fixed on both sides of each intersection by an approved method, all in accordance with the manufacturer's instructions.b.  Upon completion of the contract the Registered Professional Engineer must issue to the Architect a certificate to effect that the roof has been erected in accordance with his approved design, under his supervision and that the entire roof is structurally stable. c. The lump sum price for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wall plates, fascia, barge boards, roof coverings, etc d.  The tenderer's attention is drawn to the fact that the detail drawings included at the back of these Bills of Quantities only represents the overall size and bearing points of the trusses and not the required design. </t>
  </si>
  <si>
    <t>e.  Erection must be carried out as described in "The Erection and Bracing of Timber Roof Trusses" published by the Truss Plate Association of South Africa Ltd. and the National Timber Research Institute, CSIR.  f.  Descriptions of roof trusses shall be deemed to include for design, manufacture, supply, hoisting and fixing in position, trimming ends, notching, etc. and for any temporary bracing.</t>
  </si>
  <si>
    <t>Fixing</t>
  </si>
  <si>
    <t>Items described as "plugged" shall be deemed to include screwing to fibre, plastic or metal plugs at not exceeding 500mm centres</t>
  </si>
  <si>
    <t>Descriptions</t>
  </si>
  <si>
    <t>The term "screwed on" shall mean the countersunk screwing of one timber member to another.</t>
  </si>
  <si>
    <t>The term "plugged" shall mean the countersunk screwing of a timber member to and including plastic plugs in brickwork or concrete.</t>
  </si>
  <si>
    <t xml:space="preserve">Joinery </t>
  </si>
  <si>
    <t xml:space="preserve">Heads of screws and nails in exposed faces of joinery shall be countersunk and pelleted.  All pelleting shall be done with material to suit the exposed face of the component in which it occurs. </t>
  </si>
  <si>
    <t>Heads of screws and nails in exposed faces of joinery shall be countersunk and pelleted.  All pelleting shall be done with material to suit the exposed face of the component in which it occurs.Prices for plugging are to include for approved patent wall plugs in brickwork or concrete.Prices for eaves covering, ceilings, floors, joinery, etc. are to include for notching and square metre and waste.Prices for material items such as skirtings, cornices, cover strips, edge strips, etc. given in linear metre are to include for mitres, fitted intersections, stopped ends, etc.Prices for labour items such as rounded angles, rebates, grooves, chamfers, moulded edges, etc. given in linear metre are to include for angles, ends, etc. Fittings are measured net and prices for all joinery work are to include for all labours in planing, rebating, moulding, square cutting and waste, mitres, etc. and for all work in connecting by mortice and tennon, housing flush, pinning, etc. as may be required and for all screws, nails, etc. and glueing together</t>
  </si>
  <si>
    <t>DOORS ETC</t>
  </si>
  <si>
    <t>40mm Door 813 x 2032mm high (D2)</t>
  </si>
  <si>
    <t>JOINERY FITTINGS</t>
  </si>
  <si>
    <t>Kitchen Cupboards</t>
  </si>
  <si>
    <t>BILL NO. 6</t>
  </si>
  <si>
    <t>CEILINGS, PARTITIONS AND ACCESS FLOORING (PROVISIONAL)</t>
  </si>
  <si>
    <t>Tenderers are referred to the relevant clauses in the "Specification of Materials and Methods" (PW371-A and PW371-B) Second Edition July 2013 which shall be deemed to be incorporated in these bills of quantities and the Supplementary Preambles which are incorporated in these Bills of Quantities.</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</si>
  <si>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</si>
  <si>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</si>
  <si>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Ceilings</t>
  </si>
  <si>
    <t>Unless otherwise described ceilings shall be deemed to be horizontal</t>
  </si>
  <si>
    <t>Steel components</t>
  </si>
  <si>
    <t>All steel components for ceilings, partitions, etc are to be galvanised in accordance with SANS 121</t>
  </si>
  <si>
    <t>CEILING, ETC</t>
  </si>
  <si>
    <t>Ceilings including 38 x 38mm sawn "SA Pine" brandering at 400mm centres in one direction only to trusses and all perimeter edges</t>
  </si>
  <si>
    <t>BILL NO. 7</t>
  </si>
  <si>
    <t>IRONMONGERY</t>
  </si>
  <si>
    <t>Proprietary items</t>
  </si>
  <si>
    <t>Where applicable the manufacturers' names or product catalogue titles are given in sub-headings preceding the items</t>
  </si>
  <si>
    <t>On request returnable samples are to be provided to the principal agent for consideration</t>
  </si>
  <si>
    <t>Finishes to ironmongery</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</si>
  <si>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</si>
  <si>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t>Prices are to be based on the specific products/articles specified. If tenderers wish to offer alternative products/articles for certain items, these items are to be clearly marked and the alternative specification given with supporting brochures etc clarifying the features of the products/articles offered</t>
  </si>
  <si>
    <t>HINGES, BOLTS, ETC</t>
  </si>
  <si>
    <t>Savignac or other approved</t>
  </si>
  <si>
    <t xml:space="preserve">Code: RH2040C 200mm Sinkless aluminium hinge </t>
  </si>
  <si>
    <t>153mm Manual flush Bolt (Code:DFB-SC-180)</t>
  </si>
  <si>
    <t>LOCKS</t>
  </si>
  <si>
    <t>Union or other approved</t>
  </si>
  <si>
    <t>Code: CZ682-24-61CH" Four lever mortice lockset complete</t>
  </si>
  <si>
    <t>Sets</t>
  </si>
  <si>
    <t>For Steel door Stuart lever on back plate with polished aluminium finish and profile cylinder sash lock with drawback and latch 330/51 with chrome plated steel for end with 66mm master keyed single cylinder (862/66/78) finished in nickel plated brass with nickel plated rebate conversion set (130/81) and satin chrome lever flush bolt (120/150)</t>
  </si>
  <si>
    <t>Code: 2X28SN Double cylinder lockset</t>
  </si>
  <si>
    <t>DWC-006 stainless steel WC indicator with 79mm turn knob for physically impaired</t>
  </si>
  <si>
    <t>Code: CZ80941SCR Satin chrome bathroom indicator bolt</t>
  </si>
  <si>
    <t>Yale or other approved</t>
  </si>
  <si>
    <t>Code: CZ69424525CH Three level mortice lockset complete</t>
  </si>
  <si>
    <t xml:space="preserve">Code: 40CY3-5716-3101 Satin silver knob cylinder  lockset complete </t>
  </si>
  <si>
    <t>Assa Abloy or other approved</t>
  </si>
  <si>
    <t>Code: L2141-78SS Four-lever deadlock</t>
  </si>
  <si>
    <t xml:space="preserve"> "Code: QR35X85MM-SS" Roller catch and deadlock</t>
  </si>
  <si>
    <t xml:space="preserve">Code: 452-22 Brass Cylinder Cupboard deadlock lockset complete </t>
  </si>
  <si>
    <t>HANDLES</t>
  </si>
  <si>
    <t>Dorma or similar equal approved</t>
  </si>
  <si>
    <t>Code: PHD-BB-225-22 Stainless steel sandpaper pull handles with back plates</t>
  </si>
  <si>
    <t>SH810 solid stainless steel lever handles on rose with bathroom/WC escutcheon</t>
  </si>
  <si>
    <t>Aluminium pull handle plate as "Union AL5D66LE06-465W  Dove".</t>
  </si>
  <si>
    <t xml:space="preserve"> "Code: QH26WH" 85mm Aluminium lever handles</t>
  </si>
  <si>
    <t>Pairs</t>
  </si>
  <si>
    <t>PUSH PLATES AND KICKING PLATES</t>
  </si>
  <si>
    <t>25mm x 44mm x 900 Gradus 190 'L' shaped door corner guards, in Grade 304 Stainless steel adn satin finish fixed with adhesive as per manufactures instruction. Custom lengths to be cut where push plate are used. Edges are to be rebated flush with side door.</t>
  </si>
  <si>
    <t>DPP-SS 161 1,2mm push plate brushed stainless steel (with cylinder cutout)</t>
  </si>
  <si>
    <t>DPP-SS 161 1,2mm x 500 x 150mm push plate brushed stainless steel</t>
  </si>
  <si>
    <t>DPP-SS 161 1,2mm x 200 x 150mm push plate brushed stainless steel</t>
  </si>
  <si>
    <t>DPP-SS 161 1.2mm x 500mm high x150mm wide push plate stainless steel (as indicated on schedule)</t>
  </si>
  <si>
    <t>DOOR CLOSERS</t>
  </si>
  <si>
    <t xml:space="preserve"> "Code: 7836" Heavy duty door closer</t>
  </si>
  <si>
    <t>Code: DC300DA Rack and pinion door closer with link arm and delay action function</t>
  </si>
  <si>
    <t>SUNDRIES</t>
  </si>
  <si>
    <t xml:space="preserve"> "Code: SAVSS07HDS" Half round door stop, plugged</t>
  </si>
  <si>
    <t>DHC-SS-031B stainless steel hat and coat hook with rubber buffer(fitted internally)</t>
  </si>
  <si>
    <t>BILL NO 8</t>
  </si>
  <si>
    <t>METALWORK</t>
  </si>
  <si>
    <t>Welded Joints</t>
  </si>
  <si>
    <t xml:space="preserve">All welding and cladded electrodes shall comply with the requirements of SABS 1200H.All welded joints shall be continuous electrically welded fillet joints with a throat thickness of 6mm or equal to the thickness of the smallest profile. Any deformed steelwork caused by welding shall be rejected and no claim whatsoever will be entertained for rectification of deformed work or for repairs to damaged painting.All continuous rails, etc. shall be in long lengths with flush butt welds. </t>
  </si>
  <si>
    <t>Aluminium doors, windows, etc</t>
  </si>
  <si>
    <t>Doors and windows shall comply with AAAMSA design criteria</t>
  </si>
  <si>
    <t>Glazing shall comply with SAGGA regulations. Glass shall be type as shown on the window schedules/drawings appended to these bills of quantities (as described in the headings to window descriptions). Glass thickness shall comply with SAGGA regulations irrespective of thickness's shown on the schedules/drawings</t>
  </si>
  <si>
    <t>Doors and windows shall be supplied with protective tape and plastic and shall be removed only once surrounding trades have been completed</t>
  </si>
  <si>
    <t>For purpose made windows and doors, refer to drawings annexed to these bills of quantities</t>
  </si>
  <si>
    <t>The following certificates shall be provided prior to commencement of site work:1	A copy of the relevant AAAMSA Performance Test 	Certificate from the manufacturer/contractor 	supplying the architectural aluminium product 2	A Certificate of Conformance confirming that 	anodising or powder coating has been processed in 	accordance with SANS 999 and SANS 1796 	respectively</t>
  </si>
  <si>
    <t>3         	A power guarantee of not less than 15 years issued by the powder manufacturer. The specific conditions contained in this guarantee shall form part of the powder coating process4	A Certificate of Conformance confirming that glazing has been installed in accordance with SANS 0137, ensuring that safety glazing materials have been installed in the mandatory areas and that each  individual pane of safety glazing materials has been  permanently marked5	A warranty from the manufacturer of the	laminated safety glass and/or hermetically 	sealed glazing units guaranteeing the products 	against de lamination and colour degradation for a 	period 	of not less than five years</t>
  </si>
  <si>
    <t xml:space="preserve">Prices for metalwork are to include as necessary for the manufacture, supply, delivery, setting up, hoisting, levelling and fixing in position as well as for cutting to lengths, straight cutting and waste, square notches, running joints, rivets, forming, threading, forging, turning, fitting, assembling, bolting, riveting, brazing, soldering, welding and neatly filing smooth, temporary props, etc. </t>
  </si>
  <si>
    <t>STEEL HANDRAILS, BALUSTRADES, ETC</t>
  </si>
  <si>
    <t>Welded balustrades to ramps, stairs and balconies</t>
  </si>
  <si>
    <t>Horizontal stainless steel purpose made balustrade system 1000mm high comprising 50mm diameter handrail with 12mm diameter pins on 50mm diameter stanchions  at 1000mm centres with core drilled pressed cover flanges grouted into 150mm deep core drilled holes with non shrink grout and infills of 10mm diameter horizontals rails</t>
  </si>
  <si>
    <t>PRESSED STEEL DOOR FRAMES</t>
  </si>
  <si>
    <t>1,2mm Double rebated frames suitable for half brick walls</t>
  </si>
  <si>
    <t>Frame for door size 813 x 2032mm high</t>
  </si>
  <si>
    <t>1,6mm Double rebated frames suitable for one brick walls</t>
  </si>
  <si>
    <t>BILL NO 9</t>
  </si>
  <si>
    <t>PLASTERING</t>
  </si>
  <si>
    <t>Levels</t>
  </si>
  <si>
    <t>All screeds for different floor finishes to be adjusted to ensure a continuous finished floor level throughout</t>
  </si>
  <si>
    <t>SCREEDS</t>
  </si>
  <si>
    <t>Screeds on concrete</t>
  </si>
  <si>
    <t>30mm Thick on floors and landings</t>
  </si>
  <si>
    <t>30mm Thick on treads and risers of stairs</t>
  </si>
  <si>
    <t>1:6 cement plaster ±12mm thick and one skim plaster coat steel trowelled, on brickwork</t>
  </si>
  <si>
    <t>On walls</t>
  </si>
  <si>
    <t>On narrow widths not exceeding 300mm wide</t>
  </si>
  <si>
    <t>BILL NO 10</t>
  </si>
  <si>
    <t>TILING</t>
  </si>
  <si>
    <t>Descriptions 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</si>
  <si>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Ceramic, porcelain, marble and granite tiles are to be fixed and grouted with suitable adhesives and grouts from the "Tal Professional" range of products as recommended by the manufacturer of the tiles</t>
  </si>
  <si>
    <t>With reference to all items and colour schemes: Samples off all items is to be presented for approval prior to any bulk orders.</t>
  </si>
  <si>
    <t>WALL TILING</t>
  </si>
  <si>
    <t>On walls in isolated panels, splashbacks, etc</t>
  </si>
  <si>
    <t>FLOOR TILING</t>
  </si>
  <si>
    <t>On risers 170mm high (of cut tiles)</t>
  </si>
  <si>
    <t>On treads 280mm wide (of cut tiles)</t>
  </si>
  <si>
    <t>Skirting 100mm high</t>
  </si>
  <si>
    <t>'M-trim' or similar approved</t>
  </si>
  <si>
    <t>Promax "FTET0022" 25 x 10mm high aluminium tile-in stair nosing, fitted on treads</t>
  </si>
  <si>
    <t>Edge Trims:</t>
  </si>
  <si>
    <t>12mm "SEA" aluminium sure strip stainless steel edge strips cut to lengths in position on edge of floor tiles.</t>
  </si>
  <si>
    <t>Expansion Joints</t>
  </si>
  <si>
    <t>Promax Aluminium Heavy Duty Expansion Joint 12 x 2500mm</t>
  </si>
  <si>
    <t>BILL NO. 11</t>
  </si>
  <si>
    <t>PLUMBING AND DRAINAGE (PROVISIONAL)</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</si>
  <si>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</si>
  <si>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</si>
  <si>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</si>
  <si>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</si>
  <si>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</si>
  <si>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</si>
  <si>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</si>
  <si>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</si>
  <si>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Descriptions of service pipes and flexible connecting pipes shall be deemed to include connections to taps, cisterns, etc</t>
  </si>
  <si>
    <t>Descriptions of WC pans, slop hoppers, etc shall be deemed to include for joints to soil pipes (pan connectors are separately measured)</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</si>
  <si>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</si>
  <si>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</si>
  <si>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SANITARY FITTINGS</t>
  </si>
  <si>
    <t>Aquasave" Low level WC suite comprising with 90 degree outlet wash down pan, double flap heavy duty plastic seat and matching 6 litre cistern with flush pipe</t>
  </si>
  <si>
    <t>Lavatera" Wall urinal with spreader, 38mm chromium plated domical grating and two hanger brackets (flush valve elsewhere</t>
  </si>
  <si>
    <t>WASTE UNIONS ETC</t>
  </si>
  <si>
    <t>32mm "Code: 8794Z0" Chromium plated basin waste union</t>
  </si>
  <si>
    <t>Cobra Watertech or other approved</t>
  </si>
  <si>
    <t>40mm Chromium plated sink waste union</t>
  </si>
  <si>
    <t>TAPS, VALVES, ETC</t>
  </si>
  <si>
    <t>ISCA</t>
  </si>
  <si>
    <t>15mm  Chromium plated stopcock</t>
  </si>
  <si>
    <t>Cobra Watertech</t>
  </si>
  <si>
    <t>Carina - 171/041CA Chromium plated pillar _x0002_type sink mixer</t>
  </si>
  <si>
    <t>15mm "Carina - 214CA-15" Chromium plated basin pillar tap</t>
  </si>
  <si>
    <t>'Ref 832/350F' Angle stop valve and flexi connector</t>
  </si>
  <si>
    <t>FJ6000" Exposed type urinal flush valve with chromium plated palm press push button and push rod, including flush pipe</t>
  </si>
  <si>
    <t>TRAPS ETC</t>
  </si>
  <si>
    <t>50mm 345/50 CP bottle trap</t>
  </si>
  <si>
    <t>32 x 50mm Chromium plated bottle trap as 'Cobra 340/50' and joint to waste outlet fitting and to 50mm UPVC pipe including adaptor</t>
  </si>
  <si>
    <t>SANITARY PLUMBING</t>
  </si>
  <si>
    <t>uPVC soil and vent pipes</t>
  </si>
  <si>
    <t xml:space="preserve">50mm Pipe fixed in walls, ceilings, roofs, floors, etc </t>
  </si>
  <si>
    <t>110mm Pipe and fixing to walls, etc</t>
  </si>
  <si>
    <t>Extra over uPVC soil and vent pipes for fittings</t>
  </si>
  <si>
    <t>50mm Bend</t>
  </si>
  <si>
    <t>50mm Access bend</t>
  </si>
  <si>
    <t>50mm Junction</t>
  </si>
  <si>
    <t>110mm Pan connector</t>
  </si>
  <si>
    <t>110mm Flexi Bend</t>
  </si>
  <si>
    <t>110mm Access bend</t>
  </si>
  <si>
    <t xml:space="preserve">TESTING </t>
  </si>
  <si>
    <t xml:space="preserve">Testing waste pipe system </t>
  </si>
  <si>
    <t xml:space="preserve">WATER SUPPLIES </t>
  </si>
  <si>
    <t>Internal Reticulation</t>
  </si>
  <si>
    <t>Class II copper pipes with capillary couplings</t>
  </si>
  <si>
    <t>15mm Pipes</t>
  </si>
  <si>
    <t>22mm Pipes</t>
  </si>
  <si>
    <t>15mm Pipes chased to into walls</t>
  </si>
  <si>
    <t>Extra over Class II copper pipes for compression fittings</t>
  </si>
  <si>
    <t>15mm fittings</t>
  </si>
  <si>
    <t xml:space="preserve">22mm fittings </t>
  </si>
  <si>
    <t>Bulk Hot Water Supply</t>
  </si>
  <si>
    <t>Class 2 copper pipes with capillary couplings</t>
  </si>
  <si>
    <t>28mm Pipes</t>
  </si>
  <si>
    <t>Extra over Class 2 copper pipes for fittings</t>
  </si>
  <si>
    <t>28mm fittings</t>
  </si>
  <si>
    <t>Thermal Insulation</t>
  </si>
  <si>
    <t>KINDLY NOTE: ALL HOT WATER AS WELL AS COLD WATER PIPEWORK AND FITTINGS ON THE WALKWAYS AND OPEN TO ATMOSPHERE MUST BE LAGGED.</t>
  </si>
  <si>
    <t>Thermal Insulation to be type Polyisocyonarate insulation snap on type glued together in 2 halves and sealed with duct tape. Cutouts for pipe hangerts to be sealed with Silicon. All insulation on the walkways and outside to atmosphere are to be painted with PVA paint.</t>
  </si>
  <si>
    <t>Pipe bracket type Flamco Extra BSA-G</t>
  </si>
  <si>
    <t>28mm diameter</t>
  </si>
  <si>
    <t>Testing</t>
  </si>
  <si>
    <t>Testing water pipe system</t>
  </si>
  <si>
    <t>BILL NO 12</t>
  </si>
  <si>
    <t>GLAZING</t>
  </si>
  <si>
    <t>Float glass</t>
  </si>
  <si>
    <t>The term "float glass" is used for monolithic annealed glass</t>
  </si>
  <si>
    <t>GLAZING TO STEEL WITH PUTTY</t>
  </si>
  <si>
    <t>4mm Clear float glass</t>
  </si>
  <si>
    <t>Panes exceeding 0,1m2 and not exceeding 0,5m2</t>
  </si>
  <si>
    <t>Panes exceeding 0,5m2 and not exceeding 2m2</t>
  </si>
  <si>
    <t>4mm Obscure glass</t>
  </si>
  <si>
    <t xml:space="preserve">Window Tinting </t>
  </si>
  <si>
    <t xml:space="preserve">New putty to existing steel windows (removing of existing putty elsewhere) </t>
  </si>
  <si>
    <t>TOPS, SHELVES, DOORS, MIRRORS, ETC</t>
  </si>
  <si>
    <t>4mm Silvered float glass copper backed mirrors with polished edges, holed for and fixed with chromium plated dome capped mirror screws with rubber buffers to plugs in brickwork or concrete</t>
  </si>
  <si>
    <t>Mirror 460 x 650mm high with 4 screws</t>
  </si>
  <si>
    <t>BILL NO 13</t>
  </si>
  <si>
    <t>PAINTWORK</t>
  </si>
  <si>
    <t>Paint specifications</t>
  </si>
  <si>
    <t>All paint to conform to all SANS specifications</t>
  </si>
  <si>
    <t>Colours</t>
  </si>
  <si>
    <t>Unless otherwise described all paintwork shall be deemed to have a colour value in excess of 7 on the Munsell system in accordance with SANS 1091</t>
  </si>
  <si>
    <t>PAINT SPECIFICATIONS</t>
  </si>
  <si>
    <t>All painting shall be done in accordance with "Plascon-Evans" specifications</t>
  </si>
  <si>
    <t>PREPARATORY WORK TO EXISTING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</si>
  <si>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</si>
  <si>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</si>
  <si>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 xml:space="preserve">Previously painted metal surfaces </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</si>
  <si>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</si>
  <si>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</si>
  <si>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</si>
  <si>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PAINTWORK, ETC TO NEW WORK ON</t>
  </si>
  <si>
    <t>PLASTER BOARD SURFACES WITH</t>
  </si>
  <si>
    <t>One coat alkali resistant plaster primer and two coats PVA acrylic emulsion paint</t>
  </si>
  <si>
    <t>Ceilings and cornices</t>
  </si>
  <si>
    <t>METAL SURFACES WITH</t>
  </si>
  <si>
    <t>Spot priming defects in pre-primed surfaces with zinc phosphate metal primer, one coat universal undercoat and two coats super universal enamel paint</t>
  </si>
  <si>
    <t>Door frames</t>
  </si>
  <si>
    <t>On burglar bars</t>
  </si>
  <si>
    <t>WOOD SURFACES</t>
  </si>
  <si>
    <t>One coat oil wood primer, one coat universal undercoat and two coats super universal enamel paint</t>
  </si>
  <si>
    <t>Doors</t>
  </si>
  <si>
    <t>PAINTWORK, ETC TO PREVIOUSLY PAINTED WORK</t>
  </si>
  <si>
    <t>ON FLOATED PLASTER SURFACES</t>
  </si>
  <si>
    <t>Clean down all paint and remove all loose paints and stains and apply 'Plascon Professional Plaster Primer (PP700)' and two coats 'Plascon Wall and All Pure Acrylic PVA' including repairs to all hairline cracks</t>
  </si>
  <si>
    <t>Internal walls</t>
  </si>
  <si>
    <t>On Soffits</t>
  </si>
  <si>
    <t>External walls</t>
  </si>
  <si>
    <t>ON PLASTER BOARD SURFACES</t>
  </si>
  <si>
    <t>Clean down all paint and remove all loose paints and stains One coat Professional Primer and two coats 'Plascon' Polvin Super Acrylic PVA paint</t>
  </si>
  <si>
    <t>Duct covers</t>
  </si>
  <si>
    <t>Clean down all paint and remove all loose paints and flakes Spot priming defects in pre-primed surfaces with zinc phosphate metal primer, one coat universal undercoat and two coats super universal enamel paint</t>
  </si>
  <si>
    <t>Window frames</t>
  </si>
  <si>
    <t>ON WOOD SURFACES</t>
  </si>
  <si>
    <t>Clean down all paint and remove all loose paints and flakes One coat oil wood primer, one coat universal undercoat and two coats 'Plascon Velvaglo' enamel paint on</t>
  </si>
  <si>
    <t>Page</t>
  </si>
  <si>
    <t>CEILINGS, PARTITIONS AND ACCESS FLOORING</t>
  </si>
  <si>
    <t>PLUMBING AND DRAINAGE</t>
  </si>
  <si>
    <t>Preliminaries</t>
  </si>
  <si>
    <t>Builders Work</t>
  </si>
  <si>
    <t>NET TOTAL: EXCLUDING VALUE ADDED TAX &amp; CONTINGENCY</t>
  </si>
  <si>
    <t>ST</t>
  </si>
  <si>
    <t>CONTINGENCY</t>
  </si>
  <si>
    <t>Allow an amount of 5% for contingencies to be used as directed by the Principal Agent, or deducted in whole or in part, if not required</t>
  </si>
  <si>
    <t>%</t>
  </si>
  <si>
    <t>NET TOTAL: EXCLUDING VALUE-ADDED TAX</t>
  </si>
  <si>
    <t>ADD: 15% (FIFTEEN PERCENT) on the above total for VALUE ADDED TAX</t>
  </si>
  <si>
    <t>TAX</t>
  </si>
  <si>
    <t xml:space="preserve">Sub total </t>
  </si>
  <si>
    <t xml:space="preserve">Carried to Form of offer </t>
  </si>
  <si>
    <t>The contractor shall comply with all the requirements set out in the Construction Regulations, 2014 issued under the Occupational Health and Safety Act 1993 (Act no 85 of 1993) The contractor shall comply with all the requirements set out in the Mine Health and Safety act 29 of 1996It is required of the contractor to thoroughly study the Health and Safety Specification as set out in the Section C2.2, it must be read together with and deemed to be incorporated under this section of the Bills of Quantities / Lump sum documentThe Contractor must take note that compliance with the Occupational Health and Safety Act, Construction regulations and Health and Safety Specification is compulsory. In the event of partial or total non compliance, the principal agent Notwithstanding the provision of Clause A31.0 of Section A (Preliminaries)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payment.Provision for pricing of the Occupational Health and Safety Act, Construction Regulations and Health and Safety Specification is made under this clause and it is explicitly pointed out that all requirements of the aforementioned are deemed to be priced hereunder including for the SMME Subcontractors, domestic &amp; nominated Subcontractors. No additional claims in this regard shall be entertained.The Legal requirements contemplated in Construction Regulation CR (1) (g) “A client must ensure that potential principal contractors submitting tenders, have made adequate provision for the cost of health and safety measures” And CR 5(1) (h) “A Client must ensure that the principal contractor to be appointed has the necessary competencies and resource to carry out the construction work safety” Shall apply and failure to price the Health and Safety items will result in the tender being deemed non -  responsive The contractors attention is further drawn to Section 41 of the OCCUPATIONAL HEALTH AND SAFETY ACT NO.85 1993 : THIS ACT NOT AFFECTED BY AGREEMENT Subject to the provisions of section 10 (4) and 37 (2), a provision of this Act or a condition specified in any notice or direction issued there under or subjects to which exemption was granted to any person under section 40, shall not be affected to any condition of any agreement whether such agreement was entered into before or after the commencement if this Act or before or after the imposition of any such condition, as the case may be. Prior to pricing the Contractor MUST FAMILIARIZE HIM / HERSELF WITH THE OCCUPATIONAL HEALTH AND SAFETY ACT NO. 85 1993 as well as the Construction Regulations, 2014, other Relevant Regulations and Standards.Prior to pricing the Contractor MUST FAMILIARIZE HIM / HERSELF WITH THE MINE HEALTH AND SAFETY ACT NO. 20 of 1996</t>
  </si>
  <si>
    <t xml:space="preserve">Sub Total </t>
  </si>
  <si>
    <t>PRELIMINARIES</t>
  </si>
  <si>
    <t>300 x 300mm Tiles to floors and prepare floors for new floor finish</t>
  </si>
  <si>
    <t>200x 100mm Tiles to walls and prepare walls for new finish</t>
  </si>
  <si>
    <t>Opening 900 x 2032m high overall in One brick wall</t>
  </si>
  <si>
    <t>Canopy</t>
  </si>
  <si>
    <t>Relocate Hose Reel</t>
  </si>
  <si>
    <t>Remove fire stair case and make good</t>
  </si>
  <si>
    <t>40mm Door with safety glazing viewing panel or Glazed Aluminium</t>
  </si>
  <si>
    <t>40mm Door 900 x 2125mm high (D3) 2hr Fire rated door with self closing mechanism to comply with SANS 10400T opening outwards.</t>
  </si>
  <si>
    <t>40mm Door 900 x 2125mm high (D2) with  400 x 750 with safety glazing viewing panels mounted 1.1m above floor.</t>
  </si>
  <si>
    <t>40mm Door 1300 x 2125mm high (D1) with safety glazing viewing panel or Glazed aluminium</t>
  </si>
  <si>
    <t>40mm Door 900 x 2125mm high (D4) with safety glazing viewing panel or Glazed aluminium</t>
  </si>
  <si>
    <t xml:space="preserve">40mm Door 900 x 2125mm high (D5) solid core timber door with 1 &amp;  1/2 pairs of butt hinges </t>
  </si>
  <si>
    <t xml:space="preserve"> 1500 x 2125mm high (D6) Aluminium two panel sliding/Folding door(Frosted glazing)</t>
  </si>
  <si>
    <t>SUSPENDED CEILING</t>
  </si>
  <si>
    <t>1200 X 600 X 6mm Suspended ceiling panels, calcium silicate vinyl finish</t>
  </si>
  <si>
    <t>7mm "Rhino" gypsum plasterboard fixed to furring channels or brandering at centres no greater than 400mm centres</t>
  </si>
  <si>
    <t>FIXED PARTITIONS</t>
  </si>
  <si>
    <t>76mm "Capco" 'Beta' drywall partitions comprising of 51mm and 52mm steel tracks and studs with one layer of 12,5mm Gyproc Taper-edge Wallboard on each side, with top edge fitted with drywall aluminium wall channel</t>
  </si>
  <si>
    <t>Partitions 2,72m high with top and bottom tracks plugged, with 45 x 45 x 300mm long x 900mm high glazed aluminium viewing panel comprising of 6,5mm clear safety glass framed all round with aluminium glazed sections and beads (viewing panel measured elsewhere)</t>
  </si>
  <si>
    <t>Extra over partition 2,72m high for vertical abutment</t>
  </si>
  <si>
    <t>ALUMINIUM WINDOWS</t>
  </si>
  <si>
    <t xml:space="preserve">Aluminium french powder coated aluminium windowss,  complete with subframes, glass, sealing, etc and fixing to brickwork or concrete (ironmongery measured elsewhere) </t>
  </si>
  <si>
    <t>Awning window 01, 600 x 2125mm high complete with glazing and all ironmongery.</t>
  </si>
  <si>
    <t>Awning window 02, 600 x 3610mm long complete with glazing and all ironmongery.</t>
  </si>
  <si>
    <t>Awning window 03, 600 x 1200mm high complete with glazing and all ironmongery.</t>
  </si>
  <si>
    <t>Awning window 04, 600 x 1500mm long complete with glazing and all ironmongery.</t>
  </si>
  <si>
    <t>Awning window 05, 600 x 1500mm long complete with glazing and all ironmongery.</t>
  </si>
  <si>
    <t>INTERNAL/EXTERNAL PLASTER</t>
  </si>
  <si>
    <t>200X100mm white gloss staggered metro tiles code:J-MW200X100</t>
  </si>
  <si>
    <t>300X300X8.3mm full bodied porcelain slip resistant tiles</t>
  </si>
  <si>
    <t>600X600X8.3mm full bodied porcelain tiles(light colour salt &amp; pepper range)</t>
  </si>
  <si>
    <t>Belgotex vinyl tiles</t>
  </si>
  <si>
    <t>Reccessed entrance Mat with brass frame by Belgotex grimebuster or similar approved</t>
  </si>
  <si>
    <t>Lecico Sanitaryware or other approved</t>
  </si>
  <si>
    <t>Lecico Sanitary ware or other approved white vitreous china</t>
  </si>
  <si>
    <t>510 x 405mm "Lecico " Basin on  wall brackets</t>
  </si>
  <si>
    <t>BILL NO 14</t>
  </si>
  <si>
    <t>ROOF</t>
  </si>
  <si>
    <t>sagging roof where required. Report more serious damage to architect</t>
  </si>
  <si>
    <t>before work is put in hand.</t>
  </si>
  <si>
    <t>- Clear debris from gutters, power wash and inspect for leaks. Repair where</t>
  </si>
  <si>
    <t>required. Prepare and paint gutters paint code Sasol 29.</t>
  </si>
  <si>
    <t>- Inspect all flashings and water proofing for damage and leaks. Repair and</t>
  </si>
  <si>
    <t>refinish where required.</t>
  </si>
  <si>
    <t>- Remove tiles and tile adhesive from top of parapet, repair plaster to slope</t>
  </si>
  <si>
    <t>towards roof. Repair water- and damp proofing with acrylic type system.</t>
  </si>
  <si>
    <t>Prepare and paint in accordance to DoH specification &amp; standard.</t>
  </si>
  <si>
    <t xml:space="preserve">Retain roof covering. Inspect for damage and leaks. Repair leaks and </t>
  </si>
  <si>
    <t>Description</t>
  </si>
  <si>
    <t>Bill Amount</t>
  </si>
  <si>
    <t>TOTAL BUILDING WORK</t>
  </si>
  <si>
    <t>ELECTRICAL WORKS</t>
  </si>
  <si>
    <t>PROVISIONAL SUM</t>
  </si>
  <si>
    <t>0</t>
  </si>
  <si>
    <r>
      <t>Provide the sum of</t>
    </r>
    <r>
      <rPr>
        <sz val="11"/>
        <color theme="1"/>
        <rFont val="Calibri"/>
        <family val="2"/>
        <scheme val="minor"/>
      </rPr>
      <t xml:space="preserve"> for Mechanical Installation. </t>
    </r>
  </si>
  <si>
    <t>Provide the Sum for Signage.</t>
  </si>
  <si>
    <t>Provide the sum for window blinds.</t>
  </si>
  <si>
    <t>Provide the sum for supply and installation of gas storage and bottles.</t>
  </si>
  <si>
    <t>Allow amount for the kitchen cupboards per kitchen</t>
  </si>
  <si>
    <t>Allow sum for Granite top</t>
  </si>
  <si>
    <t>Restoration of the current laboratory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</si>
</sst>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_(* #,##0.00_);_(* \(#,##0.00\);_(* &quot;-&quot;??_);_(@_)"/>
    <numFmt numFmtId="165" formatCode="_-[$R-1C09]* #,##0.00_-;\-[$R-1C09]* #,##0.00_-;_-[$R-1C09]* &quot;-&quot;??_-;_-@_-"/>
    <numFmt numFmtId="166" formatCode="_ [$R-1C09]\ * #,##0.00_ ;_ [$R-1C09]\ * \-#,##0.00_ ;_ [$R-1C09]\ * &quot;-&quot;??_ ;_ @_ "/>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s>
  <cellStyleXfs count="4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111">
    <xf numFmtId="0" fontId="0" fillId="0" borderId="0" xfId="0"/>
    <xf numFmtId="0" fontId="0" fillId="0" borderId="10" xfId="0" applyBorder="1"/>
    <xf numFmtId="49" fontId="0" fillId="0" borderId="10" xfId="0" applyNumberFormat="1" applyBorder="1"/>
    <xf numFmtId="0" fontId="0" fillId="0" borderId="11" xfId="0" applyBorder="1"/>
    <xf numFmtId="0" fontId="0" fillId="0" borderId="10" xfId="0" applyBorder="1" applyAlignment="1">
      <alignment wrapText="1"/>
    </xf>
    <xf numFmtId="0" fontId="16" fillId="33" borderId="11" xfId="0" applyFont="1" applyFill="1" applyBorder="1"/>
    <xf numFmtId="0" fontId="16" fillId="33" borderId="10" xfId="0" applyFont="1" applyFill="1" applyBorder="1"/>
    <xf numFmtId="0" fontId="16" fillId="33" borderId="10" xfId="0" applyFont="1" applyFill="1" applyBorder="1" applyAlignment="1">
      <alignment wrapText="1"/>
    </xf>
    <xf numFmtId="0" fontId="16" fillId="0" borderId="0" xfId="0" applyFont="1"/>
    <xf numFmtId="164" fontId="0" fillId="0" borderId="10" xfId="1" applyFont="1" applyBorder="1"/>
    <xf numFmtId="164" fontId="0" fillId="0" borderId="12" xfId="1" applyFont="1" applyBorder="1"/>
    <xf numFmtId="164" fontId="16" fillId="33" borderId="10" xfId="1" applyFont="1" applyFill="1" applyBorder="1"/>
    <xf numFmtId="164" fontId="16" fillId="33" borderId="12" xfId="1" applyFont="1" applyFill="1" applyBorder="1"/>
    <xf numFmtId="165" fontId="0" fillId="0" borderId="10" xfId="0" applyNumberFormat="1" applyBorder="1"/>
    <xf numFmtId="165" fontId="0" fillId="0" borderId="12" xfId="0" applyNumberFormat="1" applyBorder="1"/>
    <xf numFmtId="165" fontId="0" fillId="0" borderId="0" xfId="0" applyNumberFormat="1"/>
    <xf numFmtId="0" fontId="0" fillId="0" borderId="11" xfId="0"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164" fontId="0" fillId="0" borderId="10" xfId="1" applyFont="1" applyBorder="1" applyAlignment="1">
      <alignment vertical="center"/>
    </xf>
    <xf numFmtId="164" fontId="0" fillId="0" borderId="12" xfId="1" applyFont="1" applyBorder="1" applyAlignment="1">
      <alignment vertical="center"/>
    </xf>
    <xf numFmtId="0" fontId="0" fillId="0" borderId="0" xfId="0" applyAlignment="1">
      <alignment vertical="center"/>
    </xf>
    <xf numFmtId="49" fontId="0" fillId="0" borderId="10" xfId="0" applyNumberFormat="1" applyBorder="1" applyAlignment="1">
      <alignment vertical="center"/>
    </xf>
    <xf numFmtId="165" fontId="0" fillId="0" borderId="10" xfId="0" applyNumberFormat="1" applyBorder="1" applyAlignment="1">
      <alignment vertical="center"/>
    </xf>
    <xf numFmtId="165" fontId="0" fillId="0" borderId="12" xfId="0" applyNumberFormat="1" applyBorder="1" applyAlignment="1">
      <alignment vertical="center"/>
    </xf>
    <xf numFmtId="165" fontId="0" fillId="0" borderId="0" xfId="0" applyNumberFormat="1" applyAlignment="1">
      <alignment vertical="center"/>
    </xf>
    <xf numFmtId="0" fontId="16" fillId="33" borderId="11" xfId="0" applyFont="1" applyFill="1" applyBorder="1" applyAlignment="1">
      <alignment vertical="center"/>
    </xf>
    <xf numFmtId="0" fontId="16" fillId="33" borderId="10" xfId="0" applyFont="1" applyFill="1" applyBorder="1" applyAlignment="1">
      <alignment vertical="center"/>
    </xf>
    <xf numFmtId="0" fontId="16" fillId="33" borderId="10" xfId="0" applyFont="1" applyFill="1" applyBorder="1" applyAlignment="1">
      <alignment vertical="center" wrapText="1"/>
    </xf>
    <xf numFmtId="164" fontId="16" fillId="33" borderId="10" xfId="1" applyFont="1" applyFill="1" applyBorder="1" applyAlignment="1">
      <alignment vertical="center"/>
    </xf>
    <xf numFmtId="164" fontId="16" fillId="33" borderId="12" xfId="1" applyFont="1" applyFill="1" applyBorder="1" applyAlignment="1">
      <alignment vertical="center"/>
    </xf>
    <xf numFmtId="0" fontId="16" fillId="0" borderId="0" xfId="0" applyFont="1" applyAlignment="1">
      <alignment vertical="center"/>
    </xf>
    <xf numFmtId="165" fontId="0" fillId="33" borderId="10" xfId="0" applyNumberFormat="1" applyFill="1" applyBorder="1" applyAlignment="1">
      <alignment vertical="center"/>
    </xf>
    <xf numFmtId="165" fontId="0" fillId="33" borderId="12" xfId="0" applyNumberFormat="1" applyFill="1" applyBorder="1" applyAlignment="1">
      <alignment vertical="center"/>
    </xf>
    <xf numFmtId="164" fontId="0" fillId="0" borderId="0" xfId="1" applyFont="1" applyAlignment="1">
      <alignment vertical="center"/>
    </xf>
    <xf numFmtId="164" fontId="16" fillId="33" borderId="10" xfId="0" applyNumberFormat="1" applyFont="1" applyFill="1" applyBorder="1" applyAlignment="1">
      <alignment vertical="center"/>
    </xf>
    <xf numFmtId="49"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164" fontId="0" fillId="0" borderId="10" xfId="1" applyFont="1" applyBorder="1" applyAlignment="1">
      <alignment horizontal="center" vertical="center"/>
    </xf>
    <xf numFmtId="164" fontId="0" fillId="0" borderId="12" xfId="1" applyFont="1" applyBorder="1" applyAlignment="1">
      <alignment horizontal="center" vertical="center"/>
    </xf>
    <xf numFmtId="0" fontId="0" fillId="0" borderId="10" xfId="0" applyBorder="1" applyAlignment="1">
      <alignment horizontal="left" vertical="center" wrapText="1"/>
    </xf>
    <xf numFmtId="165" fontId="0" fillId="0" borderId="10" xfId="0" applyNumberFormat="1" applyBorder="1" applyAlignment="1">
      <alignment horizontal="center" vertical="center"/>
    </xf>
    <xf numFmtId="165" fontId="0" fillId="0" borderId="12" xfId="0" applyNumberFormat="1" applyBorder="1" applyAlignment="1">
      <alignment horizontal="center" vertical="center"/>
    </xf>
    <xf numFmtId="0" fontId="0" fillId="0" borderId="0" xfId="0" applyAlignment="1">
      <alignment horizontal="center" vertical="center"/>
    </xf>
    <xf numFmtId="0" fontId="0" fillId="33" borderId="10" xfId="0" applyFill="1" applyBorder="1" applyAlignment="1">
      <alignment horizontal="center" vertical="center"/>
    </xf>
    <xf numFmtId="0" fontId="0" fillId="33" borderId="10" xfId="0" applyFill="1" applyBorder="1" applyAlignment="1">
      <alignment horizontal="left" vertical="center" wrapText="1"/>
    </xf>
    <xf numFmtId="165" fontId="0" fillId="33" borderId="10" xfId="0" applyNumberFormat="1" applyFill="1" applyBorder="1" applyAlignment="1">
      <alignment horizontal="center" vertical="center"/>
    </xf>
    <xf numFmtId="165" fontId="0" fillId="33" borderId="12" xfId="0" applyNumberFormat="1" applyFill="1" applyBorder="1" applyAlignment="1">
      <alignment horizontal="center" vertical="center"/>
    </xf>
    <xf numFmtId="0" fontId="0" fillId="0" borderId="0" xfId="0" applyAlignment="1">
      <alignment horizontal="left" vertical="center"/>
    </xf>
    <xf numFmtId="0" fontId="0" fillId="33" borderId="10" xfId="0" applyFill="1" applyBorder="1" applyAlignment="1">
      <alignment vertical="center"/>
    </xf>
    <xf numFmtId="0" fontId="0" fillId="33" borderId="10" xfId="0" applyFill="1" applyBorder="1" applyAlignment="1">
      <alignment vertical="center" wrapText="1"/>
    </xf>
    <xf numFmtId="164" fontId="0" fillId="33" borderId="12" xfId="1" applyFont="1" applyFill="1" applyBorder="1" applyAlignment="1">
      <alignment vertical="center"/>
    </xf>
    <xf numFmtId="164" fontId="0" fillId="34" borderId="12" xfId="1" applyFont="1" applyFill="1" applyBorder="1" applyAlignment="1">
      <alignment vertical="center"/>
    </xf>
    <xf numFmtId="164" fontId="0" fillId="0" borderId="0" xfId="0" applyNumberFormat="1" applyAlignment="1">
      <alignment vertical="center"/>
    </xf>
    <xf numFmtId="164" fontId="16" fillId="33" borderId="19" xfId="1" applyFont="1" applyFill="1" applyBorder="1" applyAlignment="1">
      <alignment vertical="center"/>
    </xf>
    <xf numFmtId="49" fontId="16" fillId="0" borderId="13" xfId="0" applyNumberFormat="1" applyFont="1" applyBorder="1" applyAlignment="1">
      <alignment horizontal="center" vertical="center"/>
    </xf>
    <xf numFmtId="0" fontId="16" fillId="0" borderId="13" xfId="0" applyFont="1" applyBorder="1" applyAlignment="1">
      <alignment horizontal="center" vertical="center"/>
    </xf>
    <xf numFmtId="0" fontId="16" fillId="0" borderId="13" xfId="0" applyFont="1" applyBorder="1" applyAlignment="1">
      <alignment horizontal="center" vertical="center" wrapText="1"/>
    </xf>
    <xf numFmtId="164" fontId="16" fillId="0" borderId="13" xfId="1" applyFont="1" applyBorder="1" applyAlignment="1">
      <alignment horizontal="center" vertical="center"/>
    </xf>
    <xf numFmtId="164" fontId="16" fillId="0" borderId="14" xfId="1" applyFont="1" applyBorder="1" applyAlignment="1">
      <alignment horizontal="center" vertical="center"/>
    </xf>
    <xf numFmtId="0" fontId="16" fillId="0" borderId="0" xfId="0" applyFont="1" applyAlignment="1">
      <alignment horizontal="center" vertical="center"/>
    </xf>
    <xf numFmtId="0" fontId="0" fillId="0" borderId="16" xfId="0" applyBorder="1" applyAlignment="1">
      <alignment vertical="center"/>
    </xf>
    <xf numFmtId="0" fontId="0" fillId="0" borderId="16" xfId="0" applyBorder="1" applyAlignment="1">
      <alignment vertical="center" wrapText="1"/>
    </xf>
    <xf numFmtId="164" fontId="0" fillId="0" borderId="16" xfId="1" applyFont="1" applyBorder="1" applyAlignment="1">
      <alignment vertical="center"/>
    </xf>
    <xf numFmtId="164" fontId="0" fillId="0" borderId="17" xfId="1" applyFont="1" applyBorder="1" applyAlignment="1">
      <alignment vertical="center"/>
    </xf>
    <xf numFmtId="164" fontId="0" fillId="0" borderId="14" xfId="1" applyFont="1" applyBorder="1" applyAlignment="1">
      <alignment vertical="center"/>
    </xf>
    <xf numFmtId="164" fontId="16" fillId="33" borderId="18" xfId="1" applyFont="1" applyFill="1" applyBorder="1" applyAlignment="1">
      <alignment vertical="center"/>
    </xf>
    <xf numFmtId="164" fontId="16" fillId="0" borderId="0" xfId="1" applyFont="1" applyAlignment="1">
      <alignment vertical="center"/>
    </xf>
    <xf numFmtId="0" fontId="16" fillId="0" borderId="10" xfId="0" applyFont="1" applyBorder="1" applyAlignment="1">
      <alignment vertical="center"/>
    </xf>
    <xf numFmtId="0" fontId="16" fillId="0" borderId="10" xfId="0" applyFont="1" applyBorder="1" applyAlignment="1">
      <alignment vertical="center" wrapText="1"/>
    </xf>
    <xf numFmtId="164" fontId="16" fillId="0" borderId="10" xfId="1" applyFont="1" applyFill="1" applyBorder="1" applyAlignment="1">
      <alignment vertical="center"/>
    </xf>
    <xf numFmtId="164" fontId="16" fillId="0" borderId="14" xfId="1" applyFont="1" applyFill="1" applyBorder="1" applyAlignment="1">
      <alignment vertical="center"/>
    </xf>
    <xf numFmtId="9" fontId="0" fillId="0" borderId="10" xfId="1" applyNumberFormat="1" applyFont="1" applyBorder="1" applyAlignment="1">
      <alignment vertical="center"/>
    </xf>
    <xf numFmtId="164" fontId="0" fillId="34" borderId="0" xfId="1" applyFont="1" applyFill="1" applyBorder="1" applyAlignment="1">
      <alignment vertical="center"/>
    </xf>
    <xf numFmtId="164" fontId="0" fillId="0" borderId="0" xfId="1" applyFont="1" applyBorder="1" applyAlignment="1">
      <alignment vertical="center"/>
    </xf>
    <xf numFmtId="0" fontId="0" fillId="0" borderId="15" xfId="0" applyBorder="1" applyAlignment="1">
      <alignment vertical="center"/>
    </xf>
    <xf numFmtId="0" fontId="0" fillId="0" borderId="15" xfId="0" applyBorder="1" applyAlignment="1">
      <alignment vertical="center" wrapText="1"/>
    </xf>
    <xf numFmtId="164" fontId="0" fillId="0" borderId="15" xfId="1" applyFont="1" applyBorder="1" applyAlignment="1">
      <alignment vertical="center"/>
    </xf>
    <xf numFmtId="0" fontId="0" fillId="33" borderId="13" xfId="0" applyFill="1" applyBorder="1" applyAlignment="1">
      <alignment vertical="center"/>
    </xf>
    <xf numFmtId="0" fontId="0" fillId="33" borderId="13" xfId="0" applyFill="1" applyBorder="1" applyAlignment="1">
      <alignment vertical="center" wrapText="1"/>
    </xf>
    <xf numFmtId="164" fontId="0" fillId="33" borderId="14" xfId="1" applyFont="1" applyFill="1" applyBorder="1" applyAlignment="1">
      <alignment vertical="center"/>
    </xf>
    <xf numFmtId="0" fontId="16" fillId="33" borderId="10" xfId="0" applyFont="1" applyFill="1" applyBorder="1" applyAlignment="1">
      <alignment horizontal="center" vertical="center"/>
    </xf>
    <xf numFmtId="0" fontId="0" fillId="0" borderId="0" xfId="0" applyAlignment="1">
      <alignment horizontal="center"/>
    </xf>
    <xf numFmtId="0" fontId="0" fillId="0" borderId="10" xfId="0" applyBorder="1" applyAlignment="1">
      <alignment horizontal="center"/>
    </xf>
    <xf numFmtId="49" fontId="0" fillId="0" borderId="10" xfId="0" applyNumberFormat="1" applyBorder="1" applyAlignment="1">
      <alignment horizontal="center"/>
    </xf>
    <xf numFmtId="0" fontId="0" fillId="0" borderId="10" xfId="0" applyBorder="1" applyAlignment="1">
      <alignment horizontal="center" wrapText="1"/>
    </xf>
    <xf numFmtId="164" fontId="0" fillId="0" borderId="10" xfId="1" applyFont="1" applyBorder="1" applyAlignment="1">
      <alignment horizontal="center"/>
    </xf>
    <xf numFmtId="164" fontId="0" fillId="0" borderId="12" xfId="1" applyFont="1" applyBorder="1" applyAlignment="1">
      <alignment horizontal="center"/>
    </xf>
    <xf numFmtId="44" fontId="0" fillId="0" borderId="10" xfId="1" applyNumberFormat="1" applyFont="1" applyBorder="1" applyAlignment="1">
      <alignment vertical="center"/>
    </xf>
    <xf numFmtId="44" fontId="0" fillId="0" borderId="12" xfId="1" applyNumberFormat="1" applyFont="1" applyBorder="1" applyAlignment="1">
      <alignment vertical="center"/>
    </xf>
    <xf numFmtId="164" fontId="0" fillId="0" borderId="21" xfId="1" applyFont="1" applyBorder="1" applyAlignment="1">
      <alignment vertical="center"/>
    </xf>
    <xf numFmtId="49" fontId="0" fillId="0" borderId="16" xfId="0" applyNumberFormat="1" applyBorder="1" applyAlignment="1">
      <alignment horizontal="center" vertical="center"/>
    </xf>
    <xf numFmtId="0" fontId="16" fillId="0" borderId="10" xfId="0" applyFont="1" applyBorder="1" applyAlignment="1">
      <alignment horizontal="center" vertical="center"/>
    </xf>
    <xf numFmtId="0" fontId="0" fillId="0" borderId="15" xfId="0" applyBorder="1" applyAlignment="1">
      <alignment horizontal="center" vertical="center"/>
    </xf>
    <xf numFmtId="49" fontId="0" fillId="33" borderId="13" xfId="0" applyNumberFormat="1" applyFill="1" applyBorder="1" applyAlignment="1">
      <alignment horizontal="center" vertical="center"/>
    </xf>
    <xf numFmtId="164" fontId="0" fillId="0" borderId="19" xfId="1" applyFont="1" applyBorder="1" applyAlignment="1">
      <alignment vertical="center"/>
    </xf>
    <xf numFmtId="0" fontId="16" fillId="35" borderId="10" xfId="0" applyFont="1" applyFill="1" applyBorder="1" applyAlignment="1">
      <alignment horizontal="center" vertical="center" wrapText="1"/>
    </xf>
    <xf numFmtId="0" fontId="0" fillId="0" borderId="20" xfId="0" applyBorder="1" applyAlignment="1">
      <alignment horizontal="center" vertical="center"/>
    </xf>
    <xf numFmtId="44" fontId="0" fillId="0" borderId="20" xfId="43" applyFont="1" applyBorder="1" applyAlignment="1">
      <alignment horizontal="center" vertical="center"/>
    </xf>
    <xf numFmtId="0" fontId="0" fillId="0" borderId="16" xfId="0" applyBorder="1" applyAlignment="1">
      <alignment horizontal="center" vertical="center"/>
    </xf>
    <xf numFmtId="44" fontId="0" fillId="0" borderId="16" xfId="43" applyFont="1" applyBorder="1" applyAlignment="1">
      <alignment horizontal="center" vertical="center"/>
    </xf>
    <xf numFmtId="0" fontId="16" fillId="35" borderId="22" xfId="0" applyFont="1" applyFill="1" applyBorder="1" applyAlignment="1">
      <alignment horizontal="center" vertical="center"/>
    </xf>
    <xf numFmtId="166" fontId="16" fillId="35" borderId="10" xfId="0" applyNumberFormat="1" applyFont="1" applyFill="1" applyBorder="1" applyAlignment="1">
      <alignment horizontal="center" vertical="center"/>
    </xf>
    <xf numFmtId="0" fontId="0" fillId="0" borderId="20" xfId="0" applyBorder="1" applyAlignment="1">
      <alignment horizontal="left" vertical="center" wrapText="1"/>
    </xf>
    <xf numFmtId="0" fontId="16" fillId="35" borderId="10" xfId="0" applyFont="1" applyFill="1" applyBorder="1" applyAlignment="1">
      <alignment horizontal="left"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16" fillId="35" borderId="23" xfId="0" applyFont="1" applyFill="1" applyBorder="1" applyAlignment="1">
      <alignment horizontal="left" vertical="center" wrapText="1"/>
    </xf>
    <xf numFmtId="164" fontId="0" fillId="0" borderId="24" xfId="1" applyFont="1" applyBorder="1" applyAlignment="1">
      <alignment vertical="center"/>
    </xf>
    <xf numFmtId="44" fontId="0" fillId="0" borderId="20" xfId="43" applyFont="1" applyBorder="1" applyAlignment="1">
      <alignment horizontal="left"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Currency" xfId="43"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2"/>
  <sheetViews>
    <sheetView view="pageBreakPreview" topLeftCell="A3" zoomScale="60" zoomScaleNormal="100" workbookViewId="0">
      <pane ySplit="980" topLeftCell="A152" activePane="bottomLeft"/>
      <selection activeCell="G3" sqref="G3"/>
      <selection pane="bottomLeft" activeCell="I8" sqref="I8"/>
    </sheetView>
  </sheetViews>
  <sheetFormatPr defaultColWidth="8.81640625" defaultRowHeight="14.5" x14ac:dyDescent="0.35"/>
  <cols>
    <col min="1" max="1" width="13.54296875" style="44" customWidth="1"/>
    <col min="2" max="2" width="14.54296875" style="44" customWidth="1"/>
    <col min="3" max="3" width="54.54296875" style="49" customWidth="1"/>
    <col min="4" max="4" width="13.7265625" style="44" customWidth="1"/>
    <col min="5" max="5" width="13.26953125" style="44" customWidth="1"/>
    <col min="6" max="6" width="15.7265625" style="44" customWidth="1"/>
    <col min="7" max="7" width="18.26953125" style="44" customWidth="1"/>
    <col min="8" max="16384" width="8.81640625" style="44"/>
  </cols>
  <sheetData>
    <row r="1" spans="1:7" x14ac:dyDescent="0.35">
      <c r="A1" s="36" t="s">
        <v>1</v>
      </c>
      <c r="B1" s="37" t="s">
        <v>2</v>
      </c>
      <c r="C1" s="41" t="s">
        <v>3</v>
      </c>
      <c r="D1" s="37" t="s">
        <v>4</v>
      </c>
      <c r="E1" s="37" t="s">
        <v>5</v>
      </c>
      <c r="F1" s="42" t="s">
        <v>6</v>
      </c>
      <c r="G1" s="43" t="s">
        <v>7</v>
      </c>
    </row>
    <row r="2" spans="1:7" x14ac:dyDescent="0.35">
      <c r="A2" s="37"/>
      <c r="B2" s="37"/>
      <c r="C2" s="41" t="s">
        <v>8</v>
      </c>
      <c r="D2" s="37" t="s">
        <v>9</v>
      </c>
      <c r="E2" s="37"/>
      <c r="G2" s="43"/>
    </row>
    <row r="3" spans="1:7" x14ac:dyDescent="0.35">
      <c r="A3" s="37"/>
      <c r="B3" s="37"/>
      <c r="C3" s="41"/>
      <c r="D3" s="37"/>
      <c r="E3" s="37"/>
      <c r="F3" s="42"/>
      <c r="G3" s="43"/>
    </row>
    <row r="4" spans="1:7" x14ac:dyDescent="0.35">
      <c r="A4" s="37"/>
      <c r="B4" s="37"/>
      <c r="C4" s="41" t="s">
        <v>10</v>
      </c>
      <c r="D4" s="37" t="s">
        <v>9</v>
      </c>
      <c r="E4" s="37"/>
      <c r="F4" s="42"/>
      <c r="G4" s="43"/>
    </row>
    <row r="5" spans="1:7" x14ac:dyDescent="0.35">
      <c r="A5" s="37"/>
      <c r="B5" s="37"/>
      <c r="C5" s="41"/>
      <c r="D5" s="37"/>
      <c r="E5" s="37"/>
      <c r="F5" s="42"/>
      <c r="G5" s="43"/>
    </row>
    <row r="6" spans="1:7" x14ac:dyDescent="0.35">
      <c r="A6" s="37"/>
      <c r="B6" s="37"/>
      <c r="C6" s="41" t="s">
        <v>11</v>
      </c>
      <c r="D6" s="37" t="s">
        <v>12</v>
      </c>
      <c r="E6" s="37"/>
      <c r="F6" s="42"/>
      <c r="G6" s="43"/>
    </row>
    <row r="7" spans="1:7" x14ac:dyDescent="0.35">
      <c r="A7" s="37"/>
      <c r="B7" s="37"/>
      <c r="C7" s="41"/>
      <c r="D7" s="37"/>
      <c r="E7" s="37"/>
      <c r="F7" s="42"/>
      <c r="G7" s="43"/>
    </row>
    <row r="8" spans="1:7" ht="58" x14ac:dyDescent="0.35">
      <c r="A8" s="37"/>
      <c r="B8" s="37"/>
      <c r="C8" s="41" t="s">
        <v>13</v>
      </c>
      <c r="D8" s="37"/>
      <c r="E8" s="37">
        <v>0</v>
      </c>
      <c r="F8" s="42"/>
      <c r="G8" s="43"/>
    </row>
    <row r="9" spans="1:7" x14ac:dyDescent="0.35">
      <c r="A9" s="37"/>
      <c r="B9" s="37"/>
      <c r="C9" s="41"/>
      <c r="D9" s="37"/>
      <c r="E9" s="37"/>
      <c r="F9" s="42"/>
      <c r="G9" s="43"/>
    </row>
    <row r="10" spans="1:7" ht="58" x14ac:dyDescent="0.35">
      <c r="A10" s="37"/>
      <c r="B10" s="37"/>
      <c r="C10" s="41" t="s">
        <v>14</v>
      </c>
      <c r="D10" s="37"/>
      <c r="E10" s="37">
        <v>0</v>
      </c>
      <c r="F10" s="42"/>
      <c r="G10" s="43"/>
    </row>
    <row r="11" spans="1:7" x14ac:dyDescent="0.35">
      <c r="A11" s="37"/>
      <c r="B11" s="37"/>
      <c r="C11" s="41"/>
      <c r="D11" s="37"/>
      <c r="E11" s="37"/>
      <c r="F11" s="42"/>
      <c r="G11" s="43"/>
    </row>
    <row r="12" spans="1:7" ht="58" x14ac:dyDescent="0.35">
      <c r="A12" s="37"/>
      <c r="B12" s="37"/>
      <c r="C12" s="41" t="s">
        <v>15</v>
      </c>
      <c r="D12" s="37"/>
      <c r="E12" s="37">
        <v>0</v>
      </c>
      <c r="F12" s="42"/>
      <c r="G12" s="43"/>
    </row>
    <row r="13" spans="1:7" x14ac:dyDescent="0.35">
      <c r="A13" s="37"/>
      <c r="B13" s="37"/>
      <c r="C13" s="41"/>
      <c r="D13" s="37"/>
      <c r="E13" s="37"/>
      <c r="F13" s="42"/>
      <c r="G13" s="43"/>
    </row>
    <row r="14" spans="1:7" x14ac:dyDescent="0.35">
      <c r="A14" s="37"/>
      <c r="B14" s="37" t="s">
        <v>16</v>
      </c>
      <c r="C14" s="41" t="s">
        <v>17</v>
      </c>
      <c r="D14" s="37" t="s">
        <v>18</v>
      </c>
      <c r="E14" s="37"/>
      <c r="F14" s="42"/>
      <c r="G14" s="43"/>
    </row>
    <row r="15" spans="1:7" x14ac:dyDescent="0.35">
      <c r="A15" s="37"/>
      <c r="B15" s="37"/>
      <c r="C15" s="41"/>
      <c r="D15" s="37"/>
      <c r="E15" s="37"/>
      <c r="F15" s="42"/>
      <c r="G15" s="43"/>
    </row>
    <row r="16" spans="1:7" x14ac:dyDescent="0.35">
      <c r="A16" s="37"/>
      <c r="B16" s="37">
        <v>8.3000000000000007</v>
      </c>
      <c r="C16" s="41" t="s">
        <v>19</v>
      </c>
      <c r="D16" s="37" t="s">
        <v>18</v>
      </c>
      <c r="E16" s="37"/>
      <c r="F16" s="42"/>
      <c r="G16" s="43"/>
    </row>
    <row r="17" spans="1:7" x14ac:dyDescent="0.35">
      <c r="A17" s="37"/>
      <c r="B17" s="37"/>
      <c r="C17" s="41"/>
      <c r="D17" s="37"/>
      <c r="E17" s="37"/>
      <c r="F17" s="42"/>
      <c r="G17" s="43"/>
    </row>
    <row r="18" spans="1:7" x14ac:dyDescent="0.35">
      <c r="A18" s="36" t="s">
        <v>20</v>
      </c>
      <c r="B18" s="37" t="s">
        <v>21</v>
      </c>
      <c r="C18" s="41" t="s">
        <v>22</v>
      </c>
      <c r="D18" s="37" t="s">
        <v>23</v>
      </c>
      <c r="E18" s="37">
        <v>1</v>
      </c>
      <c r="F18" s="42"/>
      <c r="G18" s="43"/>
    </row>
    <row r="19" spans="1:7" x14ac:dyDescent="0.35">
      <c r="A19" s="37"/>
      <c r="B19" s="37"/>
      <c r="C19" s="41"/>
      <c r="D19" s="37"/>
      <c r="E19" s="37"/>
      <c r="F19" s="42"/>
      <c r="G19" s="43"/>
    </row>
    <row r="20" spans="1:7" x14ac:dyDescent="0.35">
      <c r="A20" s="36" t="s">
        <v>24</v>
      </c>
      <c r="B20" s="37" t="s">
        <v>21</v>
      </c>
      <c r="C20" s="41" t="s">
        <v>25</v>
      </c>
      <c r="D20" s="37" t="s">
        <v>23</v>
      </c>
      <c r="E20" s="37">
        <v>1</v>
      </c>
      <c r="F20" s="42"/>
      <c r="G20" s="43"/>
    </row>
    <row r="21" spans="1:7" x14ac:dyDescent="0.35">
      <c r="A21" s="37"/>
      <c r="B21" s="37"/>
      <c r="C21" s="41"/>
      <c r="D21" s="37"/>
      <c r="E21" s="37"/>
      <c r="F21" s="42"/>
      <c r="G21" s="43"/>
    </row>
    <row r="22" spans="1:7" x14ac:dyDescent="0.35">
      <c r="A22" s="37"/>
      <c r="B22" s="37" t="s">
        <v>26</v>
      </c>
      <c r="C22" s="41" t="s">
        <v>27</v>
      </c>
      <c r="D22" s="37" t="s">
        <v>18</v>
      </c>
      <c r="E22" s="37"/>
      <c r="F22" s="42"/>
      <c r="G22" s="43"/>
    </row>
    <row r="23" spans="1:7" x14ac:dyDescent="0.35">
      <c r="A23" s="37"/>
      <c r="B23" s="37"/>
      <c r="C23" s="41"/>
      <c r="D23" s="37"/>
      <c r="E23" s="37"/>
      <c r="F23" s="42"/>
      <c r="G23" s="43"/>
    </row>
    <row r="24" spans="1:7" x14ac:dyDescent="0.35">
      <c r="A24" s="37"/>
      <c r="B24" s="37" t="s">
        <v>28</v>
      </c>
      <c r="C24" s="41" t="s">
        <v>29</v>
      </c>
      <c r="D24" s="37" t="s">
        <v>18</v>
      </c>
      <c r="E24" s="37"/>
      <c r="F24" s="42"/>
      <c r="G24" s="43"/>
    </row>
    <row r="25" spans="1:7" x14ac:dyDescent="0.35">
      <c r="A25" s="37"/>
      <c r="B25" s="37"/>
      <c r="C25" s="41"/>
      <c r="D25" s="37"/>
      <c r="E25" s="37"/>
      <c r="F25" s="42"/>
      <c r="G25" s="43"/>
    </row>
    <row r="26" spans="1:7" x14ac:dyDescent="0.35">
      <c r="A26" s="36" t="s">
        <v>30</v>
      </c>
      <c r="B26" s="37"/>
      <c r="C26" s="41" t="s">
        <v>31</v>
      </c>
      <c r="D26" s="37" t="s">
        <v>23</v>
      </c>
      <c r="E26" s="37">
        <v>1</v>
      </c>
      <c r="F26" s="42"/>
      <c r="G26" s="43"/>
    </row>
    <row r="27" spans="1:7" x14ac:dyDescent="0.35">
      <c r="A27" s="37"/>
      <c r="B27" s="37"/>
      <c r="C27" s="41"/>
      <c r="D27" s="37"/>
      <c r="E27" s="37"/>
      <c r="F27" s="42"/>
      <c r="G27" s="43"/>
    </row>
    <row r="28" spans="1:7" x14ac:dyDescent="0.35">
      <c r="A28" s="37"/>
      <c r="B28" s="37" t="s">
        <v>32</v>
      </c>
      <c r="C28" s="41" t="s">
        <v>33</v>
      </c>
      <c r="D28" s="37" t="s">
        <v>18</v>
      </c>
      <c r="E28" s="37"/>
      <c r="F28" s="42"/>
      <c r="G28" s="43"/>
    </row>
    <row r="29" spans="1:7" x14ac:dyDescent="0.35">
      <c r="A29" s="37"/>
      <c r="B29" s="37"/>
      <c r="C29" s="41"/>
      <c r="D29" s="37"/>
      <c r="E29" s="37"/>
      <c r="F29" s="42"/>
      <c r="G29" s="43"/>
    </row>
    <row r="30" spans="1:7" x14ac:dyDescent="0.35">
      <c r="A30" s="36" t="s">
        <v>34</v>
      </c>
      <c r="B30" s="37" t="s">
        <v>35</v>
      </c>
      <c r="C30" s="41" t="s">
        <v>36</v>
      </c>
      <c r="D30" s="37" t="s">
        <v>23</v>
      </c>
      <c r="E30" s="37">
        <v>1</v>
      </c>
      <c r="F30" s="42"/>
      <c r="G30" s="43"/>
    </row>
    <row r="31" spans="1:7" x14ac:dyDescent="0.35">
      <c r="A31" s="37"/>
      <c r="B31" s="37"/>
      <c r="C31" s="41"/>
      <c r="D31" s="37"/>
      <c r="E31" s="37"/>
      <c r="F31" s="42"/>
      <c r="G31" s="43"/>
    </row>
    <row r="32" spans="1:7" x14ac:dyDescent="0.35">
      <c r="A32" s="36" t="s">
        <v>37</v>
      </c>
      <c r="B32" s="37" t="s">
        <v>38</v>
      </c>
      <c r="C32" s="41" t="s">
        <v>39</v>
      </c>
      <c r="D32" s="37" t="s">
        <v>23</v>
      </c>
      <c r="E32" s="37">
        <v>1</v>
      </c>
      <c r="F32" s="42"/>
      <c r="G32" s="43"/>
    </row>
    <row r="33" spans="1:7" x14ac:dyDescent="0.35">
      <c r="A33" s="37"/>
      <c r="B33" s="37"/>
      <c r="C33" s="41"/>
      <c r="D33" s="37"/>
      <c r="E33" s="37"/>
      <c r="F33" s="42"/>
      <c r="G33" s="43"/>
    </row>
    <row r="34" spans="1:7" x14ac:dyDescent="0.35">
      <c r="A34" s="36" t="s">
        <v>40</v>
      </c>
      <c r="B34" s="37" t="s">
        <v>41</v>
      </c>
      <c r="C34" s="41" t="s">
        <v>42</v>
      </c>
      <c r="D34" s="37" t="s">
        <v>23</v>
      </c>
      <c r="E34" s="37">
        <v>1</v>
      </c>
      <c r="F34" s="42"/>
      <c r="G34" s="43"/>
    </row>
    <row r="35" spans="1:7" x14ac:dyDescent="0.35">
      <c r="A35" s="37"/>
      <c r="B35" s="37"/>
      <c r="C35" s="41"/>
      <c r="D35" s="37"/>
      <c r="E35" s="37"/>
      <c r="F35" s="42"/>
      <c r="G35" s="43"/>
    </row>
    <row r="36" spans="1:7" x14ac:dyDescent="0.35">
      <c r="A36" s="36" t="s">
        <v>43</v>
      </c>
      <c r="B36" s="37" t="s">
        <v>44</v>
      </c>
      <c r="C36" s="41" t="s">
        <v>45</v>
      </c>
      <c r="D36" s="37" t="s">
        <v>23</v>
      </c>
      <c r="E36" s="37">
        <v>1</v>
      </c>
      <c r="F36" s="42"/>
      <c r="G36" s="43"/>
    </row>
    <row r="37" spans="1:7" x14ac:dyDescent="0.35">
      <c r="A37" s="37"/>
      <c r="B37" s="37"/>
      <c r="C37" s="41"/>
      <c r="D37" s="37"/>
      <c r="E37" s="37"/>
      <c r="F37" s="42"/>
      <c r="G37" s="43"/>
    </row>
    <row r="38" spans="1:7" x14ac:dyDescent="0.35">
      <c r="A38" s="36" t="s">
        <v>46</v>
      </c>
      <c r="B38" s="37" t="s">
        <v>47</v>
      </c>
      <c r="C38" s="41" t="s">
        <v>48</v>
      </c>
      <c r="D38" s="37" t="s">
        <v>23</v>
      </c>
      <c r="E38" s="37">
        <v>1</v>
      </c>
      <c r="F38" s="42"/>
      <c r="G38" s="43"/>
    </row>
    <row r="39" spans="1:7" x14ac:dyDescent="0.35">
      <c r="A39" s="37"/>
      <c r="B39" s="37"/>
      <c r="C39" s="41"/>
      <c r="D39" s="37"/>
      <c r="E39" s="37"/>
      <c r="F39" s="42"/>
      <c r="G39" s="43"/>
    </row>
    <row r="40" spans="1:7" x14ac:dyDescent="0.35">
      <c r="A40" s="36" t="s">
        <v>49</v>
      </c>
      <c r="B40" s="37" t="s">
        <v>50</v>
      </c>
      <c r="C40" s="41" t="s">
        <v>51</v>
      </c>
      <c r="D40" s="37" t="s">
        <v>23</v>
      </c>
      <c r="E40" s="37">
        <v>0</v>
      </c>
      <c r="F40" s="42"/>
      <c r="G40" s="43"/>
    </row>
    <row r="41" spans="1:7" x14ac:dyDescent="0.35">
      <c r="A41" s="37"/>
      <c r="B41" s="37"/>
      <c r="C41" s="41"/>
      <c r="D41" s="37"/>
      <c r="E41" s="37"/>
      <c r="F41" s="42"/>
      <c r="G41" s="43"/>
    </row>
    <row r="42" spans="1:7" x14ac:dyDescent="0.35">
      <c r="A42" s="36" t="s">
        <v>52</v>
      </c>
      <c r="B42" s="37" t="s">
        <v>53</v>
      </c>
      <c r="C42" s="41" t="s">
        <v>54</v>
      </c>
      <c r="D42" s="37" t="s">
        <v>23</v>
      </c>
      <c r="E42" s="37">
        <v>0</v>
      </c>
      <c r="F42" s="42"/>
      <c r="G42" s="43"/>
    </row>
    <row r="43" spans="1:7" x14ac:dyDescent="0.35">
      <c r="A43" s="37"/>
      <c r="B43" s="37"/>
      <c r="C43" s="41"/>
      <c r="D43" s="37"/>
      <c r="E43" s="37"/>
      <c r="F43" s="42"/>
      <c r="G43" s="43"/>
    </row>
    <row r="44" spans="1:7" x14ac:dyDescent="0.35">
      <c r="A44" s="36" t="s">
        <v>55</v>
      </c>
      <c r="B44" s="37" t="s">
        <v>56</v>
      </c>
      <c r="C44" s="41" t="s">
        <v>57</v>
      </c>
      <c r="D44" s="37" t="s">
        <v>23</v>
      </c>
      <c r="E44" s="37">
        <v>0</v>
      </c>
      <c r="F44" s="42"/>
      <c r="G44" s="43"/>
    </row>
    <row r="45" spans="1:7" x14ac:dyDescent="0.35">
      <c r="A45" s="37"/>
      <c r="B45" s="37"/>
      <c r="C45" s="41"/>
      <c r="D45" s="37"/>
      <c r="E45" s="37"/>
      <c r="F45" s="42"/>
      <c r="G45" s="43"/>
    </row>
    <row r="46" spans="1:7" x14ac:dyDescent="0.35">
      <c r="A46" s="36" t="s">
        <v>58</v>
      </c>
      <c r="B46" s="37" t="s">
        <v>59</v>
      </c>
      <c r="C46" s="41" t="s">
        <v>60</v>
      </c>
      <c r="D46" s="37" t="s">
        <v>23</v>
      </c>
      <c r="E46" s="37">
        <v>1</v>
      </c>
      <c r="F46" s="42"/>
      <c r="G46" s="43"/>
    </row>
    <row r="47" spans="1:7" x14ac:dyDescent="0.35">
      <c r="A47" s="37"/>
      <c r="B47" s="37"/>
      <c r="C47" s="41"/>
      <c r="D47" s="37"/>
      <c r="E47" s="37"/>
      <c r="F47" s="42"/>
      <c r="G47" s="43"/>
    </row>
    <row r="48" spans="1:7" x14ac:dyDescent="0.35">
      <c r="A48" s="37"/>
      <c r="B48" s="37">
        <v>8.4</v>
      </c>
      <c r="C48" s="41" t="s">
        <v>61</v>
      </c>
      <c r="D48" s="37" t="s">
        <v>18</v>
      </c>
      <c r="E48" s="37"/>
      <c r="F48" s="42"/>
      <c r="G48" s="43"/>
    </row>
    <row r="49" spans="1:7" x14ac:dyDescent="0.35">
      <c r="A49" s="37"/>
      <c r="B49" s="37"/>
      <c r="C49" s="41"/>
      <c r="D49" s="37"/>
      <c r="E49" s="37"/>
      <c r="F49" s="42"/>
      <c r="G49" s="43"/>
    </row>
    <row r="50" spans="1:7" x14ac:dyDescent="0.35">
      <c r="A50" s="36" t="s">
        <v>62</v>
      </c>
      <c r="B50" s="37" t="s">
        <v>63</v>
      </c>
      <c r="C50" s="41" t="s">
        <v>64</v>
      </c>
      <c r="D50" s="37" t="s">
        <v>23</v>
      </c>
      <c r="E50" s="37">
        <v>0</v>
      </c>
      <c r="F50" s="42"/>
      <c r="G50" s="43"/>
    </row>
    <row r="51" spans="1:7" x14ac:dyDescent="0.35">
      <c r="A51" s="37"/>
      <c r="B51" s="37"/>
      <c r="C51" s="41"/>
      <c r="D51" s="37"/>
      <c r="E51" s="37"/>
      <c r="F51" s="42"/>
      <c r="G51" s="43"/>
    </row>
    <row r="52" spans="1:7" ht="29" x14ac:dyDescent="0.35">
      <c r="A52" s="37"/>
      <c r="B52" s="37"/>
      <c r="C52" s="41" t="s">
        <v>65</v>
      </c>
      <c r="D52" s="37" t="s">
        <v>18</v>
      </c>
      <c r="E52" s="37"/>
      <c r="F52" s="42"/>
      <c r="G52" s="43"/>
    </row>
    <row r="53" spans="1:7" x14ac:dyDescent="0.35">
      <c r="A53" s="37"/>
      <c r="B53" s="37"/>
      <c r="C53" s="41"/>
      <c r="D53" s="37"/>
      <c r="E53" s="37"/>
      <c r="F53" s="42"/>
      <c r="G53" s="43"/>
    </row>
    <row r="54" spans="1:7" x14ac:dyDescent="0.35">
      <c r="A54" s="37"/>
      <c r="B54" s="37" t="s">
        <v>66</v>
      </c>
      <c r="C54" s="41" t="s">
        <v>33</v>
      </c>
      <c r="D54" s="37" t="s">
        <v>18</v>
      </c>
      <c r="E54" s="37"/>
      <c r="F54" s="42"/>
      <c r="G54" s="43"/>
    </row>
    <row r="55" spans="1:7" x14ac:dyDescent="0.35">
      <c r="A55" s="37"/>
      <c r="B55" s="37"/>
      <c r="C55" s="41"/>
      <c r="D55" s="37"/>
      <c r="E55" s="37"/>
      <c r="F55" s="42"/>
      <c r="G55" s="43"/>
    </row>
    <row r="56" spans="1:7" x14ac:dyDescent="0.35">
      <c r="A56" s="36" t="s">
        <v>67</v>
      </c>
      <c r="B56" s="37" t="s">
        <v>35</v>
      </c>
      <c r="C56" s="41" t="s">
        <v>36</v>
      </c>
      <c r="D56" s="37" t="s">
        <v>23</v>
      </c>
      <c r="E56" s="37">
        <v>1</v>
      </c>
      <c r="F56" s="42"/>
      <c r="G56" s="43"/>
    </row>
    <row r="57" spans="1:7" x14ac:dyDescent="0.35">
      <c r="A57" s="37"/>
      <c r="B57" s="37"/>
      <c r="C57" s="41"/>
      <c r="D57" s="37"/>
      <c r="E57" s="37"/>
      <c r="F57" s="42"/>
      <c r="G57" s="43"/>
    </row>
    <row r="58" spans="1:7" x14ac:dyDescent="0.35">
      <c r="A58" s="36" t="s">
        <v>68</v>
      </c>
      <c r="B58" s="37" t="s">
        <v>38</v>
      </c>
      <c r="C58" s="41" t="s">
        <v>39</v>
      </c>
      <c r="D58" s="37" t="s">
        <v>23</v>
      </c>
      <c r="E58" s="37">
        <v>1</v>
      </c>
      <c r="F58" s="42"/>
      <c r="G58" s="43"/>
    </row>
    <row r="59" spans="1:7" x14ac:dyDescent="0.35">
      <c r="A59" s="37"/>
      <c r="B59" s="37"/>
      <c r="C59" s="41"/>
      <c r="D59" s="37"/>
      <c r="E59" s="37"/>
      <c r="F59" s="42"/>
      <c r="G59" s="43"/>
    </row>
    <row r="60" spans="1:7" x14ac:dyDescent="0.35">
      <c r="A60" s="36" t="s">
        <v>69</v>
      </c>
      <c r="B60" s="37" t="s">
        <v>41</v>
      </c>
      <c r="C60" s="41" t="s">
        <v>42</v>
      </c>
      <c r="D60" s="37" t="s">
        <v>23</v>
      </c>
      <c r="E60" s="37">
        <v>1</v>
      </c>
      <c r="F60" s="42"/>
      <c r="G60" s="43"/>
    </row>
    <row r="61" spans="1:7" x14ac:dyDescent="0.35">
      <c r="A61" s="37"/>
      <c r="B61" s="37"/>
      <c r="C61" s="41"/>
      <c r="D61" s="37"/>
      <c r="E61" s="37"/>
      <c r="F61" s="42"/>
      <c r="G61" s="43"/>
    </row>
    <row r="62" spans="1:7" x14ac:dyDescent="0.35">
      <c r="A62" s="36" t="s">
        <v>70</v>
      </c>
      <c r="B62" s="37" t="s">
        <v>44</v>
      </c>
      <c r="C62" s="41" t="s">
        <v>45</v>
      </c>
      <c r="D62" s="37" t="s">
        <v>23</v>
      </c>
      <c r="E62" s="37">
        <v>1</v>
      </c>
      <c r="F62" s="42"/>
      <c r="G62" s="43"/>
    </row>
    <row r="63" spans="1:7" x14ac:dyDescent="0.35">
      <c r="A63" s="37"/>
      <c r="B63" s="37"/>
      <c r="C63" s="41"/>
      <c r="D63" s="37"/>
      <c r="E63" s="37"/>
      <c r="F63" s="42"/>
      <c r="G63" s="43"/>
    </row>
    <row r="64" spans="1:7" x14ac:dyDescent="0.35">
      <c r="A64" s="36" t="s">
        <v>71</v>
      </c>
      <c r="B64" s="37" t="s">
        <v>50</v>
      </c>
      <c r="C64" s="41" t="s">
        <v>51</v>
      </c>
      <c r="D64" s="37" t="s">
        <v>23</v>
      </c>
      <c r="E64" s="37">
        <v>1</v>
      </c>
      <c r="F64" s="42"/>
      <c r="G64" s="43"/>
    </row>
    <row r="65" spans="1:7" x14ac:dyDescent="0.35">
      <c r="A65" s="37"/>
      <c r="B65" s="37"/>
      <c r="C65" s="41"/>
      <c r="D65" s="37"/>
      <c r="E65" s="37"/>
      <c r="F65" s="42"/>
      <c r="G65" s="43"/>
    </row>
    <row r="66" spans="1:7" x14ac:dyDescent="0.35">
      <c r="A66" s="36" t="s">
        <v>72</v>
      </c>
      <c r="B66" s="37" t="s">
        <v>53</v>
      </c>
      <c r="C66" s="41" t="s">
        <v>73</v>
      </c>
      <c r="D66" s="37" t="s">
        <v>23</v>
      </c>
      <c r="E66" s="37">
        <v>0</v>
      </c>
      <c r="F66" s="42"/>
      <c r="G66" s="43"/>
    </row>
    <row r="67" spans="1:7" x14ac:dyDescent="0.35">
      <c r="A67" s="37"/>
      <c r="B67" s="37"/>
      <c r="C67" s="41"/>
      <c r="D67" s="37"/>
      <c r="E67" s="37"/>
      <c r="F67" s="42"/>
      <c r="G67" s="43"/>
    </row>
    <row r="68" spans="1:7" x14ac:dyDescent="0.35">
      <c r="A68" s="36" t="s">
        <v>74</v>
      </c>
      <c r="B68" s="37" t="s">
        <v>75</v>
      </c>
      <c r="C68" s="41" t="s">
        <v>76</v>
      </c>
      <c r="D68" s="37" t="s">
        <v>23</v>
      </c>
      <c r="E68" s="37">
        <v>1</v>
      </c>
      <c r="F68" s="42"/>
      <c r="G68" s="43"/>
    </row>
    <row r="69" spans="1:7" x14ac:dyDescent="0.35">
      <c r="A69" s="37"/>
      <c r="B69" s="37"/>
      <c r="C69" s="41"/>
      <c r="D69" s="37"/>
      <c r="E69" s="37"/>
      <c r="F69" s="42"/>
      <c r="G69" s="43"/>
    </row>
    <row r="70" spans="1:7" ht="29" x14ac:dyDescent="0.35">
      <c r="A70" s="36" t="s">
        <v>77</v>
      </c>
      <c r="B70" s="37"/>
      <c r="C70" s="41" t="s">
        <v>78</v>
      </c>
      <c r="D70" s="37" t="s">
        <v>23</v>
      </c>
      <c r="E70" s="37">
        <v>1</v>
      </c>
      <c r="F70" s="42"/>
      <c r="G70" s="43"/>
    </row>
    <row r="71" spans="1:7" x14ac:dyDescent="0.35">
      <c r="A71" s="37"/>
      <c r="B71" s="37"/>
      <c r="C71" s="41"/>
      <c r="D71" s="37"/>
      <c r="E71" s="37"/>
      <c r="F71" s="42"/>
      <c r="G71" s="43"/>
    </row>
    <row r="72" spans="1:7" x14ac:dyDescent="0.35">
      <c r="A72" s="36" t="s">
        <v>79</v>
      </c>
      <c r="B72" s="37" t="s">
        <v>80</v>
      </c>
      <c r="C72" s="41" t="s">
        <v>81</v>
      </c>
      <c r="D72" s="37" t="s">
        <v>23</v>
      </c>
      <c r="E72" s="37">
        <v>0</v>
      </c>
      <c r="F72" s="42"/>
      <c r="G72" s="43"/>
    </row>
    <row r="73" spans="1:7" x14ac:dyDescent="0.35">
      <c r="A73" s="37"/>
      <c r="B73" s="37"/>
      <c r="C73" s="41"/>
      <c r="D73" s="37"/>
      <c r="E73" s="37"/>
      <c r="F73" s="42"/>
      <c r="G73" s="43"/>
    </row>
    <row r="74" spans="1:7" x14ac:dyDescent="0.35">
      <c r="A74" s="36" t="s">
        <v>82</v>
      </c>
      <c r="B74" s="37"/>
      <c r="C74" s="41" t="s">
        <v>83</v>
      </c>
      <c r="D74" s="37" t="s">
        <v>23</v>
      </c>
      <c r="E74" s="37">
        <v>1</v>
      </c>
      <c r="F74" s="42"/>
      <c r="G74" s="43"/>
    </row>
    <row r="75" spans="1:7" x14ac:dyDescent="0.35">
      <c r="A75" s="37"/>
      <c r="B75" s="37"/>
      <c r="C75" s="41"/>
      <c r="D75" s="37"/>
      <c r="E75" s="37"/>
      <c r="F75" s="42"/>
      <c r="G75" s="43"/>
    </row>
    <row r="76" spans="1:7" x14ac:dyDescent="0.35">
      <c r="A76" s="37"/>
      <c r="B76" s="37"/>
      <c r="C76" s="41" t="s">
        <v>84</v>
      </c>
      <c r="D76" s="37" t="s">
        <v>18</v>
      </c>
      <c r="E76" s="37"/>
      <c r="F76" s="42"/>
      <c r="G76" s="43"/>
    </row>
    <row r="77" spans="1:7" x14ac:dyDescent="0.35">
      <c r="A77" s="37"/>
      <c r="B77" s="37"/>
      <c r="C77" s="41"/>
      <c r="D77" s="37"/>
      <c r="E77" s="37"/>
      <c r="F77" s="42"/>
      <c r="G77" s="43"/>
    </row>
    <row r="78" spans="1:7" x14ac:dyDescent="0.35">
      <c r="A78" s="36" t="s">
        <v>85</v>
      </c>
      <c r="B78" s="37" t="s">
        <v>35</v>
      </c>
      <c r="C78" s="41" t="s">
        <v>54</v>
      </c>
      <c r="D78" s="37" t="s">
        <v>86</v>
      </c>
      <c r="E78" s="37">
        <v>1</v>
      </c>
      <c r="F78" s="42"/>
      <c r="G78" s="43"/>
    </row>
    <row r="79" spans="1:7" x14ac:dyDescent="0.35">
      <c r="A79" s="37"/>
      <c r="B79" s="37"/>
      <c r="C79" s="41"/>
      <c r="D79" s="37"/>
      <c r="E79" s="37"/>
      <c r="F79" s="42"/>
      <c r="G79" s="43"/>
    </row>
    <row r="80" spans="1:7" x14ac:dyDescent="0.35">
      <c r="A80" s="36" t="s">
        <v>87</v>
      </c>
      <c r="B80" s="37" t="s">
        <v>88</v>
      </c>
      <c r="C80" s="41" t="s">
        <v>89</v>
      </c>
      <c r="D80" s="37" t="s">
        <v>86</v>
      </c>
      <c r="E80" s="37">
        <v>0</v>
      </c>
      <c r="F80" s="42"/>
      <c r="G80" s="43"/>
    </row>
    <row r="81" spans="1:7" x14ac:dyDescent="0.35">
      <c r="A81" s="37"/>
      <c r="B81" s="37"/>
      <c r="C81" s="41"/>
      <c r="D81" s="37"/>
      <c r="E81" s="37"/>
      <c r="F81" s="42"/>
      <c r="G81" s="43"/>
    </row>
    <row r="82" spans="1:7" x14ac:dyDescent="0.35">
      <c r="A82" s="36" t="s">
        <v>90</v>
      </c>
      <c r="B82" s="37" t="s">
        <v>91</v>
      </c>
      <c r="C82" s="41" t="s">
        <v>92</v>
      </c>
      <c r="D82" s="37" t="s">
        <v>86</v>
      </c>
      <c r="E82" s="37">
        <v>0</v>
      </c>
      <c r="F82" s="42"/>
      <c r="G82" s="43"/>
    </row>
    <row r="83" spans="1:7" x14ac:dyDescent="0.35">
      <c r="A83" s="37"/>
      <c r="B83" s="37"/>
      <c r="C83" s="41"/>
      <c r="D83" s="37"/>
      <c r="E83" s="37"/>
      <c r="F83" s="42"/>
      <c r="G83" s="43"/>
    </row>
    <row r="84" spans="1:7" x14ac:dyDescent="0.35">
      <c r="A84" s="36" t="s">
        <v>93</v>
      </c>
      <c r="B84" s="37" t="s">
        <v>94</v>
      </c>
      <c r="C84" s="41" t="s">
        <v>95</v>
      </c>
      <c r="D84" s="37" t="s">
        <v>86</v>
      </c>
      <c r="E84" s="37">
        <v>0</v>
      </c>
      <c r="F84" s="42"/>
      <c r="G84" s="43"/>
    </row>
    <row r="85" spans="1:7" x14ac:dyDescent="0.35">
      <c r="A85" s="37"/>
      <c r="B85" s="37"/>
      <c r="C85" s="41"/>
      <c r="D85" s="37"/>
      <c r="E85" s="37"/>
      <c r="F85" s="42"/>
      <c r="G85" s="43"/>
    </row>
    <row r="86" spans="1:7" x14ac:dyDescent="0.35">
      <c r="A86" s="37"/>
      <c r="B86" s="37"/>
      <c r="C86" s="41" t="s">
        <v>96</v>
      </c>
      <c r="D86" s="37" t="s">
        <v>18</v>
      </c>
      <c r="E86" s="37"/>
      <c r="F86" s="42"/>
      <c r="G86" s="43"/>
    </row>
    <row r="87" spans="1:7" x14ac:dyDescent="0.35">
      <c r="A87" s="37"/>
      <c r="B87" s="37"/>
      <c r="C87" s="41"/>
      <c r="D87" s="37"/>
      <c r="E87" s="37"/>
      <c r="F87" s="42"/>
      <c r="G87" s="43"/>
    </row>
    <row r="88" spans="1:7" ht="101.5" x14ac:dyDescent="0.35">
      <c r="A88" s="37"/>
      <c r="B88" s="37"/>
      <c r="C88" s="41" t="s">
        <v>97</v>
      </c>
      <c r="D88" s="37" t="s">
        <v>18</v>
      </c>
      <c r="E88" s="37"/>
      <c r="F88" s="42"/>
      <c r="G88" s="43"/>
    </row>
    <row r="89" spans="1:7" x14ac:dyDescent="0.35">
      <c r="A89" s="37"/>
      <c r="B89" s="37"/>
      <c r="C89" s="41"/>
      <c r="D89" s="37"/>
      <c r="E89" s="37"/>
      <c r="F89" s="42"/>
      <c r="G89" s="43"/>
    </row>
    <row r="90" spans="1:7" x14ac:dyDescent="0.35">
      <c r="A90" s="37"/>
      <c r="B90" s="37" t="s">
        <v>98</v>
      </c>
      <c r="C90" s="41" t="s">
        <v>89</v>
      </c>
      <c r="D90" s="37" t="s">
        <v>18</v>
      </c>
      <c r="E90" s="37"/>
      <c r="F90" s="42"/>
      <c r="G90" s="43"/>
    </row>
    <row r="91" spans="1:7" x14ac:dyDescent="0.35">
      <c r="A91" s="37"/>
      <c r="B91" s="37"/>
      <c r="C91" s="41"/>
      <c r="D91" s="37"/>
      <c r="E91" s="37"/>
      <c r="F91" s="42"/>
      <c r="G91" s="43"/>
    </row>
    <row r="92" spans="1:7" x14ac:dyDescent="0.35">
      <c r="A92" s="36" t="s">
        <v>99</v>
      </c>
      <c r="B92" s="37" t="s">
        <v>35</v>
      </c>
      <c r="C92" s="41" t="s">
        <v>100</v>
      </c>
      <c r="D92" s="37" t="s">
        <v>101</v>
      </c>
      <c r="E92" s="37">
        <v>0</v>
      </c>
      <c r="F92" s="42"/>
      <c r="G92" s="43"/>
    </row>
    <row r="93" spans="1:7" x14ac:dyDescent="0.35">
      <c r="A93" s="37"/>
      <c r="B93" s="37"/>
      <c r="C93" s="41"/>
      <c r="D93" s="37"/>
      <c r="E93" s="37"/>
      <c r="F93" s="42"/>
      <c r="G93" s="43"/>
    </row>
    <row r="94" spans="1:7" x14ac:dyDescent="0.35">
      <c r="A94" s="36" t="s">
        <v>102</v>
      </c>
      <c r="B94" s="37" t="s">
        <v>88</v>
      </c>
      <c r="C94" s="41" t="s">
        <v>103</v>
      </c>
      <c r="D94" s="37" t="s">
        <v>101</v>
      </c>
      <c r="E94" s="37">
        <v>0</v>
      </c>
      <c r="F94" s="42"/>
      <c r="G94" s="43"/>
    </row>
    <row r="95" spans="1:7" x14ac:dyDescent="0.35">
      <c r="A95" s="37"/>
      <c r="B95" s="37"/>
      <c r="C95" s="41"/>
      <c r="D95" s="37"/>
      <c r="E95" s="37"/>
      <c r="F95" s="42"/>
      <c r="G95" s="43"/>
    </row>
    <row r="96" spans="1:7" x14ac:dyDescent="0.35">
      <c r="A96" s="36" t="s">
        <v>104</v>
      </c>
      <c r="B96" s="37" t="s">
        <v>91</v>
      </c>
      <c r="C96" s="41" t="s">
        <v>105</v>
      </c>
      <c r="D96" s="37" t="s">
        <v>101</v>
      </c>
      <c r="E96" s="37">
        <v>0</v>
      </c>
      <c r="F96" s="42"/>
      <c r="G96" s="43"/>
    </row>
    <row r="97" spans="1:7" x14ac:dyDescent="0.35">
      <c r="A97" s="37"/>
      <c r="B97" s="37"/>
      <c r="C97" s="41"/>
      <c r="D97" s="37"/>
      <c r="E97" s="37"/>
      <c r="F97" s="42"/>
      <c r="G97" s="43"/>
    </row>
    <row r="98" spans="1:7" x14ac:dyDescent="0.35">
      <c r="A98" s="36" t="s">
        <v>106</v>
      </c>
      <c r="B98" s="37" t="s">
        <v>94</v>
      </c>
      <c r="C98" s="41" t="s">
        <v>107</v>
      </c>
      <c r="D98" s="37" t="s">
        <v>101</v>
      </c>
      <c r="E98" s="37">
        <v>0</v>
      </c>
      <c r="F98" s="42"/>
      <c r="G98" s="43"/>
    </row>
    <row r="99" spans="1:7" x14ac:dyDescent="0.35">
      <c r="A99" s="37"/>
      <c r="B99" s="37"/>
      <c r="C99" s="41"/>
      <c r="D99" s="37"/>
      <c r="E99" s="37"/>
      <c r="F99" s="42"/>
      <c r="G99" s="43"/>
    </row>
    <row r="100" spans="1:7" x14ac:dyDescent="0.35">
      <c r="A100" s="36" t="s">
        <v>108</v>
      </c>
      <c r="B100" s="37" t="s">
        <v>44</v>
      </c>
      <c r="C100" s="41" t="s">
        <v>109</v>
      </c>
      <c r="D100" s="37" t="s">
        <v>101</v>
      </c>
      <c r="E100" s="37">
        <v>0</v>
      </c>
      <c r="F100" s="42"/>
      <c r="G100" s="43"/>
    </row>
    <row r="101" spans="1:7" x14ac:dyDescent="0.35">
      <c r="A101" s="37"/>
      <c r="B101" s="37"/>
      <c r="C101" s="41"/>
      <c r="D101" s="37"/>
      <c r="E101" s="37"/>
      <c r="F101" s="42"/>
      <c r="G101" s="43"/>
    </row>
    <row r="102" spans="1:7" x14ac:dyDescent="0.35">
      <c r="A102" s="36" t="s">
        <v>110</v>
      </c>
      <c r="B102" s="37" t="s">
        <v>50</v>
      </c>
      <c r="C102" s="41" t="s">
        <v>111</v>
      </c>
      <c r="D102" s="37" t="s">
        <v>101</v>
      </c>
      <c r="E102" s="37">
        <v>0</v>
      </c>
      <c r="F102" s="42"/>
      <c r="G102" s="43"/>
    </row>
    <row r="103" spans="1:7" x14ac:dyDescent="0.35">
      <c r="A103" s="37"/>
      <c r="B103" s="37"/>
      <c r="C103" s="41"/>
      <c r="D103" s="37"/>
      <c r="E103" s="37"/>
      <c r="F103" s="42"/>
      <c r="G103" s="43"/>
    </row>
    <row r="104" spans="1:7" x14ac:dyDescent="0.35">
      <c r="A104" s="37"/>
      <c r="B104" s="37"/>
      <c r="C104" s="41" t="s">
        <v>112</v>
      </c>
      <c r="D104" s="37" t="s">
        <v>12</v>
      </c>
      <c r="E104" s="37"/>
      <c r="F104" s="42"/>
      <c r="G104" s="43"/>
    </row>
    <row r="105" spans="1:7" x14ac:dyDescent="0.35">
      <c r="A105" s="37"/>
      <c r="B105" s="37"/>
      <c r="C105" s="41"/>
      <c r="D105" s="37"/>
      <c r="E105" s="37"/>
      <c r="F105" s="42"/>
      <c r="G105" s="43"/>
    </row>
    <row r="106" spans="1:7" ht="409.5" x14ac:dyDescent="0.35">
      <c r="A106" s="36" t="s">
        <v>113</v>
      </c>
      <c r="B106" s="37"/>
      <c r="C106" s="41" t="s">
        <v>535</v>
      </c>
      <c r="D106" s="37" t="s">
        <v>114</v>
      </c>
      <c r="E106" s="37">
        <v>0</v>
      </c>
      <c r="F106" s="42"/>
      <c r="G106" s="43"/>
    </row>
    <row r="107" spans="1:7" x14ac:dyDescent="0.35">
      <c r="A107" s="37"/>
      <c r="B107" s="37"/>
      <c r="C107" s="41"/>
      <c r="D107" s="37"/>
      <c r="E107" s="37"/>
      <c r="F107" s="42"/>
      <c r="G107" s="43"/>
    </row>
    <row r="108" spans="1:7" ht="72.5" x14ac:dyDescent="0.35">
      <c r="A108" s="36" t="s">
        <v>115</v>
      </c>
      <c r="B108" s="37"/>
      <c r="C108" s="41" t="s">
        <v>116</v>
      </c>
      <c r="D108" s="37" t="s">
        <v>114</v>
      </c>
      <c r="E108" s="37">
        <v>0</v>
      </c>
      <c r="F108" s="42"/>
      <c r="G108" s="43"/>
    </row>
    <row r="109" spans="1:7" x14ac:dyDescent="0.35">
      <c r="A109" s="37"/>
      <c r="B109" s="37"/>
      <c r="C109" s="41"/>
      <c r="D109" s="37"/>
      <c r="E109" s="37"/>
      <c r="F109" s="42"/>
      <c r="G109" s="43"/>
    </row>
    <row r="110" spans="1:7" ht="58" x14ac:dyDescent="0.35">
      <c r="A110" s="36" t="s">
        <v>117</v>
      </c>
      <c r="B110" s="37"/>
      <c r="C110" s="41" t="s">
        <v>118</v>
      </c>
      <c r="D110" s="37" t="s">
        <v>114</v>
      </c>
      <c r="E110" s="37">
        <v>0</v>
      </c>
      <c r="F110" s="42"/>
      <c r="G110" s="43"/>
    </row>
    <row r="111" spans="1:7" x14ac:dyDescent="0.35">
      <c r="A111" s="37"/>
      <c r="B111" s="37"/>
      <c r="C111" s="41"/>
      <c r="D111" s="37"/>
      <c r="E111" s="37"/>
      <c r="F111" s="42"/>
      <c r="G111" s="43"/>
    </row>
    <row r="112" spans="1:7" x14ac:dyDescent="0.35">
      <c r="A112" s="37"/>
      <c r="B112" s="37"/>
      <c r="C112" s="41" t="s">
        <v>119</v>
      </c>
      <c r="D112" s="37" t="s">
        <v>18</v>
      </c>
      <c r="E112" s="37"/>
      <c r="F112" s="42"/>
      <c r="G112" s="43"/>
    </row>
    <row r="113" spans="1:7" x14ac:dyDescent="0.35">
      <c r="A113" s="37"/>
      <c r="B113" s="37"/>
      <c r="C113" s="41"/>
      <c r="D113" s="37"/>
      <c r="E113" s="37"/>
      <c r="F113" s="42"/>
      <c r="G113" s="43"/>
    </row>
    <row r="114" spans="1:7" ht="43.5" x14ac:dyDescent="0.35">
      <c r="A114" s="36" t="s">
        <v>120</v>
      </c>
      <c r="B114" s="37"/>
      <c r="C114" s="41" t="s">
        <v>121</v>
      </c>
      <c r="D114" s="37" t="s">
        <v>122</v>
      </c>
      <c r="E114" s="37">
        <v>1</v>
      </c>
      <c r="F114" s="42"/>
      <c r="G114" s="43"/>
    </row>
    <row r="115" spans="1:7" x14ac:dyDescent="0.35">
      <c r="A115" s="37"/>
      <c r="B115" s="37"/>
      <c r="C115" s="41"/>
      <c r="D115" s="37"/>
      <c r="E115" s="37"/>
      <c r="F115" s="42"/>
      <c r="G115" s="43"/>
    </row>
    <row r="116" spans="1:7" x14ac:dyDescent="0.35">
      <c r="A116" s="37"/>
      <c r="B116" s="37"/>
      <c r="C116" s="41"/>
      <c r="D116" s="37"/>
      <c r="E116" s="37"/>
      <c r="F116" s="42"/>
      <c r="G116" s="43"/>
    </row>
    <row r="117" spans="1:7" x14ac:dyDescent="0.35">
      <c r="A117" s="37"/>
      <c r="B117" s="37"/>
      <c r="C117" s="41"/>
      <c r="D117" s="37"/>
      <c r="E117" s="37"/>
      <c r="F117" s="42"/>
      <c r="G117" s="43"/>
    </row>
    <row r="118" spans="1:7" ht="29" x14ac:dyDescent="0.35">
      <c r="A118" s="37"/>
      <c r="B118" s="37"/>
      <c r="C118" s="41" t="s">
        <v>123</v>
      </c>
      <c r="D118" s="37" t="s">
        <v>18</v>
      </c>
      <c r="E118" s="37"/>
      <c r="F118" s="42"/>
      <c r="G118" s="43"/>
    </row>
    <row r="119" spans="1:7" x14ac:dyDescent="0.35">
      <c r="A119" s="37"/>
      <c r="B119" s="37"/>
      <c r="C119" s="41"/>
      <c r="D119" s="37"/>
      <c r="E119" s="37"/>
      <c r="F119" s="42"/>
      <c r="G119" s="43"/>
    </row>
    <row r="120" spans="1:7" ht="43.5" x14ac:dyDescent="0.35">
      <c r="A120" s="36" t="s">
        <v>124</v>
      </c>
      <c r="B120" s="37"/>
      <c r="C120" s="41" t="s">
        <v>125</v>
      </c>
      <c r="D120" s="37" t="s">
        <v>126</v>
      </c>
      <c r="E120" s="37">
        <v>6</v>
      </c>
      <c r="F120" s="42"/>
      <c r="G120" s="43"/>
    </row>
    <row r="121" spans="1:7" x14ac:dyDescent="0.35">
      <c r="A121" s="37"/>
      <c r="B121" s="37"/>
      <c r="C121" s="41"/>
      <c r="D121" s="37"/>
      <c r="E121" s="37"/>
      <c r="F121" s="42"/>
      <c r="G121" s="43"/>
    </row>
    <row r="122" spans="1:7" ht="43.5" x14ac:dyDescent="0.35">
      <c r="A122" s="36" t="s">
        <v>127</v>
      </c>
      <c r="B122" s="37"/>
      <c r="C122" s="41" t="s">
        <v>128</v>
      </c>
      <c r="D122" s="37" t="s">
        <v>126</v>
      </c>
      <c r="E122" s="37">
        <v>6</v>
      </c>
      <c r="F122" s="42"/>
      <c r="G122" s="43"/>
    </row>
    <row r="123" spans="1:7" x14ac:dyDescent="0.35">
      <c r="A123" s="37"/>
      <c r="B123" s="37"/>
      <c r="C123" s="41"/>
      <c r="D123" s="37"/>
      <c r="E123" s="37"/>
      <c r="F123" s="42"/>
      <c r="G123" s="43"/>
    </row>
    <row r="124" spans="1:7" x14ac:dyDescent="0.35">
      <c r="A124" s="36" t="s">
        <v>129</v>
      </c>
      <c r="B124" s="37"/>
      <c r="C124" s="41" t="s">
        <v>130</v>
      </c>
      <c r="D124" s="37" t="s">
        <v>126</v>
      </c>
      <c r="E124" s="37">
        <v>6</v>
      </c>
      <c r="F124" s="42"/>
      <c r="G124" s="43"/>
    </row>
    <row r="125" spans="1:7" x14ac:dyDescent="0.35">
      <c r="A125" s="37"/>
      <c r="B125" s="37"/>
      <c r="C125" s="41"/>
      <c r="D125" s="37"/>
      <c r="E125" s="37"/>
      <c r="F125" s="42"/>
      <c r="G125" s="43"/>
    </row>
    <row r="126" spans="1:7" ht="43.5" x14ac:dyDescent="0.35">
      <c r="A126" s="36" t="s">
        <v>131</v>
      </c>
      <c r="B126" s="37"/>
      <c r="C126" s="41" t="s">
        <v>132</v>
      </c>
      <c r="D126" s="37" t="s">
        <v>126</v>
      </c>
      <c r="E126" s="37">
        <v>6</v>
      </c>
      <c r="F126" s="42"/>
      <c r="G126" s="43"/>
    </row>
    <row r="127" spans="1:7" x14ac:dyDescent="0.35">
      <c r="A127" s="37"/>
      <c r="B127" s="37"/>
      <c r="C127" s="41"/>
      <c r="D127" s="37"/>
      <c r="E127" s="37"/>
      <c r="F127" s="42"/>
      <c r="G127" s="43"/>
    </row>
    <row r="128" spans="1:7" ht="43.5" x14ac:dyDescent="0.35">
      <c r="A128" s="37"/>
      <c r="B128" s="37"/>
      <c r="C128" s="41" t="s">
        <v>133</v>
      </c>
      <c r="D128" s="37" t="s">
        <v>18</v>
      </c>
      <c r="E128" s="37"/>
      <c r="F128" s="42"/>
      <c r="G128" s="43"/>
    </row>
    <row r="129" spans="1:7" x14ac:dyDescent="0.35">
      <c r="A129" s="37"/>
      <c r="B129" s="37"/>
      <c r="C129" s="41"/>
      <c r="D129" s="37"/>
      <c r="E129" s="37"/>
      <c r="F129" s="42"/>
      <c r="G129" s="43"/>
    </row>
    <row r="130" spans="1:7" ht="29" x14ac:dyDescent="0.35">
      <c r="A130" s="36" t="s">
        <v>134</v>
      </c>
      <c r="B130" s="37"/>
      <c r="C130" s="41" t="s">
        <v>135</v>
      </c>
      <c r="D130" s="37" t="s">
        <v>114</v>
      </c>
      <c r="E130" s="37">
        <v>1</v>
      </c>
      <c r="F130" s="42"/>
      <c r="G130" s="43"/>
    </row>
    <row r="131" spans="1:7" x14ac:dyDescent="0.35">
      <c r="A131" s="37"/>
      <c r="B131" s="37"/>
      <c r="C131" s="41"/>
      <c r="D131" s="37"/>
      <c r="E131" s="37"/>
      <c r="F131" s="42"/>
      <c r="G131" s="43"/>
    </row>
    <row r="132" spans="1:7" ht="29" x14ac:dyDescent="0.35">
      <c r="A132" s="36" t="s">
        <v>136</v>
      </c>
      <c r="B132" s="37"/>
      <c r="C132" s="41" t="s">
        <v>137</v>
      </c>
      <c r="D132" s="37" t="s">
        <v>114</v>
      </c>
      <c r="E132" s="37">
        <v>1</v>
      </c>
      <c r="F132" s="42"/>
      <c r="G132" s="43"/>
    </row>
    <row r="133" spans="1:7" x14ac:dyDescent="0.35">
      <c r="A133" s="37"/>
      <c r="B133" s="37"/>
      <c r="C133" s="41"/>
      <c r="D133" s="37"/>
      <c r="E133" s="37"/>
      <c r="F133" s="42"/>
      <c r="G133" s="43"/>
    </row>
    <row r="134" spans="1:7" ht="29" x14ac:dyDescent="0.35">
      <c r="A134" s="36" t="s">
        <v>138</v>
      </c>
      <c r="B134" s="37"/>
      <c r="C134" s="41" t="s">
        <v>139</v>
      </c>
      <c r="D134" s="37" t="s">
        <v>114</v>
      </c>
      <c r="E134" s="37">
        <v>1</v>
      </c>
      <c r="F134" s="42"/>
      <c r="G134" s="43"/>
    </row>
    <row r="135" spans="1:7" x14ac:dyDescent="0.35">
      <c r="A135" s="37"/>
      <c r="B135" s="37"/>
      <c r="C135" s="41"/>
      <c r="D135" s="37"/>
      <c r="E135" s="37"/>
      <c r="F135" s="42"/>
      <c r="G135" s="43"/>
    </row>
    <row r="136" spans="1:7" ht="29" x14ac:dyDescent="0.35">
      <c r="A136" s="36" t="s">
        <v>140</v>
      </c>
      <c r="B136" s="37"/>
      <c r="C136" s="41" t="s">
        <v>141</v>
      </c>
      <c r="D136" s="37" t="s">
        <v>114</v>
      </c>
      <c r="E136" s="37">
        <v>1</v>
      </c>
      <c r="F136" s="42"/>
      <c r="G136" s="43"/>
    </row>
    <row r="137" spans="1:7" x14ac:dyDescent="0.35">
      <c r="A137" s="37"/>
      <c r="B137" s="37"/>
      <c r="C137" s="41"/>
      <c r="D137" s="37"/>
      <c r="E137" s="37"/>
      <c r="F137" s="42"/>
      <c r="G137" s="43"/>
    </row>
    <row r="138" spans="1:7" x14ac:dyDescent="0.35">
      <c r="A138" s="36" t="s">
        <v>142</v>
      </c>
      <c r="B138" s="37"/>
      <c r="C138" s="41" t="s">
        <v>143</v>
      </c>
      <c r="D138" s="37" t="s">
        <v>114</v>
      </c>
      <c r="E138" s="37">
        <v>1</v>
      </c>
      <c r="F138" s="42"/>
      <c r="G138" s="43"/>
    </row>
    <row r="139" spans="1:7" x14ac:dyDescent="0.35">
      <c r="A139" s="37"/>
      <c r="B139" s="37"/>
      <c r="C139" s="41"/>
      <c r="D139" s="37"/>
      <c r="E139" s="37"/>
      <c r="F139" s="42"/>
      <c r="G139" s="43"/>
    </row>
    <row r="140" spans="1:7" ht="43.5" x14ac:dyDescent="0.35">
      <c r="A140" s="37"/>
      <c r="B140" s="37"/>
      <c r="C140" s="41" t="s">
        <v>144</v>
      </c>
      <c r="D140" s="37" t="s">
        <v>18</v>
      </c>
      <c r="E140" s="37"/>
      <c r="F140" s="42"/>
      <c r="G140" s="43"/>
    </row>
    <row r="141" spans="1:7" x14ac:dyDescent="0.35">
      <c r="A141" s="37"/>
      <c r="B141" s="37"/>
      <c r="C141" s="41"/>
      <c r="D141" s="37"/>
      <c r="E141" s="37"/>
      <c r="F141" s="42"/>
      <c r="G141" s="43"/>
    </row>
    <row r="142" spans="1:7" x14ac:dyDescent="0.35">
      <c r="A142" s="36" t="s">
        <v>145</v>
      </c>
      <c r="B142" s="37"/>
      <c r="C142" s="41" t="s">
        <v>130</v>
      </c>
      <c r="D142" s="37" t="s">
        <v>126</v>
      </c>
      <c r="E142" s="37">
        <v>6</v>
      </c>
      <c r="F142" s="42"/>
      <c r="G142" s="43"/>
    </row>
    <row r="143" spans="1:7" x14ac:dyDescent="0.35">
      <c r="A143" s="37"/>
      <c r="B143" s="37"/>
      <c r="C143" s="41"/>
      <c r="D143" s="37"/>
      <c r="E143" s="37"/>
      <c r="F143" s="42"/>
      <c r="G143" s="43"/>
    </row>
    <row r="144" spans="1:7" x14ac:dyDescent="0.35">
      <c r="A144" s="36" t="s">
        <v>146</v>
      </c>
      <c r="B144" s="37"/>
      <c r="C144" s="41" t="s">
        <v>147</v>
      </c>
      <c r="D144" s="37" t="s">
        <v>126</v>
      </c>
      <c r="E144" s="37">
        <v>6</v>
      </c>
      <c r="F144" s="42"/>
      <c r="G144" s="43"/>
    </row>
    <row r="145" spans="1:7" x14ac:dyDescent="0.35">
      <c r="A145" s="37"/>
      <c r="B145" s="37"/>
      <c r="C145" s="41"/>
      <c r="D145" s="37"/>
      <c r="E145" s="37"/>
      <c r="F145" s="42"/>
      <c r="G145" s="43"/>
    </row>
    <row r="146" spans="1:7" x14ac:dyDescent="0.35">
      <c r="A146" s="36" t="s">
        <v>148</v>
      </c>
      <c r="B146" s="37"/>
      <c r="C146" s="41" t="s">
        <v>149</v>
      </c>
      <c r="D146" s="37" t="s">
        <v>114</v>
      </c>
      <c r="E146" s="37">
        <v>1</v>
      </c>
      <c r="F146" s="42"/>
      <c r="G146" s="43"/>
    </row>
    <row r="147" spans="1:7" x14ac:dyDescent="0.35">
      <c r="A147" s="37"/>
      <c r="B147" s="37"/>
      <c r="C147" s="41"/>
      <c r="D147" s="37"/>
      <c r="E147" s="37"/>
      <c r="F147" s="42"/>
      <c r="G147" s="43"/>
    </row>
    <row r="148" spans="1:7" x14ac:dyDescent="0.35">
      <c r="A148" s="36" t="s">
        <v>150</v>
      </c>
      <c r="B148" s="37"/>
      <c r="C148" s="41" t="s">
        <v>151</v>
      </c>
      <c r="D148" s="37" t="s">
        <v>114</v>
      </c>
      <c r="E148" s="37">
        <v>1</v>
      </c>
      <c r="F148" s="42"/>
      <c r="G148" s="43"/>
    </row>
    <row r="149" spans="1:7" x14ac:dyDescent="0.35">
      <c r="A149" s="37"/>
      <c r="B149" s="37"/>
      <c r="C149" s="41"/>
      <c r="D149" s="37"/>
      <c r="E149" s="37"/>
      <c r="F149" s="42"/>
      <c r="G149" s="43"/>
    </row>
    <row r="150" spans="1:7" x14ac:dyDescent="0.35">
      <c r="A150" s="36" t="s">
        <v>152</v>
      </c>
      <c r="B150" s="37"/>
      <c r="C150" s="41" t="s">
        <v>153</v>
      </c>
      <c r="D150" s="37" t="s">
        <v>114</v>
      </c>
      <c r="E150" s="37">
        <v>0</v>
      </c>
      <c r="F150" s="42"/>
      <c r="G150" s="43"/>
    </row>
    <row r="151" spans="1:7" x14ac:dyDescent="0.35">
      <c r="A151" s="37"/>
      <c r="B151" s="37"/>
      <c r="C151" s="41"/>
      <c r="D151" s="37"/>
      <c r="E151" s="37"/>
      <c r="F151" s="42"/>
      <c r="G151" s="43"/>
    </row>
    <row r="152" spans="1:7" ht="29" x14ac:dyDescent="0.35">
      <c r="A152" s="36" t="s">
        <v>154</v>
      </c>
      <c r="B152" s="37"/>
      <c r="C152" s="41" t="s">
        <v>155</v>
      </c>
      <c r="D152" s="37" t="s">
        <v>114</v>
      </c>
      <c r="E152" s="37">
        <v>1</v>
      </c>
      <c r="F152" s="42"/>
      <c r="G152" s="43"/>
    </row>
    <row r="153" spans="1:7" x14ac:dyDescent="0.35">
      <c r="A153" s="37"/>
      <c r="B153" s="37"/>
      <c r="C153" s="41"/>
      <c r="D153" s="37"/>
      <c r="E153" s="37"/>
      <c r="F153" s="42"/>
      <c r="G153" s="43"/>
    </row>
    <row r="154" spans="1:7" x14ac:dyDescent="0.35">
      <c r="A154" s="37"/>
      <c r="B154" s="37"/>
      <c r="C154" s="41" t="s">
        <v>156</v>
      </c>
      <c r="D154" s="37" t="s">
        <v>18</v>
      </c>
      <c r="E154" s="37"/>
      <c r="F154" s="42"/>
      <c r="G154" s="43"/>
    </row>
    <row r="155" spans="1:7" x14ac:dyDescent="0.35">
      <c r="A155" s="37"/>
      <c r="B155" s="37"/>
      <c r="C155" s="41"/>
      <c r="D155" s="37"/>
      <c r="E155" s="37"/>
      <c r="F155" s="42"/>
      <c r="G155" s="43"/>
    </row>
    <row r="156" spans="1:7" ht="72.5" x14ac:dyDescent="0.35">
      <c r="A156" s="36" t="s">
        <v>157</v>
      </c>
      <c r="B156" s="37"/>
      <c r="C156" s="41" t="s">
        <v>158</v>
      </c>
      <c r="D156" s="37" t="s">
        <v>114</v>
      </c>
      <c r="E156" s="37">
        <v>0</v>
      </c>
      <c r="F156" s="42"/>
      <c r="G156" s="43"/>
    </row>
    <row r="157" spans="1:7" x14ac:dyDescent="0.35">
      <c r="A157" s="37"/>
      <c r="B157" s="37"/>
      <c r="C157" s="41"/>
      <c r="D157" s="37"/>
      <c r="E157" s="37"/>
      <c r="F157" s="42"/>
      <c r="G157" s="43"/>
    </row>
    <row r="158" spans="1:7" x14ac:dyDescent="0.35">
      <c r="A158" s="37"/>
      <c r="B158" s="37"/>
      <c r="C158" s="41" t="s">
        <v>159</v>
      </c>
      <c r="D158" s="37" t="s">
        <v>12</v>
      </c>
      <c r="E158" s="37"/>
      <c r="F158" s="42"/>
      <c r="G158" s="43"/>
    </row>
    <row r="159" spans="1:7" x14ac:dyDescent="0.35">
      <c r="A159" s="37"/>
      <c r="B159" s="37"/>
      <c r="C159" s="41"/>
      <c r="D159" s="37"/>
      <c r="E159" s="37"/>
      <c r="F159" s="42"/>
      <c r="G159" s="43"/>
    </row>
    <row r="160" spans="1:7" ht="43.5" x14ac:dyDescent="0.35">
      <c r="A160" s="37"/>
      <c r="B160" s="37"/>
      <c r="C160" s="41" t="s">
        <v>160</v>
      </c>
      <c r="D160" s="37"/>
      <c r="E160" s="37">
        <v>0</v>
      </c>
      <c r="F160" s="42"/>
      <c r="G160" s="43"/>
    </row>
    <row r="161" spans="1:7" x14ac:dyDescent="0.35">
      <c r="A161" s="37"/>
      <c r="B161" s="37"/>
      <c r="C161" s="41"/>
      <c r="D161" s="37"/>
      <c r="E161" s="37"/>
      <c r="F161" s="42"/>
      <c r="G161" s="43"/>
    </row>
    <row r="162" spans="1:7" x14ac:dyDescent="0.35">
      <c r="A162" s="45"/>
      <c r="B162" s="45"/>
      <c r="C162" s="46" t="s">
        <v>536</v>
      </c>
      <c r="D162" s="45"/>
      <c r="E162" s="45">
        <v>0</v>
      </c>
      <c r="F162" s="47"/>
      <c r="G162" s="48"/>
    </row>
  </sheetData>
  <pageMargins left="0.7" right="0.7" top="0.75" bottom="0.75" header="0.3" footer="0.3"/>
  <pageSetup scale="6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6"/>
  <sheetViews>
    <sheetView view="pageBreakPreview" zoomScale="80" zoomScaleNormal="100" zoomScaleSheetLayoutView="80" workbookViewId="0">
      <selection activeCell="F8" sqref="F8:F35"/>
    </sheetView>
  </sheetViews>
  <sheetFormatPr defaultRowHeight="14.5" x14ac:dyDescent="0.35"/>
  <cols>
    <col min="3" max="3" width="45.453125" bestFit="1" customWidth="1"/>
    <col min="6" max="6" width="11.54296875" customWidth="1"/>
    <col min="7" max="7" width="16.1796875" customWidth="1"/>
  </cols>
  <sheetData>
    <row r="1" spans="1:7" x14ac:dyDescent="0.35">
      <c r="A1" s="2" t="s">
        <v>1</v>
      </c>
      <c r="B1" s="1" t="s">
        <v>2</v>
      </c>
      <c r="C1" s="4" t="s">
        <v>3</v>
      </c>
      <c r="D1" s="1" t="s">
        <v>4</v>
      </c>
      <c r="E1" s="1" t="s">
        <v>5</v>
      </c>
      <c r="F1" s="9" t="s">
        <v>6</v>
      </c>
      <c r="G1" s="10" t="s">
        <v>7</v>
      </c>
    </row>
    <row r="2" spans="1:7" s="21" customFormat="1" x14ac:dyDescent="0.35">
      <c r="A2" s="17"/>
      <c r="B2" s="17"/>
      <c r="C2" s="18" t="s">
        <v>373</v>
      </c>
      <c r="D2" s="17" t="s">
        <v>9</v>
      </c>
      <c r="E2" s="17"/>
      <c r="F2" s="19"/>
      <c r="G2" s="20"/>
    </row>
    <row r="3" spans="1:7" s="21" customFormat="1" x14ac:dyDescent="0.35">
      <c r="A3" s="17"/>
      <c r="B3" s="17"/>
      <c r="C3" s="18"/>
      <c r="D3" s="17"/>
      <c r="E3" s="17"/>
      <c r="F3" s="19"/>
      <c r="G3" s="20"/>
    </row>
    <row r="4" spans="1:7" s="21" customFormat="1" x14ac:dyDescent="0.35">
      <c r="A4" s="17"/>
      <c r="B4" s="17"/>
      <c r="C4" s="18" t="s">
        <v>374</v>
      </c>
      <c r="D4" s="17" t="s">
        <v>9</v>
      </c>
      <c r="E4" s="17"/>
      <c r="F4" s="19"/>
      <c r="G4" s="20"/>
    </row>
    <row r="5" spans="1:7" s="21" customFormat="1" x14ac:dyDescent="0.35">
      <c r="A5" s="17"/>
      <c r="B5" s="17"/>
      <c r="C5" s="18"/>
      <c r="D5" s="17"/>
      <c r="E5" s="17"/>
      <c r="F5" s="19"/>
      <c r="G5" s="20"/>
    </row>
    <row r="6" spans="1:7" s="21" customFormat="1" x14ac:dyDescent="0.35">
      <c r="A6" s="17"/>
      <c r="B6" s="17"/>
      <c r="C6" s="18" t="s">
        <v>223</v>
      </c>
      <c r="D6" s="17" t="s">
        <v>12</v>
      </c>
      <c r="E6" s="17"/>
      <c r="F6" s="19"/>
      <c r="G6" s="20"/>
    </row>
    <row r="7" spans="1:7" s="21" customFormat="1" x14ac:dyDescent="0.35">
      <c r="A7" s="17"/>
      <c r="B7" s="17"/>
      <c r="C7" s="18"/>
      <c r="D7" s="17"/>
      <c r="E7" s="17"/>
      <c r="F7" s="19"/>
      <c r="G7" s="20"/>
    </row>
    <row r="8" spans="1:7" s="21" customFormat="1" ht="87" x14ac:dyDescent="0.35">
      <c r="A8" s="17"/>
      <c r="B8" s="17"/>
      <c r="C8" s="18" t="s">
        <v>224</v>
      </c>
      <c r="D8" s="17"/>
      <c r="E8" s="17">
        <v>0</v>
      </c>
      <c r="F8" s="19"/>
      <c r="G8" s="20"/>
    </row>
    <row r="9" spans="1:7" s="21" customFormat="1" x14ac:dyDescent="0.35">
      <c r="A9" s="17"/>
      <c r="B9" s="17"/>
      <c r="C9" s="18"/>
      <c r="D9" s="17"/>
      <c r="E9" s="17"/>
      <c r="F9" s="19"/>
      <c r="G9" s="20"/>
    </row>
    <row r="10" spans="1:7" s="21" customFormat="1" x14ac:dyDescent="0.35">
      <c r="A10" s="17"/>
      <c r="B10" s="17"/>
      <c r="C10" s="18" t="s">
        <v>162</v>
      </c>
      <c r="D10" s="17" t="s">
        <v>12</v>
      </c>
      <c r="E10" s="17"/>
      <c r="F10" s="19"/>
      <c r="G10" s="20"/>
    </row>
    <row r="11" spans="1:7" s="21" customFormat="1" x14ac:dyDescent="0.35">
      <c r="A11" s="17"/>
      <c r="B11" s="17"/>
      <c r="C11" s="18"/>
      <c r="D11" s="17"/>
      <c r="E11" s="17"/>
      <c r="F11" s="19"/>
      <c r="G11" s="20"/>
    </row>
    <row r="12" spans="1:7" s="21" customFormat="1" x14ac:dyDescent="0.35">
      <c r="A12" s="17"/>
      <c r="B12" s="17"/>
      <c r="C12" s="18" t="s">
        <v>375</v>
      </c>
      <c r="D12" s="17" t="s">
        <v>18</v>
      </c>
      <c r="E12" s="17"/>
      <c r="F12" s="19"/>
      <c r="G12" s="20"/>
    </row>
    <row r="13" spans="1:7" s="21" customFormat="1" x14ac:dyDescent="0.35">
      <c r="A13" s="17"/>
      <c r="B13" s="17"/>
      <c r="C13" s="18"/>
      <c r="D13" s="17"/>
      <c r="E13" s="17"/>
      <c r="F13" s="19"/>
      <c r="G13" s="20"/>
    </row>
    <row r="14" spans="1:7" s="21" customFormat="1" ht="43.5" x14ac:dyDescent="0.35">
      <c r="A14" s="17"/>
      <c r="B14" s="17"/>
      <c r="C14" s="18" t="s">
        <v>376</v>
      </c>
      <c r="D14" s="17"/>
      <c r="E14" s="17">
        <v>0</v>
      </c>
      <c r="F14" s="19"/>
      <c r="G14" s="20"/>
    </row>
    <row r="15" spans="1:7" s="21" customFormat="1" x14ac:dyDescent="0.35">
      <c r="A15" s="17"/>
      <c r="B15" s="17"/>
      <c r="C15" s="18"/>
      <c r="D15" s="17"/>
      <c r="E15" s="17"/>
      <c r="F15" s="19"/>
      <c r="G15" s="20"/>
    </row>
    <row r="16" spans="1:7" s="21" customFormat="1" x14ac:dyDescent="0.35">
      <c r="A16" s="17"/>
      <c r="B16" s="17"/>
      <c r="C16" s="18" t="s">
        <v>232</v>
      </c>
      <c r="D16" s="17" t="s">
        <v>18</v>
      </c>
      <c r="E16" s="17"/>
      <c r="F16" s="19"/>
      <c r="G16" s="20"/>
    </row>
    <row r="17" spans="1:10" s="21" customFormat="1" x14ac:dyDescent="0.35">
      <c r="A17" s="17"/>
      <c r="B17" s="17"/>
      <c r="C17" s="18"/>
      <c r="D17" s="17"/>
      <c r="E17" s="17"/>
      <c r="F17" s="19"/>
      <c r="G17" s="20"/>
    </row>
    <row r="18" spans="1:10" s="21" customFormat="1" ht="29" x14ac:dyDescent="0.35">
      <c r="A18" s="17"/>
      <c r="B18" s="17"/>
      <c r="C18" s="18" t="s">
        <v>233</v>
      </c>
      <c r="D18" s="17"/>
      <c r="E18" s="17">
        <v>0</v>
      </c>
      <c r="F18" s="19"/>
      <c r="G18" s="20"/>
    </row>
    <row r="19" spans="1:10" s="21" customFormat="1" x14ac:dyDescent="0.35">
      <c r="A19" s="17"/>
      <c r="B19" s="17"/>
      <c r="C19" s="18"/>
      <c r="D19" s="17"/>
      <c r="E19" s="17"/>
      <c r="F19" s="19"/>
      <c r="G19" s="20"/>
    </row>
    <row r="20" spans="1:10" s="21" customFormat="1" x14ac:dyDescent="0.35">
      <c r="A20" s="17"/>
      <c r="B20" s="17"/>
      <c r="C20" s="18" t="s">
        <v>377</v>
      </c>
      <c r="D20" s="17" t="s">
        <v>12</v>
      </c>
      <c r="E20" s="17"/>
      <c r="F20" s="19"/>
      <c r="G20" s="20"/>
    </row>
    <row r="21" spans="1:10" s="21" customFormat="1" x14ac:dyDescent="0.35">
      <c r="A21" s="17"/>
      <c r="B21" s="17"/>
      <c r="C21" s="18"/>
      <c r="D21" s="17"/>
      <c r="E21" s="17"/>
      <c r="F21" s="19"/>
      <c r="G21" s="20"/>
    </row>
    <row r="22" spans="1:10" s="21" customFormat="1" x14ac:dyDescent="0.35">
      <c r="A22" s="17"/>
      <c r="B22" s="17"/>
      <c r="C22" s="18" t="s">
        <v>378</v>
      </c>
      <c r="D22" s="17" t="s">
        <v>18</v>
      </c>
      <c r="E22" s="17"/>
      <c r="F22" s="19"/>
      <c r="G22" s="20"/>
    </row>
    <row r="23" spans="1:10" s="21" customFormat="1" x14ac:dyDescent="0.35">
      <c r="A23" s="17"/>
      <c r="B23" s="17"/>
      <c r="C23" s="18"/>
      <c r="D23" s="17"/>
      <c r="E23" s="17"/>
      <c r="F23" s="19"/>
      <c r="G23" s="20"/>
    </row>
    <row r="24" spans="1:10" s="21" customFormat="1" x14ac:dyDescent="0.35">
      <c r="A24" s="22" t="s">
        <v>20</v>
      </c>
      <c r="B24" s="17"/>
      <c r="C24" s="18" t="s">
        <v>379</v>
      </c>
      <c r="D24" s="17" t="s">
        <v>179</v>
      </c>
      <c r="E24" s="17">
        <v>200</v>
      </c>
      <c r="F24" s="23"/>
      <c r="G24" s="24">
        <f>E24*F24</f>
        <v>0</v>
      </c>
      <c r="J24" s="25"/>
    </row>
    <row r="25" spans="1:10" s="21" customFormat="1" x14ac:dyDescent="0.35">
      <c r="A25" s="17"/>
      <c r="B25" s="17"/>
      <c r="C25" s="18"/>
      <c r="D25" s="17"/>
      <c r="E25" s="17"/>
      <c r="F25" s="19"/>
      <c r="G25" s="20"/>
    </row>
    <row r="26" spans="1:10" s="21" customFormat="1" x14ac:dyDescent="0.35">
      <c r="A26" s="22" t="s">
        <v>24</v>
      </c>
      <c r="B26" s="17"/>
      <c r="C26" s="18" t="s">
        <v>380</v>
      </c>
      <c r="D26" s="17" t="s">
        <v>179</v>
      </c>
      <c r="E26" s="17">
        <v>50</v>
      </c>
      <c r="F26" s="23"/>
      <c r="G26" s="24">
        <f>E26*F26</f>
        <v>0</v>
      </c>
      <c r="J26" s="25"/>
    </row>
    <row r="27" spans="1:10" s="21" customFormat="1" x14ac:dyDescent="0.35">
      <c r="A27" s="17"/>
      <c r="B27" s="17"/>
      <c r="C27" s="18"/>
      <c r="D27" s="17"/>
      <c r="E27" s="17"/>
      <c r="F27" s="19"/>
      <c r="G27" s="20"/>
    </row>
    <row r="28" spans="1:10" s="21" customFormat="1" x14ac:dyDescent="0.35">
      <c r="A28" s="17"/>
      <c r="B28" s="17"/>
      <c r="C28" s="18" t="s">
        <v>565</v>
      </c>
      <c r="D28" s="17" t="s">
        <v>12</v>
      </c>
      <c r="E28" s="17"/>
      <c r="F28" s="19"/>
      <c r="G28" s="20"/>
    </row>
    <row r="29" spans="1:10" s="21" customFormat="1" x14ac:dyDescent="0.35">
      <c r="A29" s="17"/>
      <c r="B29" s="17"/>
      <c r="C29" s="18"/>
      <c r="D29" s="17"/>
      <c r="E29" s="17"/>
      <c r="F29" s="19"/>
      <c r="G29" s="20"/>
    </row>
    <row r="30" spans="1:10" s="21" customFormat="1" ht="29" x14ac:dyDescent="0.35">
      <c r="A30" s="17"/>
      <c r="B30" s="17"/>
      <c r="C30" s="18" t="s">
        <v>381</v>
      </c>
      <c r="D30" s="17" t="s">
        <v>18</v>
      </c>
      <c r="E30" s="17"/>
      <c r="F30" s="19"/>
      <c r="G30" s="20"/>
    </row>
    <row r="31" spans="1:10" s="21" customFormat="1" x14ac:dyDescent="0.35">
      <c r="A31" s="17"/>
      <c r="B31" s="17"/>
      <c r="C31" s="18"/>
      <c r="D31" s="17"/>
      <c r="E31" s="17"/>
      <c r="F31" s="19"/>
      <c r="G31" s="20"/>
    </row>
    <row r="32" spans="1:10" s="21" customFormat="1" x14ac:dyDescent="0.35">
      <c r="A32" s="22" t="s">
        <v>30</v>
      </c>
      <c r="B32" s="17"/>
      <c r="C32" s="18" t="s">
        <v>382</v>
      </c>
      <c r="D32" s="17" t="s">
        <v>179</v>
      </c>
      <c r="E32" s="17">
        <v>300</v>
      </c>
      <c r="F32" s="23"/>
      <c r="G32" s="24">
        <f>E32*F32</f>
        <v>0</v>
      </c>
      <c r="J32" s="25"/>
    </row>
    <row r="33" spans="1:10" s="21" customFormat="1" x14ac:dyDescent="0.35">
      <c r="A33" s="17"/>
      <c r="B33" s="17"/>
      <c r="C33" s="18"/>
      <c r="D33" s="17"/>
      <c r="E33" s="17"/>
      <c r="F33" s="19"/>
      <c r="G33" s="20"/>
    </row>
    <row r="34" spans="1:10" s="21" customFormat="1" x14ac:dyDescent="0.35">
      <c r="A34" s="22" t="s">
        <v>34</v>
      </c>
      <c r="B34" s="17"/>
      <c r="C34" s="18" t="s">
        <v>383</v>
      </c>
      <c r="D34" s="17" t="s">
        <v>179</v>
      </c>
      <c r="E34" s="17">
        <v>46</v>
      </c>
      <c r="F34" s="23"/>
      <c r="G34" s="24">
        <f>E34*F34</f>
        <v>0</v>
      </c>
      <c r="J34" s="25"/>
    </row>
    <row r="35" spans="1:10" s="21" customFormat="1" x14ac:dyDescent="0.35">
      <c r="A35" s="17"/>
      <c r="B35" s="17"/>
      <c r="C35" s="18"/>
      <c r="D35" s="17"/>
      <c r="E35" s="17"/>
      <c r="F35" s="19"/>
      <c r="G35" s="20"/>
    </row>
    <row r="36" spans="1:10" s="31" customFormat="1" x14ac:dyDescent="0.35">
      <c r="A36" s="27"/>
      <c r="B36" s="27"/>
      <c r="C36" s="28" t="s">
        <v>533</v>
      </c>
      <c r="D36" s="27"/>
      <c r="E36" s="27">
        <v>0</v>
      </c>
      <c r="F36" s="29"/>
      <c r="G36" s="30">
        <f>SUM(G2:G35)</f>
        <v>0</v>
      </c>
    </row>
  </sheetData>
  <pageMargins left="0.7" right="0.7" top="0.75" bottom="0.75" header="0.3" footer="0.3"/>
  <pageSetup scale="76"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5"/>
  <sheetViews>
    <sheetView view="pageBreakPreview" topLeftCell="A56" zoomScale="70" zoomScaleNormal="100" zoomScaleSheetLayoutView="70" workbookViewId="0">
      <selection activeCell="F64" sqref="F2:F64"/>
    </sheetView>
  </sheetViews>
  <sheetFormatPr defaultRowHeight="14.5" x14ac:dyDescent="0.35"/>
  <cols>
    <col min="3" max="3" width="44.7265625" bestFit="1" customWidth="1"/>
    <col min="6" max="6" width="16.453125" customWidth="1"/>
    <col min="7" max="7" width="19.7265625" customWidth="1"/>
  </cols>
  <sheetData>
    <row r="1" spans="1:7" x14ac:dyDescent="0.35">
      <c r="A1" s="2" t="s">
        <v>1</v>
      </c>
      <c r="B1" s="1" t="s">
        <v>2</v>
      </c>
      <c r="C1" s="4" t="s">
        <v>3</v>
      </c>
      <c r="D1" s="1" t="s">
        <v>4</v>
      </c>
      <c r="E1" s="1" t="s">
        <v>5</v>
      </c>
      <c r="F1" s="9" t="s">
        <v>6</v>
      </c>
      <c r="G1" s="10" t="s">
        <v>7</v>
      </c>
    </row>
    <row r="2" spans="1:7" s="21" customFormat="1" x14ac:dyDescent="0.35">
      <c r="A2" s="17"/>
      <c r="B2" s="17"/>
      <c r="C2" s="18" t="s">
        <v>384</v>
      </c>
      <c r="D2" s="17" t="s">
        <v>9</v>
      </c>
      <c r="E2" s="17"/>
      <c r="F2" s="19"/>
      <c r="G2" s="20"/>
    </row>
    <row r="3" spans="1:7" s="21" customFormat="1" x14ac:dyDescent="0.35">
      <c r="A3" s="17"/>
      <c r="B3" s="17"/>
      <c r="C3" s="18"/>
      <c r="D3" s="17"/>
      <c r="E3" s="17"/>
      <c r="F3" s="19"/>
      <c r="G3" s="20"/>
    </row>
    <row r="4" spans="1:7" s="21" customFormat="1" x14ac:dyDescent="0.35">
      <c r="A4" s="17"/>
      <c r="B4" s="17"/>
      <c r="C4" s="18" t="s">
        <v>385</v>
      </c>
      <c r="D4" s="17" t="s">
        <v>9</v>
      </c>
      <c r="E4" s="17"/>
      <c r="F4" s="19"/>
      <c r="G4" s="20"/>
    </row>
    <row r="5" spans="1:7" s="21" customFormat="1" x14ac:dyDescent="0.35">
      <c r="A5" s="17"/>
      <c r="B5" s="17"/>
      <c r="C5" s="18"/>
      <c r="D5" s="17"/>
      <c r="E5" s="17"/>
      <c r="F5" s="19"/>
      <c r="G5" s="20"/>
    </row>
    <row r="6" spans="1:7" s="21" customFormat="1" x14ac:dyDescent="0.35">
      <c r="A6" s="17"/>
      <c r="B6" s="17"/>
      <c r="C6" s="18" t="s">
        <v>223</v>
      </c>
      <c r="D6" s="17" t="s">
        <v>12</v>
      </c>
      <c r="E6" s="17"/>
      <c r="F6" s="19"/>
      <c r="G6" s="20"/>
    </row>
    <row r="7" spans="1:7" s="21" customFormat="1" x14ac:dyDescent="0.35">
      <c r="A7" s="17"/>
      <c r="B7" s="17"/>
      <c r="C7" s="18"/>
      <c r="D7" s="17"/>
      <c r="E7" s="17"/>
      <c r="F7" s="19"/>
      <c r="G7" s="20"/>
    </row>
    <row r="8" spans="1:7" s="21" customFormat="1" ht="87" x14ac:dyDescent="0.35">
      <c r="A8" s="17"/>
      <c r="B8" s="17"/>
      <c r="C8" s="18" t="s">
        <v>224</v>
      </c>
      <c r="D8" s="17"/>
      <c r="E8" s="17">
        <v>0</v>
      </c>
      <c r="F8" s="19"/>
      <c r="G8" s="20"/>
    </row>
    <row r="9" spans="1:7" s="21" customFormat="1" x14ac:dyDescent="0.35">
      <c r="A9" s="17"/>
      <c r="B9" s="17"/>
      <c r="C9" s="18"/>
      <c r="D9" s="17"/>
      <c r="E9" s="17"/>
      <c r="F9" s="19"/>
      <c r="G9" s="20"/>
    </row>
    <row r="10" spans="1:7" s="21" customFormat="1" x14ac:dyDescent="0.35">
      <c r="A10" s="17"/>
      <c r="B10" s="17"/>
      <c r="C10" s="18" t="s">
        <v>162</v>
      </c>
      <c r="D10" s="17" t="s">
        <v>12</v>
      </c>
      <c r="E10" s="17"/>
      <c r="F10" s="19"/>
      <c r="G10" s="20"/>
    </row>
    <row r="11" spans="1:7" s="21" customFormat="1" x14ac:dyDescent="0.35">
      <c r="A11" s="17"/>
      <c r="B11" s="17"/>
      <c r="C11" s="18"/>
      <c r="D11" s="17"/>
      <c r="E11" s="17"/>
      <c r="F11" s="19"/>
      <c r="G11" s="20"/>
    </row>
    <row r="12" spans="1:7" s="21" customFormat="1" ht="101.5" x14ac:dyDescent="0.35">
      <c r="A12" s="17"/>
      <c r="B12" s="17"/>
      <c r="C12" s="18" t="s">
        <v>386</v>
      </c>
      <c r="D12" s="17"/>
      <c r="E12" s="17">
        <v>0</v>
      </c>
      <c r="F12" s="19"/>
      <c r="G12" s="20"/>
    </row>
    <row r="13" spans="1:7" s="21" customFormat="1" x14ac:dyDescent="0.35">
      <c r="A13" s="17"/>
      <c r="B13" s="17"/>
      <c r="C13" s="18"/>
      <c r="D13" s="17"/>
      <c r="E13" s="17"/>
      <c r="F13" s="19"/>
      <c r="G13" s="20"/>
    </row>
    <row r="14" spans="1:7" s="21" customFormat="1" x14ac:dyDescent="0.35">
      <c r="A14" s="17"/>
      <c r="B14" s="17"/>
      <c r="C14" s="18" t="s">
        <v>285</v>
      </c>
      <c r="D14" s="17" t="s">
        <v>18</v>
      </c>
      <c r="E14" s="17"/>
      <c r="F14" s="19"/>
      <c r="G14" s="20"/>
    </row>
    <row r="15" spans="1:7" s="21" customFormat="1" x14ac:dyDescent="0.35">
      <c r="A15" s="17"/>
      <c r="B15" s="17"/>
      <c r="C15" s="18"/>
      <c r="D15" s="17"/>
      <c r="E15" s="17"/>
      <c r="F15" s="19"/>
      <c r="G15" s="20"/>
    </row>
    <row r="16" spans="1:7" s="21" customFormat="1" ht="72.5" x14ac:dyDescent="0.35">
      <c r="A16" s="17"/>
      <c r="B16" s="17"/>
      <c r="C16" s="18" t="s">
        <v>387</v>
      </c>
      <c r="D16" s="17"/>
      <c r="E16" s="17">
        <v>0</v>
      </c>
      <c r="F16" s="19"/>
      <c r="G16" s="20"/>
    </row>
    <row r="17" spans="1:10" s="21" customFormat="1" x14ac:dyDescent="0.35">
      <c r="A17" s="17"/>
      <c r="B17" s="17"/>
      <c r="C17" s="18"/>
      <c r="D17" s="17"/>
      <c r="E17" s="17"/>
      <c r="F17" s="19"/>
      <c r="G17" s="20"/>
    </row>
    <row r="18" spans="1:10" s="21" customFormat="1" x14ac:dyDescent="0.35">
      <c r="A18" s="17"/>
      <c r="B18" s="17"/>
      <c r="C18" s="18" t="s">
        <v>262</v>
      </c>
      <c r="D18" s="17" t="s">
        <v>18</v>
      </c>
      <c r="E18" s="17"/>
      <c r="F18" s="19"/>
      <c r="G18" s="20"/>
    </row>
    <row r="19" spans="1:10" s="21" customFormat="1" x14ac:dyDescent="0.35">
      <c r="A19" s="17"/>
      <c r="B19" s="17"/>
      <c r="C19" s="18"/>
      <c r="D19" s="17"/>
      <c r="E19" s="17"/>
      <c r="F19" s="19"/>
      <c r="G19" s="20"/>
    </row>
    <row r="20" spans="1:10" s="21" customFormat="1" ht="43.5" x14ac:dyDescent="0.35">
      <c r="A20" s="17"/>
      <c r="B20" s="17"/>
      <c r="C20" s="18" t="s">
        <v>388</v>
      </c>
      <c r="D20" s="17"/>
      <c r="E20" s="17">
        <v>0</v>
      </c>
      <c r="F20" s="19"/>
      <c r="G20" s="20"/>
    </row>
    <row r="21" spans="1:10" s="21" customFormat="1" x14ac:dyDescent="0.35">
      <c r="A21" s="17"/>
      <c r="B21" s="17"/>
      <c r="C21" s="18"/>
      <c r="D21" s="17"/>
      <c r="E21" s="17"/>
      <c r="F21" s="19"/>
      <c r="G21" s="20"/>
    </row>
    <row r="22" spans="1:10" s="21" customFormat="1" x14ac:dyDescent="0.35">
      <c r="A22" s="17"/>
      <c r="B22" s="17"/>
      <c r="C22" s="18" t="s">
        <v>232</v>
      </c>
      <c r="D22" s="17" t="s">
        <v>18</v>
      </c>
      <c r="E22" s="17"/>
      <c r="F22" s="19"/>
      <c r="G22" s="20"/>
    </row>
    <row r="23" spans="1:10" s="21" customFormat="1" x14ac:dyDescent="0.35">
      <c r="A23" s="17"/>
      <c r="B23" s="17"/>
      <c r="C23" s="18"/>
      <c r="D23" s="17"/>
      <c r="E23" s="17"/>
      <c r="F23" s="19"/>
      <c r="G23" s="20"/>
    </row>
    <row r="24" spans="1:10" s="21" customFormat="1" ht="29" x14ac:dyDescent="0.35">
      <c r="A24" s="17"/>
      <c r="B24" s="17"/>
      <c r="C24" s="18" t="s">
        <v>233</v>
      </c>
      <c r="D24" s="17"/>
      <c r="E24" s="17">
        <v>0</v>
      </c>
      <c r="F24" s="19"/>
      <c r="G24" s="20"/>
    </row>
    <row r="25" spans="1:10" s="21" customFormat="1" x14ac:dyDescent="0.35">
      <c r="A25" s="17"/>
      <c r="B25" s="17"/>
      <c r="C25" s="18"/>
      <c r="D25" s="17"/>
      <c r="E25" s="17"/>
      <c r="F25" s="19"/>
      <c r="G25" s="20"/>
    </row>
    <row r="26" spans="1:10" s="21" customFormat="1" x14ac:dyDescent="0.35">
      <c r="A26" s="17"/>
      <c r="B26" s="17"/>
      <c r="C26" s="18" t="s">
        <v>389</v>
      </c>
      <c r="D26" s="17" t="s">
        <v>12</v>
      </c>
      <c r="E26" s="17"/>
      <c r="F26" s="19"/>
      <c r="G26" s="20"/>
    </row>
    <row r="27" spans="1:10" s="21" customFormat="1" x14ac:dyDescent="0.35">
      <c r="A27" s="17"/>
      <c r="B27" s="17"/>
      <c r="C27" s="18"/>
      <c r="D27" s="17"/>
      <c r="E27" s="17"/>
      <c r="F27" s="19"/>
      <c r="G27" s="20"/>
    </row>
    <row r="28" spans="1:10" s="21" customFormat="1" ht="29" x14ac:dyDescent="0.35">
      <c r="A28" s="17"/>
      <c r="B28" s="17"/>
      <c r="C28" s="18" t="s">
        <v>566</v>
      </c>
      <c r="D28" s="17" t="s">
        <v>18</v>
      </c>
      <c r="E28" s="17"/>
      <c r="F28" s="19"/>
      <c r="G28" s="20"/>
    </row>
    <row r="29" spans="1:10" s="21" customFormat="1" x14ac:dyDescent="0.35">
      <c r="A29" s="17"/>
      <c r="B29" s="17"/>
      <c r="C29" s="18"/>
      <c r="D29" s="17"/>
      <c r="E29" s="17"/>
      <c r="F29" s="19"/>
      <c r="G29" s="20"/>
    </row>
    <row r="30" spans="1:10" s="21" customFormat="1" x14ac:dyDescent="0.35">
      <c r="A30" s="22" t="s">
        <v>20</v>
      </c>
      <c r="B30" s="17"/>
      <c r="C30" s="18" t="s">
        <v>382</v>
      </c>
      <c r="D30" s="17" t="s">
        <v>179</v>
      </c>
      <c r="E30" s="17">
        <v>50</v>
      </c>
      <c r="F30" s="23"/>
      <c r="G30" s="24">
        <f>E30*F30</f>
        <v>0</v>
      </c>
      <c r="J30" s="25"/>
    </row>
    <row r="31" spans="1:10" s="21" customFormat="1" x14ac:dyDescent="0.35">
      <c r="A31" s="17"/>
      <c r="B31" s="17"/>
      <c r="C31" s="18"/>
      <c r="D31" s="17"/>
      <c r="E31" s="17"/>
      <c r="F31" s="23"/>
      <c r="G31" s="24"/>
    </row>
    <row r="32" spans="1:10" s="21" customFormat="1" x14ac:dyDescent="0.35">
      <c r="A32" s="22" t="s">
        <v>24</v>
      </c>
      <c r="B32" s="17"/>
      <c r="C32" s="18" t="s">
        <v>390</v>
      </c>
      <c r="D32" s="17" t="s">
        <v>179</v>
      </c>
      <c r="E32" s="17">
        <v>5</v>
      </c>
      <c r="F32" s="23"/>
      <c r="G32" s="24">
        <f>E32*F32</f>
        <v>0</v>
      </c>
      <c r="J32" s="25"/>
    </row>
    <row r="33" spans="1:10" s="21" customFormat="1" x14ac:dyDescent="0.35">
      <c r="A33" s="17"/>
      <c r="B33" s="17"/>
      <c r="C33" s="18"/>
      <c r="D33" s="17"/>
      <c r="E33" s="17"/>
      <c r="F33" s="23"/>
      <c r="G33" s="24"/>
    </row>
    <row r="34" spans="1:10" s="21" customFormat="1" x14ac:dyDescent="0.35">
      <c r="A34" s="17"/>
      <c r="B34" s="17"/>
      <c r="C34" s="18" t="s">
        <v>391</v>
      </c>
      <c r="D34" s="17" t="s">
        <v>12</v>
      </c>
      <c r="E34" s="17"/>
      <c r="F34" s="23"/>
      <c r="G34" s="24"/>
    </row>
    <row r="35" spans="1:10" s="21" customFormat="1" x14ac:dyDescent="0.35">
      <c r="A35" s="17"/>
      <c r="B35" s="17"/>
      <c r="C35" s="18"/>
      <c r="D35" s="17"/>
      <c r="E35" s="17"/>
      <c r="F35" s="23"/>
      <c r="G35" s="24"/>
    </row>
    <row r="36" spans="1:10" s="21" customFormat="1" x14ac:dyDescent="0.35">
      <c r="A36" s="17"/>
      <c r="B36" s="17"/>
      <c r="C36" s="18"/>
      <c r="D36" s="17"/>
      <c r="E36" s="17"/>
      <c r="F36" s="23"/>
      <c r="G36" s="24"/>
    </row>
    <row r="37" spans="1:10" s="21" customFormat="1" ht="29" x14ac:dyDescent="0.35">
      <c r="A37" s="22" t="s">
        <v>30</v>
      </c>
      <c r="B37" s="17"/>
      <c r="C37" s="18" t="s">
        <v>567</v>
      </c>
      <c r="D37" s="17" t="s">
        <v>179</v>
      </c>
      <c r="E37" s="17">
        <v>30</v>
      </c>
      <c r="F37" s="23"/>
      <c r="G37" s="24">
        <f>E37*F37</f>
        <v>0</v>
      </c>
      <c r="J37" s="25"/>
    </row>
    <row r="38" spans="1:10" s="21" customFormat="1" x14ac:dyDescent="0.35">
      <c r="A38" s="22"/>
      <c r="B38" s="17"/>
      <c r="C38" s="18"/>
      <c r="D38" s="17"/>
      <c r="E38" s="17"/>
      <c r="F38" s="23"/>
      <c r="G38" s="24"/>
      <c r="J38" s="25"/>
    </row>
    <row r="39" spans="1:10" s="21" customFormat="1" ht="29" x14ac:dyDescent="0.35">
      <c r="A39" s="22"/>
      <c r="B39" s="17"/>
      <c r="C39" s="18" t="s">
        <v>568</v>
      </c>
      <c r="D39" s="17" t="s">
        <v>179</v>
      </c>
      <c r="E39" s="17">
        <v>80</v>
      </c>
      <c r="F39" s="23"/>
      <c r="G39" s="24">
        <f>E39*F39</f>
        <v>0</v>
      </c>
      <c r="J39" s="25"/>
    </row>
    <row r="40" spans="1:10" s="21" customFormat="1" x14ac:dyDescent="0.35">
      <c r="A40" s="22"/>
      <c r="B40" s="17"/>
      <c r="C40" s="18"/>
      <c r="D40" s="17"/>
      <c r="E40" s="17"/>
      <c r="F40" s="23"/>
      <c r="G40" s="24"/>
      <c r="J40" s="25"/>
    </row>
    <row r="41" spans="1:10" s="21" customFormat="1" x14ac:dyDescent="0.35">
      <c r="A41" s="22"/>
      <c r="B41" s="17"/>
      <c r="C41" s="18" t="s">
        <v>569</v>
      </c>
      <c r="D41" s="17" t="s">
        <v>179</v>
      </c>
      <c r="E41" s="17">
        <v>50</v>
      </c>
      <c r="F41" s="23"/>
      <c r="G41" s="24">
        <f>E41*F41</f>
        <v>0</v>
      </c>
      <c r="J41" s="25"/>
    </row>
    <row r="42" spans="1:10" s="21" customFormat="1" x14ac:dyDescent="0.35">
      <c r="A42" s="22"/>
      <c r="B42" s="17"/>
      <c r="C42" s="18"/>
      <c r="D42" s="17"/>
      <c r="E42" s="17"/>
      <c r="F42" s="23"/>
      <c r="G42" s="24"/>
      <c r="J42" s="25"/>
    </row>
    <row r="43" spans="1:10" s="21" customFormat="1" ht="29" x14ac:dyDescent="0.35">
      <c r="A43" s="22"/>
      <c r="B43" s="17"/>
      <c r="C43" s="18" t="s">
        <v>570</v>
      </c>
      <c r="D43" s="17" t="s">
        <v>179</v>
      </c>
      <c r="E43" s="17">
        <v>4</v>
      </c>
      <c r="F43" s="23"/>
      <c r="G43" s="24">
        <f>E43*F43</f>
        <v>0</v>
      </c>
      <c r="J43" s="25"/>
    </row>
    <row r="44" spans="1:10" s="21" customFormat="1" x14ac:dyDescent="0.35">
      <c r="A44" s="17"/>
      <c r="B44" s="17"/>
      <c r="C44" s="18"/>
      <c r="D44" s="17"/>
      <c r="E44" s="17"/>
      <c r="F44" s="23"/>
      <c r="G44" s="24"/>
    </row>
    <row r="45" spans="1:10" s="21" customFormat="1" x14ac:dyDescent="0.35">
      <c r="A45" s="22" t="s">
        <v>34</v>
      </c>
      <c r="B45" s="17"/>
      <c r="C45" s="18" t="s">
        <v>392</v>
      </c>
      <c r="D45" s="17" t="s">
        <v>194</v>
      </c>
      <c r="E45" s="17">
        <v>60</v>
      </c>
      <c r="F45" s="23"/>
      <c r="G45" s="24">
        <f>E45*F45</f>
        <v>0</v>
      </c>
      <c r="J45" s="25"/>
    </row>
    <row r="46" spans="1:10" s="21" customFormat="1" x14ac:dyDescent="0.35">
      <c r="A46" s="17"/>
      <c r="B46" s="17"/>
      <c r="C46" s="18"/>
      <c r="D46" s="17"/>
      <c r="E46" s="17"/>
      <c r="F46" s="23"/>
      <c r="G46" s="24"/>
    </row>
    <row r="47" spans="1:10" s="21" customFormat="1" x14ac:dyDescent="0.35">
      <c r="A47" s="22" t="s">
        <v>37</v>
      </c>
      <c r="B47" s="17"/>
      <c r="C47" s="18" t="s">
        <v>393</v>
      </c>
      <c r="D47" s="17" t="s">
        <v>194</v>
      </c>
      <c r="E47" s="17">
        <v>60</v>
      </c>
      <c r="F47" s="23"/>
      <c r="G47" s="24">
        <f>E47*F47</f>
        <v>0</v>
      </c>
      <c r="J47" s="25"/>
    </row>
    <row r="48" spans="1:10" s="21" customFormat="1" x14ac:dyDescent="0.35">
      <c r="A48" s="17"/>
      <c r="B48" s="17"/>
      <c r="C48" s="18"/>
      <c r="D48" s="17"/>
      <c r="E48" s="17"/>
      <c r="F48" s="23"/>
      <c r="G48" s="24"/>
    </row>
    <row r="49" spans="1:10" s="21" customFormat="1" x14ac:dyDescent="0.35">
      <c r="A49" s="22" t="s">
        <v>40</v>
      </c>
      <c r="B49" s="17"/>
      <c r="C49" s="18" t="s">
        <v>394</v>
      </c>
      <c r="D49" s="17" t="s">
        <v>194</v>
      </c>
      <c r="E49" s="17">
        <v>200</v>
      </c>
      <c r="F49" s="23"/>
      <c r="G49" s="24">
        <f>E49*F49</f>
        <v>0</v>
      </c>
      <c r="J49" s="25"/>
    </row>
    <row r="50" spans="1:10" s="21" customFormat="1" x14ac:dyDescent="0.35">
      <c r="A50" s="17"/>
      <c r="B50" s="17"/>
      <c r="C50" s="18"/>
      <c r="D50" s="17"/>
      <c r="E50" s="17"/>
      <c r="F50" s="23"/>
      <c r="G50" s="24"/>
    </row>
    <row r="51" spans="1:10" s="21" customFormat="1" x14ac:dyDescent="0.35">
      <c r="A51" s="17"/>
      <c r="B51" s="17"/>
      <c r="C51" s="18" t="s">
        <v>351</v>
      </c>
      <c r="D51" s="17" t="s">
        <v>12</v>
      </c>
      <c r="E51" s="17"/>
      <c r="F51" s="23"/>
      <c r="G51" s="24"/>
    </row>
    <row r="52" spans="1:10" s="21" customFormat="1" x14ac:dyDescent="0.35">
      <c r="A52" s="17"/>
      <c r="B52" s="17"/>
      <c r="C52" s="18"/>
      <c r="D52" s="17"/>
      <c r="E52" s="17"/>
      <c r="F52" s="23"/>
      <c r="G52" s="24"/>
    </row>
    <row r="53" spans="1:10" s="21" customFormat="1" x14ac:dyDescent="0.35">
      <c r="A53" s="17"/>
      <c r="B53" s="17"/>
      <c r="C53" s="18" t="s">
        <v>395</v>
      </c>
      <c r="D53" s="17" t="s">
        <v>18</v>
      </c>
      <c r="E53" s="17"/>
      <c r="F53" s="23"/>
      <c r="G53" s="24"/>
    </row>
    <row r="54" spans="1:10" s="21" customFormat="1" x14ac:dyDescent="0.35">
      <c r="A54" s="17"/>
      <c r="B54" s="17"/>
      <c r="C54" s="18"/>
      <c r="D54" s="17"/>
      <c r="E54" s="17"/>
      <c r="F54" s="23"/>
      <c r="G54" s="24"/>
    </row>
    <row r="55" spans="1:10" s="21" customFormat="1" ht="29" x14ac:dyDescent="0.35">
      <c r="A55" s="22" t="s">
        <v>43</v>
      </c>
      <c r="B55" s="17"/>
      <c r="C55" s="18" t="s">
        <v>396</v>
      </c>
      <c r="D55" s="17" t="s">
        <v>194</v>
      </c>
      <c r="E55" s="17">
        <v>200</v>
      </c>
      <c r="F55" s="23"/>
      <c r="G55" s="24">
        <f>E55*F55</f>
        <v>0</v>
      </c>
      <c r="J55" s="25"/>
    </row>
    <row r="56" spans="1:10" s="21" customFormat="1" x14ac:dyDescent="0.35">
      <c r="A56" s="17"/>
      <c r="B56" s="17"/>
      <c r="C56" s="18"/>
      <c r="D56" s="17"/>
      <c r="E56" s="17"/>
      <c r="F56" s="23"/>
      <c r="G56" s="24"/>
    </row>
    <row r="57" spans="1:10" s="21" customFormat="1" x14ac:dyDescent="0.35">
      <c r="A57" s="17"/>
      <c r="B57" s="17"/>
      <c r="C57" s="18" t="s">
        <v>397</v>
      </c>
      <c r="D57" s="17" t="s">
        <v>18</v>
      </c>
      <c r="E57" s="17"/>
      <c r="F57" s="23"/>
      <c r="G57" s="24"/>
    </row>
    <row r="58" spans="1:10" s="21" customFormat="1" x14ac:dyDescent="0.35">
      <c r="A58" s="17"/>
      <c r="B58" s="17"/>
      <c r="C58" s="18"/>
      <c r="D58" s="17"/>
      <c r="E58" s="17"/>
      <c r="F58" s="23"/>
      <c r="G58" s="24"/>
    </row>
    <row r="59" spans="1:10" s="21" customFormat="1" ht="43.5" x14ac:dyDescent="0.35">
      <c r="A59" s="22" t="s">
        <v>46</v>
      </c>
      <c r="B59" s="17"/>
      <c r="C59" s="18" t="s">
        <v>398</v>
      </c>
      <c r="D59" s="17" t="s">
        <v>194</v>
      </c>
      <c r="E59" s="17">
        <v>150</v>
      </c>
      <c r="F59" s="23"/>
      <c r="G59" s="24">
        <f>E59*F59</f>
        <v>0</v>
      </c>
      <c r="J59" s="25"/>
    </row>
    <row r="60" spans="1:10" s="21" customFormat="1" x14ac:dyDescent="0.35">
      <c r="A60" s="17"/>
      <c r="B60" s="17"/>
      <c r="C60" s="18"/>
      <c r="D60" s="17"/>
      <c r="E60" s="17"/>
      <c r="F60" s="23"/>
      <c r="G60" s="24"/>
    </row>
    <row r="61" spans="1:10" s="21" customFormat="1" x14ac:dyDescent="0.35">
      <c r="A61" s="17"/>
      <c r="B61" s="17"/>
      <c r="C61" s="18" t="s">
        <v>399</v>
      </c>
      <c r="D61" s="17" t="s">
        <v>18</v>
      </c>
      <c r="E61" s="17"/>
      <c r="F61" s="23"/>
      <c r="G61" s="24"/>
    </row>
    <row r="62" spans="1:10" s="21" customFormat="1" x14ac:dyDescent="0.35">
      <c r="A62" s="17"/>
      <c r="B62" s="17"/>
      <c r="C62" s="18"/>
      <c r="D62" s="17"/>
      <c r="E62" s="17"/>
      <c r="F62" s="23"/>
      <c r="G62" s="24"/>
    </row>
    <row r="63" spans="1:10" s="21" customFormat="1" ht="29" x14ac:dyDescent="0.35">
      <c r="A63" s="22" t="s">
        <v>49</v>
      </c>
      <c r="B63" s="17"/>
      <c r="C63" s="18" t="s">
        <v>400</v>
      </c>
      <c r="D63" s="17" t="s">
        <v>194</v>
      </c>
      <c r="E63" s="17">
        <v>36</v>
      </c>
      <c r="F63" s="23"/>
      <c r="G63" s="24">
        <f>E63*F63</f>
        <v>0</v>
      </c>
      <c r="J63" s="25"/>
    </row>
    <row r="64" spans="1:10" s="21" customFormat="1" x14ac:dyDescent="0.35">
      <c r="A64" s="17"/>
      <c r="B64" s="17"/>
      <c r="C64" s="18"/>
      <c r="D64" s="17"/>
      <c r="E64" s="17"/>
      <c r="F64" s="23"/>
      <c r="G64" s="24"/>
    </row>
    <row r="65" spans="1:7" s="31" customFormat="1" x14ac:dyDescent="0.35">
      <c r="A65" s="27"/>
      <c r="B65" s="27"/>
      <c r="C65" s="28" t="s">
        <v>533</v>
      </c>
      <c r="D65" s="27"/>
      <c r="E65" s="27">
        <v>0</v>
      </c>
      <c r="F65" s="27"/>
      <c r="G65" s="35">
        <f>SUM(G2:G64)</f>
        <v>0</v>
      </c>
    </row>
  </sheetData>
  <pageMargins left="0.7" right="0.7" top="0.75" bottom="0.75" header="0.3" footer="0.3"/>
  <pageSetup scale="71"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8"/>
  <sheetViews>
    <sheetView tabSelected="1" view="pageBreakPreview" topLeftCell="A103" zoomScale="70" zoomScaleNormal="100" zoomScaleSheetLayoutView="70" workbookViewId="0">
      <selection activeCell="F157" sqref="F2:F157"/>
    </sheetView>
  </sheetViews>
  <sheetFormatPr defaultRowHeight="14.5" x14ac:dyDescent="0.35"/>
  <cols>
    <col min="3" max="3" width="45.54296875" bestFit="1" customWidth="1"/>
    <col min="5" max="5" width="9.1796875" style="83"/>
    <col min="6" max="6" width="13.1796875" bestFit="1" customWidth="1"/>
    <col min="7" max="7" width="17" bestFit="1" customWidth="1"/>
  </cols>
  <sheetData>
    <row r="1" spans="1:7" x14ac:dyDescent="0.35">
      <c r="A1" s="2" t="s">
        <v>1</v>
      </c>
      <c r="B1" s="1" t="s">
        <v>2</v>
      </c>
      <c r="C1" s="4" t="s">
        <v>3</v>
      </c>
      <c r="D1" s="1" t="s">
        <v>4</v>
      </c>
      <c r="E1" s="84" t="s">
        <v>5</v>
      </c>
      <c r="F1" s="9" t="s">
        <v>6</v>
      </c>
      <c r="G1" s="10" t="s">
        <v>7</v>
      </c>
    </row>
    <row r="2" spans="1:7" s="21" customFormat="1" x14ac:dyDescent="0.35">
      <c r="A2" s="17"/>
      <c r="B2" s="17"/>
      <c r="C2" s="18" t="s">
        <v>401</v>
      </c>
      <c r="D2" s="17" t="s">
        <v>9</v>
      </c>
      <c r="E2" s="37"/>
      <c r="F2" s="19"/>
      <c r="G2" s="20"/>
    </row>
    <row r="3" spans="1:7" s="21" customFormat="1" x14ac:dyDescent="0.35">
      <c r="A3" s="17"/>
      <c r="B3" s="17"/>
      <c r="C3" s="18"/>
      <c r="D3" s="17"/>
      <c r="E3" s="37"/>
      <c r="F3" s="19"/>
      <c r="G3" s="20"/>
    </row>
    <row r="4" spans="1:7" s="21" customFormat="1" x14ac:dyDescent="0.35">
      <c r="A4" s="17"/>
      <c r="B4" s="17"/>
      <c r="C4" s="18" t="s">
        <v>402</v>
      </c>
      <c r="D4" s="17" t="s">
        <v>9</v>
      </c>
      <c r="E4" s="37"/>
      <c r="F4" s="19"/>
      <c r="G4" s="20"/>
    </row>
    <row r="5" spans="1:7" s="21" customFormat="1" x14ac:dyDescent="0.35">
      <c r="A5" s="17"/>
      <c r="B5" s="17"/>
      <c r="C5" s="18"/>
      <c r="D5" s="17"/>
      <c r="E5" s="37"/>
      <c r="F5" s="19"/>
      <c r="G5" s="20"/>
    </row>
    <row r="6" spans="1:7" s="21" customFormat="1" x14ac:dyDescent="0.35">
      <c r="A6" s="17"/>
      <c r="B6" s="17"/>
      <c r="C6" s="18" t="s">
        <v>223</v>
      </c>
      <c r="D6" s="17" t="s">
        <v>12</v>
      </c>
      <c r="E6" s="37"/>
      <c r="F6" s="19"/>
      <c r="G6" s="20"/>
    </row>
    <row r="7" spans="1:7" s="21" customFormat="1" x14ac:dyDescent="0.35">
      <c r="A7" s="17"/>
      <c r="B7" s="17"/>
      <c r="C7" s="18"/>
      <c r="D7" s="17"/>
      <c r="E7" s="37"/>
      <c r="F7" s="19"/>
      <c r="G7" s="20"/>
    </row>
    <row r="8" spans="1:7" s="21" customFormat="1" ht="87" x14ac:dyDescent="0.35">
      <c r="A8" s="17"/>
      <c r="B8" s="17"/>
      <c r="C8" s="18" t="s">
        <v>299</v>
      </c>
      <c r="D8" s="17"/>
      <c r="E8" s="37">
        <v>0</v>
      </c>
      <c r="F8" s="19"/>
      <c r="G8" s="20"/>
    </row>
    <row r="9" spans="1:7" s="21" customFormat="1" x14ac:dyDescent="0.35">
      <c r="A9" s="17"/>
      <c r="B9" s="17"/>
      <c r="C9" s="18"/>
      <c r="D9" s="17"/>
      <c r="E9" s="37"/>
      <c r="F9" s="19"/>
      <c r="G9" s="20"/>
    </row>
    <row r="10" spans="1:7" s="21" customFormat="1" x14ac:dyDescent="0.35">
      <c r="A10" s="17"/>
      <c r="B10" s="17"/>
      <c r="C10" s="18" t="s">
        <v>162</v>
      </c>
      <c r="D10" s="17" t="s">
        <v>12</v>
      </c>
      <c r="E10" s="37"/>
      <c r="F10" s="19"/>
      <c r="G10" s="20"/>
    </row>
    <row r="11" spans="1:7" s="21" customFormat="1" x14ac:dyDescent="0.35">
      <c r="A11" s="17"/>
      <c r="B11" s="17"/>
      <c r="C11" s="18"/>
      <c r="D11" s="17"/>
      <c r="E11" s="37"/>
      <c r="F11" s="19"/>
      <c r="G11" s="20"/>
    </row>
    <row r="12" spans="1:7" s="21" customFormat="1" x14ac:dyDescent="0.35">
      <c r="A12" s="17"/>
      <c r="B12" s="17"/>
      <c r="C12" s="18" t="s">
        <v>403</v>
      </c>
      <c r="D12" s="17" t="s">
        <v>18</v>
      </c>
      <c r="E12" s="37"/>
      <c r="F12" s="19"/>
      <c r="G12" s="20"/>
    </row>
    <row r="13" spans="1:7" s="21" customFormat="1" x14ac:dyDescent="0.35">
      <c r="A13" s="17"/>
      <c r="B13" s="17"/>
      <c r="C13" s="18"/>
      <c r="D13" s="17"/>
      <c r="E13" s="37"/>
      <c r="F13" s="19"/>
      <c r="G13" s="20"/>
    </row>
    <row r="14" spans="1:7" s="21" customFormat="1" ht="43.5" x14ac:dyDescent="0.35">
      <c r="A14" s="17"/>
      <c r="B14" s="17"/>
      <c r="C14" s="18" t="s">
        <v>404</v>
      </c>
      <c r="D14" s="17"/>
      <c r="E14" s="37">
        <v>0</v>
      </c>
      <c r="F14" s="19"/>
      <c r="G14" s="20"/>
    </row>
    <row r="15" spans="1:7" s="21" customFormat="1" x14ac:dyDescent="0.35">
      <c r="A15" s="17"/>
      <c r="B15" s="17"/>
      <c r="C15" s="18"/>
      <c r="D15" s="17"/>
      <c r="E15" s="37"/>
      <c r="F15" s="19"/>
      <c r="G15" s="20"/>
    </row>
    <row r="16" spans="1:7" s="21" customFormat="1" x14ac:dyDescent="0.35">
      <c r="A16" s="17"/>
      <c r="B16" s="17"/>
      <c r="C16" s="18" t="s">
        <v>405</v>
      </c>
      <c r="D16" s="17" t="s">
        <v>18</v>
      </c>
      <c r="E16" s="37"/>
      <c r="F16" s="19"/>
      <c r="G16" s="20"/>
    </row>
    <row r="17" spans="1:7" s="21" customFormat="1" x14ac:dyDescent="0.35">
      <c r="A17" s="17"/>
      <c r="B17" s="17"/>
      <c r="C17" s="18"/>
      <c r="D17" s="17"/>
      <c r="E17" s="37"/>
      <c r="F17" s="19"/>
      <c r="G17" s="20"/>
    </row>
    <row r="18" spans="1:7" s="21" customFormat="1" ht="58" x14ac:dyDescent="0.35">
      <c r="A18" s="17"/>
      <c r="B18" s="17"/>
      <c r="C18" s="18" t="s">
        <v>406</v>
      </c>
      <c r="D18" s="17"/>
      <c r="E18" s="37">
        <v>0</v>
      </c>
      <c r="F18" s="19"/>
      <c r="G18" s="20"/>
    </row>
    <row r="19" spans="1:7" s="21" customFormat="1" x14ac:dyDescent="0.35">
      <c r="A19" s="17"/>
      <c r="B19" s="17"/>
      <c r="C19" s="18"/>
      <c r="D19" s="17"/>
      <c r="E19" s="37"/>
      <c r="F19" s="19"/>
      <c r="G19" s="20"/>
    </row>
    <row r="20" spans="1:7" s="21" customFormat="1" x14ac:dyDescent="0.35">
      <c r="A20" s="17"/>
      <c r="B20" s="17"/>
      <c r="C20" s="18" t="s">
        <v>407</v>
      </c>
      <c r="D20" s="17" t="s">
        <v>18</v>
      </c>
      <c r="E20" s="37"/>
      <c r="F20" s="19"/>
      <c r="G20" s="20"/>
    </row>
    <row r="21" spans="1:7" s="21" customFormat="1" x14ac:dyDescent="0.35">
      <c r="A21" s="17"/>
      <c r="B21" s="17"/>
      <c r="C21" s="18"/>
      <c r="D21" s="17"/>
      <c r="E21" s="37"/>
      <c r="F21" s="19"/>
      <c r="G21" s="20"/>
    </row>
    <row r="22" spans="1:7" s="21" customFormat="1" ht="87" x14ac:dyDescent="0.35">
      <c r="A22" s="17"/>
      <c r="B22" s="17"/>
      <c r="C22" s="18" t="s">
        <v>408</v>
      </c>
      <c r="D22" s="17"/>
      <c r="E22" s="37">
        <v>0</v>
      </c>
      <c r="F22" s="19"/>
      <c r="G22" s="20"/>
    </row>
    <row r="23" spans="1:7" s="21" customFormat="1" x14ac:dyDescent="0.35">
      <c r="A23" s="17"/>
      <c r="B23" s="17"/>
      <c r="C23" s="18"/>
      <c r="D23" s="17"/>
      <c r="E23" s="37"/>
      <c r="F23" s="19"/>
      <c r="G23" s="20"/>
    </row>
    <row r="24" spans="1:7" s="21" customFormat="1" x14ac:dyDescent="0.35">
      <c r="A24" s="17"/>
      <c r="B24" s="17"/>
      <c r="C24" s="18" t="s">
        <v>409</v>
      </c>
      <c r="D24" s="17" t="s">
        <v>18</v>
      </c>
      <c r="E24" s="37"/>
      <c r="F24" s="19"/>
      <c r="G24" s="20"/>
    </row>
    <row r="25" spans="1:7" s="21" customFormat="1" x14ac:dyDescent="0.35">
      <c r="A25" s="17"/>
      <c r="B25" s="17"/>
      <c r="C25" s="18"/>
      <c r="D25" s="17"/>
      <c r="E25" s="37"/>
      <c r="F25" s="19"/>
      <c r="G25" s="20"/>
    </row>
    <row r="26" spans="1:7" s="21" customFormat="1" ht="58" x14ac:dyDescent="0.35">
      <c r="A26" s="17"/>
      <c r="B26" s="17"/>
      <c r="C26" s="18" t="s">
        <v>410</v>
      </c>
      <c r="D26" s="17"/>
      <c r="E26" s="37">
        <v>0</v>
      </c>
      <c r="F26" s="19"/>
      <c r="G26" s="20"/>
    </row>
    <row r="27" spans="1:7" s="21" customFormat="1" x14ac:dyDescent="0.35">
      <c r="A27" s="17"/>
      <c r="B27" s="17"/>
      <c r="C27" s="18"/>
      <c r="D27" s="17"/>
      <c r="E27" s="37"/>
      <c r="F27" s="19"/>
      <c r="G27" s="20"/>
    </row>
    <row r="28" spans="1:7" s="21" customFormat="1" x14ac:dyDescent="0.35">
      <c r="A28" s="17"/>
      <c r="B28" s="17"/>
      <c r="C28" s="18" t="s">
        <v>166</v>
      </c>
      <c r="D28" s="17" t="s">
        <v>18</v>
      </c>
      <c r="E28" s="37"/>
      <c r="F28" s="19"/>
      <c r="G28" s="20"/>
    </row>
    <row r="29" spans="1:7" s="21" customFormat="1" x14ac:dyDescent="0.35">
      <c r="A29" s="17"/>
      <c r="B29" s="17"/>
      <c r="C29" s="18"/>
      <c r="D29" s="17"/>
      <c r="E29" s="37"/>
      <c r="F29" s="19"/>
      <c r="G29" s="20"/>
    </row>
    <row r="30" spans="1:7" s="21" customFormat="1" ht="43.5" x14ac:dyDescent="0.35">
      <c r="A30" s="17"/>
      <c r="B30" s="17"/>
      <c r="C30" s="18" t="s">
        <v>411</v>
      </c>
      <c r="D30" s="17"/>
      <c r="E30" s="37">
        <v>0</v>
      </c>
      <c r="F30" s="19"/>
      <c r="G30" s="20"/>
    </row>
    <row r="31" spans="1:7" s="21" customFormat="1" x14ac:dyDescent="0.35">
      <c r="A31" s="17"/>
      <c r="B31" s="17"/>
      <c r="C31" s="18"/>
      <c r="D31" s="17"/>
      <c r="E31" s="37"/>
      <c r="F31" s="19"/>
      <c r="G31" s="20"/>
    </row>
    <row r="32" spans="1:7" s="21" customFormat="1" ht="43.5" x14ac:dyDescent="0.35">
      <c r="A32" s="17"/>
      <c r="B32" s="17"/>
      <c r="C32" s="18" t="s">
        <v>412</v>
      </c>
      <c r="D32" s="17"/>
      <c r="E32" s="37">
        <v>0</v>
      </c>
      <c r="F32" s="19"/>
      <c r="G32" s="20"/>
    </row>
    <row r="33" spans="1:10" s="21" customFormat="1" x14ac:dyDescent="0.35">
      <c r="A33" s="17"/>
      <c r="B33" s="17"/>
      <c r="C33" s="18"/>
      <c r="D33" s="17"/>
      <c r="E33" s="37"/>
      <c r="F33" s="19"/>
      <c r="G33" s="20"/>
    </row>
    <row r="34" spans="1:10" s="21" customFormat="1" x14ac:dyDescent="0.35">
      <c r="A34" s="17"/>
      <c r="B34" s="17"/>
      <c r="C34" s="18" t="s">
        <v>413</v>
      </c>
      <c r="D34" s="17" t="s">
        <v>18</v>
      </c>
      <c r="E34" s="37"/>
      <c r="F34" s="19"/>
      <c r="G34" s="20"/>
    </row>
    <row r="35" spans="1:10" s="21" customFormat="1" x14ac:dyDescent="0.35">
      <c r="A35" s="17"/>
      <c r="B35" s="17"/>
      <c r="C35" s="18"/>
      <c r="D35" s="17"/>
      <c r="E35" s="37"/>
      <c r="F35" s="19"/>
      <c r="G35" s="20"/>
    </row>
    <row r="36" spans="1:10" s="21" customFormat="1" ht="101.5" x14ac:dyDescent="0.35">
      <c r="A36" s="17"/>
      <c r="B36" s="17"/>
      <c r="C36" s="18" t="s">
        <v>414</v>
      </c>
      <c r="D36" s="17"/>
      <c r="E36" s="37">
        <v>0</v>
      </c>
      <c r="F36" s="19"/>
      <c r="G36" s="20"/>
    </row>
    <row r="37" spans="1:10" s="21" customFormat="1" x14ac:dyDescent="0.35">
      <c r="A37" s="17"/>
      <c r="B37" s="17"/>
      <c r="C37" s="18"/>
      <c r="D37" s="17"/>
      <c r="E37" s="37"/>
      <c r="F37" s="19"/>
      <c r="G37" s="20"/>
    </row>
    <row r="38" spans="1:10" s="21" customFormat="1" x14ac:dyDescent="0.35">
      <c r="A38" s="17"/>
      <c r="B38" s="17"/>
      <c r="C38" s="18" t="s">
        <v>232</v>
      </c>
      <c r="D38" s="17" t="s">
        <v>18</v>
      </c>
      <c r="E38" s="37"/>
      <c r="F38" s="19"/>
      <c r="G38" s="20"/>
    </row>
    <row r="39" spans="1:10" s="21" customFormat="1" x14ac:dyDescent="0.35">
      <c r="A39" s="17"/>
      <c r="B39" s="17"/>
      <c r="C39" s="18"/>
      <c r="D39" s="17"/>
      <c r="E39" s="37"/>
      <c r="F39" s="19"/>
      <c r="G39" s="20"/>
    </row>
    <row r="40" spans="1:10" s="21" customFormat="1" ht="29" x14ac:dyDescent="0.35">
      <c r="A40" s="17"/>
      <c r="B40" s="17"/>
      <c r="C40" s="18" t="s">
        <v>233</v>
      </c>
      <c r="D40" s="17"/>
      <c r="E40" s="37">
        <v>0</v>
      </c>
      <c r="F40" s="19"/>
      <c r="G40" s="20"/>
    </row>
    <row r="41" spans="1:10" s="21" customFormat="1" x14ac:dyDescent="0.35">
      <c r="A41" s="17"/>
      <c r="B41" s="17"/>
      <c r="C41" s="18"/>
      <c r="D41" s="17"/>
      <c r="E41" s="37"/>
      <c r="F41" s="19"/>
      <c r="G41" s="20"/>
    </row>
    <row r="42" spans="1:10" s="21" customFormat="1" x14ac:dyDescent="0.35">
      <c r="A42" s="17"/>
      <c r="B42" s="17"/>
      <c r="C42" s="18" t="s">
        <v>415</v>
      </c>
      <c r="D42" s="17" t="s">
        <v>12</v>
      </c>
      <c r="E42" s="37"/>
      <c r="F42" s="19"/>
      <c r="G42" s="20"/>
    </row>
    <row r="43" spans="1:10" s="21" customFormat="1" x14ac:dyDescent="0.35">
      <c r="A43" s="17"/>
      <c r="B43" s="17"/>
      <c r="C43" s="18"/>
      <c r="D43" s="17"/>
      <c r="E43" s="37"/>
      <c r="F43" s="19"/>
      <c r="G43" s="20"/>
    </row>
    <row r="44" spans="1:10" s="21" customFormat="1" ht="29" x14ac:dyDescent="0.35">
      <c r="A44" s="17"/>
      <c r="B44" s="17"/>
      <c r="C44" s="18" t="s">
        <v>572</v>
      </c>
      <c r="D44" s="17" t="s">
        <v>18</v>
      </c>
      <c r="E44" s="37"/>
      <c r="F44" s="23"/>
      <c r="G44" s="24"/>
    </row>
    <row r="45" spans="1:10" s="21" customFormat="1" x14ac:dyDescent="0.35">
      <c r="A45" s="17"/>
      <c r="B45" s="17"/>
      <c r="C45" s="18"/>
      <c r="D45" s="17"/>
      <c r="E45" s="37"/>
      <c r="F45" s="23"/>
      <c r="G45" s="24"/>
    </row>
    <row r="46" spans="1:10" s="21" customFormat="1" ht="58" x14ac:dyDescent="0.35">
      <c r="A46" s="22" t="s">
        <v>24</v>
      </c>
      <c r="B46" s="17"/>
      <c r="C46" s="18" t="s">
        <v>416</v>
      </c>
      <c r="D46" s="17" t="s">
        <v>183</v>
      </c>
      <c r="E46" s="37">
        <v>2</v>
      </c>
      <c r="F46" s="23"/>
      <c r="G46" s="24">
        <f>E46*F46</f>
        <v>0</v>
      </c>
      <c r="J46" s="25"/>
    </row>
    <row r="47" spans="1:10" s="21" customFormat="1" x14ac:dyDescent="0.35">
      <c r="A47" s="17"/>
      <c r="B47" s="17"/>
      <c r="C47" s="18"/>
      <c r="D47" s="17"/>
      <c r="E47" s="37"/>
      <c r="F47" s="23"/>
      <c r="G47" s="24"/>
    </row>
    <row r="48" spans="1:10" s="21" customFormat="1" ht="43.5" x14ac:dyDescent="0.35">
      <c r="A48" s="22" t="s">
        <v>30</v>
      </c>
      <c r="B48" s="17"/>
      <c r="C48" s="18" t="s">
        <v>417</v>
      </c>
      <c r="D48" s="17" t="s">
        <v>183</v>
      </c>
      <c r="E48" s="37">
        <v>0</v>
      </c>
      <c r="F48" s="23"/>
      <c r="G48" s="24">
        <f>E48*F48</f>
        <v>0</v>
      </c>
      <c r="J48" s="25"/>
    </row>
    <row r="49" spans="1:10" s="21" customFormat="1" x14ac:dyDescent="0.35">
      <c r="A49" s="17"/>
      <c r="B49" s="17"/>
      <c r="C49" s="18"/>
      <c r="D49" s="17"/>
      <c r="E49" s="37"/>
      <c r="F49" s="23"/>
      <c r="G49" s="24"/>
    </row>
    <row r="50" spans="1:10" s="21" customFormat="1" x14ac:dyDescent="0.35">
      <c r="A50" s="22" t="s">
        <v>34</v>
      </c>
      <c r="B50" s="17"/>
      <c r="C50" s="18" t="s">
        <v>573</v>
      </c>
      <c r="D50" s="17" t="s">
        <v>183</v>
      </c>
      <c r="E50" s="37">
        <v>2</v>
      </c>
      <c r="F50" s="23"/>
      <c r="G50" s="24">
        <f>E50*F50</f>
        <v>0</v>
      </c>
      <c r="J50" s="25"/>
    </row>
    <row r="51" spans="1:10" s="21" customFormat="1" x14ac:dyDescent="0.35">
      <c r="A51" s="17"/>
      <c r="B51" s="17"/>
      <c r="C51" s="18"/>
      <c r="D51" s="17"/>
      <c r="E51" s="37"/>
      <c r="F51" s="23"/>
      <c r="G51" s="24"/>
    </row>
    <row r="52" spans="1:10" s="21" customFormat="1" x14ac:dyDescent="0.35">
      <c r="A52" s="17"/>
      <c r="B52" s="17"/>
      <c r="C52" s="18" t="s">
        <v>418</v>
      </c>
      <c r="D52" s="17" t="s">
        <v>12</v>
      </c>
      <c r="E52" s="37"/>
      <c r="F52" s="23"/>
      <c r="G52" s="24"/>
    </row>
    <row r="53" spans="1:10" s="21" customFormat="1" x14ac:dyDescent="0.35">
      <c r="A53" s="17"/>
      <c r="B53" s="17"/>
      <c r="C53" s="18"/>
      <c r="D53" s="17"/>
      <c r="E53" s="37"/>
      <c r="F53" s="23"/>
      <c r="G53" s="24"/>
    </row>
    <row r="54" spans="1:10" s="21" customFormat="1" x14ac:dyDescent="0.35">
      <c r="A54" s="17"/>
      <c r="B54" s="17"/>
      <c r="C54" s="18" t="s">
        <v>571</v>
      </c>
      <c r="D54" s="17" t="s">
        <v>18</v>
      </c>
      <c r="E54" s="37"/>
      <c r="F54" s="23"/>
      <c r="G54" s="24"/>
    </row>
    <row r="55" spans="1:10" s="21" customFormat="1" x14ac:dyDescent="0.35">
      <c r="A55" s="17"/>
      <c r="B55" s="17"/>
      <c r="C55" s="18"/>
      <c r="D55" s="17"/>
      <c r="E55" s="37"/>
      <c r="F55" s="23"/>
      <c r="G55" s="24"/>
    </row>
    <row r="56" spans="1:10" s="21" customFormat="1" ht="29" x14ac:dyDescent="0.35">
      <c r="A56" s="22" t="s">
        <v>37</v>
      </c>
      <c r="B56" s="17"/>
      <c r="C56" s="18" t="s">
        <v>419</v>
      </c>
      <c r="D56" s="17" t="s">
        <v>183</v>
      </c>
      <c r="E56" s="37">
        <v>2</v>
      </c>
      <c r="F56" s="23"/>
      <c r="G56" s="24">
        <f>E56*F56</f>
        <v>0</v>
      </c>
      <c r="J56" s="25"/>
    </row>
    <row r="57" spans="1:10" s="21" customFormat="1" x14ac:dyDescent="0.35">
      <c r="A57" s="17"/>
      <c r="B57" s="17"/>
      <c r="C57" s="18"/>
      <c r="D57" s="17"/>
      <c r="E57" s="37"/>
      <c r="F57" s="23"/>
      <c r="G57" s="24"/>
    </row>
    <row r="58" spans="1:10" s="21" customFormat="1" x14ac:dyDescent="0.35">
      <c r="A58" s="17"/>
      <c r="B58" s="17"/>
      <c r="C58" s="18" t="s">
        <v>420</v>
      </c>
      <c r="D58" s="17" t="s">
        <v>18</v>
      </c>
      <c r="E58" s="37"/>
      <c r="F58" s="23"/>
      <c r="G58" s="24"/>
    </row>
    <row r="59" spans="1:10" s="21" customFormat="1" x14ac:dyDescent="0.35">
      <c r="A59" s="17"/>
      <c r="B59" s="17"/>
      <c r="C59" s="18"/>
      <c r="D59" s="17"/>
      <c r="E59" s="37"/>
      <c r="F59" s="23"/>
      <c r="G59" s="24"/>
    </row>
    <row r="60" spans="1:10" s="21" customFormat="1" x14ac:dyDescent="0.35">
      <c r="A60" s="22" t="s">
        <v>40</v>
      </c>
      <c r="B60" s="17"/>
      <c r="C60" s="18" t="s">
        <v>421</v>
      </c>
      <c r="D60" s="17" t="s">
        <v>183</v>
      </c>
      <c r="E60" s="37">
        <v>0</v>
      </c>
      <c r="F60" s="23"/>
      <c r="G60" s="24">
        <f>E60*F60</f>
        <v>0</v>
      </c>
      <c r="J60" s="25"/>
    </row>
    <row r="61" spans="1:10" s="21" customFormat="1" x14ac:dyDescent="0.35">
      <c r="A61" s="17"/>
      <c r="B61" s="17"/>
      <c r="C61" s="18"/>
      <c r="D61" s="17"/>
      <c r="E61" s="37"/>
      <c r="F61" s="23"/>
      <c r="G61" s="24"/>
    </row>
    <row r="62" spans="1:10" s="21" customFormat="1" x14ac:dyDescent="0.35">
      <c r="A62" s="17"/>
      <c r="B62" s="17"/>
      <c r="C62" s="18" t="s">
        <v>422</v>
      </c>
      <c r="D62" s="17" t="s">
        <v>12</v>
      </c>
      <c r="E62" s="37"/>
      <c r="F62" s="23"/>
      <c r="G62" s="24"/>
    </row>
    <row r="63" spans="1:10" s="21" customFormat="1" x14ac:dyDescent="0.35">
      <c r="A63" s="17"/>
      <c r="B63" s="17"/>
      <c r="C63" s="18"/>
      <c r="D63" s="17"/>
      <c r="E63" s="37"/>
      <c r="F63" s="23"/>
      <c r="G63" s="24"/>
    </row>
    <row r="64" spans="1:10" s="21" customFormat="1" x14ac:dyDescent="0.35">
      <c r="A64" s="17"/>
      <c r="B64" s="17"/>
      <c r="C64" s="18" t="s">
        <v>423</v>
      </c>
      <c r="D64" s="17" t="s">
        <v>18</v>
      </c>
      <c r="E64" s="37"/>
      <c r="F64" s="23"/>
      <c r="G64" s="24"/>
    </row>
    <row r="65" spans="1:10" s="21" customFormat="1" x14ac:dyDescent="0.35">
      <c r="A65" s="17"/>
      <c r="B65" s="17"/>
      <c r="C65" s="18"/>
      <c r="D65" s="17"/>
      <c r="E65" s="37"/>
      <c r="F65" s="23"/>
      <c r="G65" s="24"/>
    </row>
    <row r="66" spans="1:10" s="21" customFormat="1" x14ac:dyDescent="0.35">
      <c r="A66" s="22" t="s">
        <v>43</v>
      </c>
      <c r="B66" s="17"/>
      <c r="C66" s="18" t="s">
        <v>424</v>
      </c>
      <c r="D66" s="17" t="s">
        <v>183</v>
      </c>
      <c r="E66" s="37">
        <v>4</v>
      </c>
      <c r="F66" s="23"/>
      <c r="G66" s="24">
        <f>E66*F66</f>
        <v>0</v>
      </c>
      <c r="J66" s="25"/>
    </row>
    <row r="67" spans="1:10" s="21" customFormat="1" x14ac:dyDescent="0.35">
      <c r="A67" s="17"/>
      <c r="B67" s="17"/>
      <c r="C67" s="18"/>
      <c r="D67" s="17"/>
      <c r="E67" s="37"/>
      <c r="F67" s="23"/>
      <c r="G67" s="24"/>
    </row>
    <row r="68" spans="1:10" s="21" customFormat="1" x14ac:dyDescent="0.35">
      <c r="A68" s="17"/>
      <c r="B68" s="17"/>
      <c r="C68" s="18" t="s">
        <v>425</v>
      </c>
      <c r="D68" s="17" t="s">
        <v>18</v>
      </c>
      <c r="E68" s="37"/>
      <c r="F68" s="23"/>
      <c r="G68" s="24"/>
    </row>
    <row r="69" spans="1:10" s="21" customFormat="1" x14ac:dyDescent="0.35">
      <c r="A69" s="17"/>
      <c r="B69" s="17"/>
      <c r="C69" s="18"/>
      <c r="D69" s="17"/>
      <c r="E69" s="37"/>
      <c r="F69" s="23"/>
      <c r="G69" s="24"/>
    </row>
    <row r="70" spans="1:10" s="21" customFormat="1" ht="29" x14ac:dyDescent="0.35">
      <c r="A70" s="22" t="s">
        <v>46</v>
      </c>
      <c r="B70" s="17"/>
      <c r="C70" s="18" t="s">
        <v>426</v>
      </c>
      <c r="D70" s="17" t="s">
        <v>183</v>
      </c>
      <c r="E70" s="37">
        <v>0</v>
      </c>
      <c r="F70" s="23"/>
      <c r="G70" s="24">
        <f>E70*F70</f>
        <v>0</v>
      </c>
      <c r="J70" s="25"/>
    </row>
    <row r="71" spans="1:10" s="21" customFormat="1" x14ac:dyDescent="0.35">
      <c r="A71" s="17"/>
      <c r="B71" s="17"/>
      <c r="C71" s="18"/>
      <c r="D71" s="17"/>
      <c r="E71" s="37"/>
      <c r="F71" s="23"/>
      <c r="G71" s="24"/>
    </row>
    <row r="72" spans="1:10" s="21" customFormat="1" ht="29" x14ac:dyDescent="0.35">
      <c r="A72" s="22" t="s">
        <v>49</v>
      </c>
      <c r="B72" s="17"/>
      <c r="C72" s="18" t="s">
        <v>427</v>
      </c>
      <c r="D72" s="17" t="s">
        <v>183</v>
      </c>
      <c r="E72" s="37">
        <v>2</v>
      </c>
      <c r="F72" s="23"/>
      <c r="G72" s="24">
        <f>E72*F72</f>
        <v>0</v>
      </c>
      <c r="J72" s="25"/>
    </row>
    <row r="73" spans="1:10" s="21" customFormat="1" x14ac:dyDescent="0.35">
      <c r="A73" s="17"/>
      <c r="B73" s="17"/>
      <c r="C73" s="18"/>
      <c r="D73" s="17"/>
      <c r="E73" s="37"/>
      <c r="F73" s="23"/>
      <c r="G73" s="24"/>
    </row>
    <row r="74" spans="1:10" s="21" customFormat="1" x14ac:dyDescent="0.35">
      <c r="A74" s="22" t="s">
        <v>52</v>
      </c>
      <c r="B74" s="17"/>
      <c r="C74" s="18" t="s">
        <v>428</v>
      </c>
      <c r="D74" s="17" t="s">
        <v>183</v>
      </c>
      <c r="E74" s="37">
        <v>4</v>
      </c>
      <c r="F74" s="23"/>
      <c r="G74" s="24">
        <f>E74*F74</f>
        <v>0</v>
      </c>
      <c r="J74" s="25"/>
    </row>
    <row r="75" spans="1:10" s="21" customFormat="1" x14ac:dyDescent="0.35">
      <c r="A75" s="17"/>
      <c r="B75" s="17"/>
      <c r="C75" s="18"/>
      <c r="D75" s="17"/>
      <c r="E75" s="37"/>
      <c r="F75" s="23"/>
      <c r="G75" s="24"/>
    </row>
    <row r="76" spans="1:10" s="21" customFormat="1" ht="43.5" x14ac:dyDescent="0.35">
      <c r="A76" s="22" t="s">
        <v>55</v>
      </c>
      <c r="B76" s="17"/>
      <c r="C76" s="18" t="s">
        <v>429</v>
      </c>
      <c r="D76" s="17" t="s">
        <v>183</v>
      </c>
      <c r="E76" s="37">
        <v>0</v>
      </c>
      <c r="F76" s="23"/>
      <c r="G76" s="24">
        <f>E76*F76</f>
        <v>0</v>
      </c>
      <c r="J76" s="25"/>
    </row>
    <row r="77" spans="1:10" s="21" customFormat="1" x14ac:dyDescent="0.35">
      <c r="A77" s="17"/>
      <c r="B77" s="17"/>
      <c r="C77" s="18"/>
      <c r="D77" s="17"/>
      <c r="E77" s="37"/>
      <c r="F77" s="23"/>
      <c r="G77" s="24"/>
    </row>
    <row r="78" spans="1:10" s="21" customFormat="1" x14ac:dyDescent="0.35">
      <c r="A78" s="17"/>
      <c r="B78" s="17"/>
      <c r="C78" s="18" t="s">
        <v>430</v>
      </c>
      <c r="D78" s="17" t="s">
        <v>12</v>
      </c>
      <c r="E78" s="37"/>
      <c r="F78" s="23"/>
      <c r="G78" s="24"/>
    </row>
    <row r="79" spans="1:10" s="21" customFormat="1" x14ac:dyDescent="0.35">
      <c r="A79" s="17"/>
      <c r="B79" s="17"/>
      <c r="C79" s="18"/>
      <c r="D79" s="17"/>
      <c r="E79" s="37"/>
      <c r="F79" s="23"/>
      <c r="G79" s="24"/>
    </row>
    <row r="80" spans="1:10" s="21" customFormat="1" x14ac:dyDescent="0.35">
      <c r="A80" s="17"/>
      <c r="B80" s="17"/>
      <c r="C80" s="18" t="s">
        <v>425</v>
      </c>
      <c r="D80" s="17" t="s">
        <v>18</v>
      </c>
      <c r="E80" s="37"/>
      <c r="F80" s="23"/>
      <c r="G80" s="24"/>
    </row>
    <row r="81" spans="1:10" s="21" customFormat="1" x14ac:dyDescent="0.35">
      <c r="A81" s="17"/>
      <c r="B81" s="17"/>
      <c r="C81" s="18"/>
      <c r="D81" s="17"/>
      <c r="E81" s="37"/>
      <c r="F81" s="23"/>
      <c r="G81" s="24"/>
    </row>
    <row r="82" spans="1:10" s="21" customFormat="1" x14ac:dyDescent="0.35">
      <c r="A82" s="22" t="s">
        <v>58</v>
      </c>
      <c r="B82" s="17"/>
      <c r="C82" s="18" t="s">
        <v>431</v>
      </c>
      <c r="D82" s="17" t="s">
        <v>183</v>
      </c>
      <c r="E82" s="37">
        <v>2</v>
      </c>
      <c r="F82" s="23"/>
      <c r="G82" s="24">
        <f>E82*F82</f>
        <v>0</v>
      </c>
      <c r="J82" s="25"/>
    </row>
    <row r="83" spans="1:10" s="21" customFormat="1" x14ac:dyDescent="0.35">
      <c r="A83" s="17"/>
      <c r="B83" s="17"/>
      <c r="C83" s="18"/>
      <c r="D83" s="17"/>
      <c r="E83" s="37"/>
      <c r="F83" s="23"/>
      <c r="G83" s="24"/>
    </row>
    <row r="84" spans="1:10" s="21" customFormat="1" ht="43.5" x14ac:dyDescent="0.35">
      <c r="A84" s="22" t="s">
        <v>62</v>
      </c>
      <c r="B84" s="17"/>
      <c r="C84" s="18" t="s">
        <v>432</v>
      </c>
      <c r="D84" s="17" t="s">
        <v>183</v>
      </c>
      <c r="E84" s="37">
        <v>0</v>
      </c>
      <c r="F84" s="23"/>
      <c r="G84" s="24">
        <f>E84*F84</f>
        <v>0</v>
      </c>
      <c r="J84" s="25"/>
    </row>
    <row r="85" spans="1:10" s="21" customFormat="1" x14ac:dyDescent="0.35">
      <c r="A85" s="17"/>
      <c r="B85" s="17"/>
      <c r="C85" s="18"/>
      <c r="D85" s="17"/>
      <c r="E85" s="37"/>
      <c r="F85" s="23"/>
      <c r="G85" s="24"/>
    </row>
    <row r="86" spans="1:10" s="21" customFormat="1" x14ac:dyDescent="0.35">
      <c r="A86" s="17"/>
      <c r="B86" s="17"/>
      <c r="C86" s="18" t="s">
        <v>433</v>
      </c>
      <c r="D86" s="17" t="s">
        <v>12</v>
      </c>
      <c r="E86" s="37"/>
      <c r="F86" s="23"/>
      <c r="G86" s="24"/>
    </row>
    <row r="87" spans="1:10" s="21" customFormat="1" x14ac:dyDescent="0.35">
      <c r="A87" s="17"/>
      <c r="B87" s="17"/>
      <c r="C87" s="18"/>
      <c r="D87" s="17"/>
      <c r="E87" s="37"/>
      <c r="F87" s="23"/>
      <c r="G87" s="24"/>
    </row>
    <row r="88" spans="1:10" s="21" customFormat="1" x14ac:dyDescent="0.35">
      <c r="A88" s="17"/>
      <c r="B88" s="17"/>
      <c r="C88" s="18" t="s">
        <v>434</v>
      </c>
      <c r="D88" s="17" t="s">
        <v>18</v>
      </c>
      <c r="E88" s="37"/>
      <c r="F88" s="23"/>
      <c r="G88" s="24"/>
    </row>
    <row r="89" spans="1:10" s="21" customFormat="1" x14ac:dyDescent="0.35">
      <c r="A89" s="17"/>
      <c r="B89" s="17"/>
      <c r="C89" s="18"/>
      <c r="D89" s="17"/>
      <c r="E89" s="37"/>
      <c r="F89" s="23"/>
      <c r="G89" s="24"/>
    </row>
    <row r="90" spans="1:10" s="21" customFormat="1" x14ac:dyDescent="0.35">
      <c r="A90" s="22" t="s">
        <v>67</v>
      </c>
      <c r="B90" s="17"/>
      <c r="C90" s="18" t="s">
        <v>435</v>
      </c>
      <c r="D90" s="17" t="s">
        <v>194</v>
      </c>
      <c r="E90" s="37">
        <v>61</v>
      </c>
      <c r="F90" s="23"/>
      <c r="G90" s="24">
        <f>E90*F90</f>
        <v>0</v>
      </c>
      <c r="J90" s="25"/>
    </row>
    <row r="91" spans="1:10" s="21" customFormat="1" x14ac:dyDescent="0.35">
      <c r="A91" s="17"/>
      <c r="B91" s="17"/>
      <c r="C91" s="18"/>
      <c r="D91" s="17"/>
      <c r="E91" s="37"/>
      <c r="F91" s="23"/>
      <c r="G91" s="24"/>
    </row>
    <row r="92" spans="1:10" s="21" customFormat="1" x14ac:dyDescent="0.35">
      <c r="A92" s="22" t="s">
        <v>68</v>
      </c>
      <c r="B92" s="17"/>
      <c r="C92" s="18" t="s">
        <v>436</v>
      </c>
      <c r="D92" s="17" t="s">
        <v>194</v>
      </c>
      <c r="E92" s="37">
        <v>22</v>
      </c>
      <c r="F92" s="23"/>
      <c r="G92" s="24">
        <f>E92*F92</f>
        <v>0</v>
      </c>
      <c r="J92" s="25"/>
    </row>
    <row r="93" spans="1:10" s="21" customFormat="1" x14ac:dyDescent="0.35">
      <c r="A93" s="17"/>
      <c r="B93" s="17"/>
      <c r="C93" s="18"/>
      <c r="D93" s="17"/>
      <c r="E93" s="37"/>
      <c r="F93" s="23"/>
      <c r="G93" s="24"/>
    </row>
    <row r="94" spans="1:10" s="21" customFormat="1" x14ac:dyDescent="0.35">
      <c r="A94" s="17"/>
      <c r="B94" s="17"/>
      <c r="C94" s="18" t="s">
        <v>437</v>
      </c>
      <c r="D94" s="17" t="s">
        <v>18</v>
      </c>
      <c r="E94" s="37"/>
      <c r="F94" s="23"/>
      <c r="G94" s="24"/>
    </row>
    <row r="95" spans="1:10" s="21" customFormat="1" x14ac:dyDescent="0.35">
      <c r="A95" s="17"/>
      <c r="B95" s="17"/>
      <c r="C95" s="18"/>
      <c r="D95" s="17"/>
      <c r="E95" s="37"/>
      <c r="F95" s="23"/>
      <c r="G95" s="24"/>
    </row>
    <row r="96" spans="1:10" s="21" customFormat="1" x14ac:dyDescent="0.35">
      <c r="A96" s="22" t="s">
        <v>69</v>
      </c>
      <c r="B96" s="17"/>
      <c r="C96" s="18" t="s">
        <v>438</v>
      </c>
      <c r="D96" s="17" t="s">
        <v>183</v>
      </c>
      <c r="E96" s="37">
        <v>50</v>
      </c>
      <c r="F96" s="23"/>
      <c r="G96" s="24">
        <f>E96*F96</f>
        <v>0</v>
      </c>
      <c r="J96" s="25"/>
    </row>
    <row r="97" spans="1:10" s="21" customFormat="1" x14ac:dyDescent="0.35">
      <c r="A97" s="17"/>
      <c r="B97" s="17"/>
      <c r="C97" s="18"/>
      <c r="D97" s="17"/>
      <c r="E97" s="37"/>
      <c r="F97" s="23"/>
      <c r="G97" s="24"/>
    </row>
    <row r="98" spans="1:10" s="21" customFormat="1" x14ac:dyDescent="0.35">
      <c r="A98" s="22" t="s">
        <v>70</v>
      </c>
      <c r="B98" s="17"/>
      <c r="C98" s="18" t="s">
        <v>439</v>
      </c>
      <c r="D98" s="17" t="s">
        <v>183</v>
      </c>
      <c r="E98" s="37">
        <v>14</v>
      </c>
      <c r="F98" s="23"/>
      <c r="G98" s="24">
        <f>E98*F98</f>
        <v>0</v>
      </c>
      <c r="J98" s="25"/>
    </row>
    <row r="99" spans="1:10" s="21" customFormat="1" x14ac:dyDescent="0.35">
      <c r="A99" s="17"/>
      <c r="B99" s="17"/>
      <c r="C99" s="18"/>
      <c r="D99" s="17"/>
      <c r="E99" s="37"/>
      <c r="F99" s="23"/>
      <c r="G99" s="24"/>
    </row>
    <row r="100" spans="1:10" s="21" customFormat="1" x14ac:dyDescent="0.35">
      <c r="A100" s="22" t="s">
        <v>71</v>
      </c>
      <c r="B100" s="17"/>
      <c r="C100" s="18" t="s">
        <v>440</v>
      </c>
      <c r="D100" s="17" t="s">
        <v>183</v>
      </c>
      <c r="E100" s="37">
        <v>4</v>
      </c>
      <c r="F100" s="23"/>
      <c r="G100" s="24">
        <f>E100*F100</f>
        <v>0</v>
      </c>
      <c r="J100" s="25"/>
    </row>
    <row r="101" spans="1:10" s="21" customFormat="1" x14ac:dyDescent="0.35">
      <c r="A101" s="17"/>
      <c r="B101" s="17"/>
      <c r="C101" s="18"/>
      <c r="D101" s="17"/>
      <c r="E101" s="37"/>
      <c r="F101" s="23"/>
      <c r="G101" s="24"/>
    </row>
    <row r="102" spans="1:10" s="21" customFormat="1" x14ac:dyDescent="0.35">
      <c r="A102" s="22" t="s">
        <v>72</v>
      </c>
      <c r="B102" s="17"/>
      <c r="C102" s="18" t="s">
        <v>441</v>
      </c>
      <c r="D102" s="17" t="s">
        <v>183</v>
      </c>
      <c r="E102" s="37">
        <v>4</v>
      </c>
      <c r="F102" s="23"/>
      <c r="G102" s="24">
        <f>E102*F102</f>
        <v>0</v>
      </c>
      <c r="J102" s="25"/>
    </row>
    <row r="103" spans="1:10" s="21" customFormat="1" x14ac:dyDescent="0.35">
      <c r="A103" s="17"/>
      <c r="B103" s="17"/>
      <c r="C103" s="18"/>
      <c r="D103" s="17"/>
      <c r="E103" s="37"/>
      <c r="F103" s="23"/>
      <c r="G103" s="24"/>
    </row>
    <row r="104" spans="1:10" s="21" customFormat="1" x14ac:dyDescent="0.35">
      <c r="A104" s="22" t="s">
        <v>74</v>
      </c>
      <c r="B104" s="17"/>
      <c r="C104" s="18" t="s">
        <v>442</v>
      </c>
      <c r="D104" s="17" t="s">
        <v>183</v>
      </c>
      <c r="E104" s="37">
        <v>4</v>
      </c>
      <c r="F104" s="23"/>
      <c r="G104" s="24">
        <f>E104*F104</f>
        <v>0</v>
      </c>
      <c r="J104" s="25"/>
    </row>
    <row r="105" spans="1:10" s="21" customFormat="1" x14ac:dyDescent="0.35">
      <c r="A105" s="17"/>
      <c r="B105" s="17"/>
      <c r="C105" s="18"/>
      <c r="D105" s="17"/>
      <c r="E105" s="37"/>
      <c r="F105" s="23"/>
      <c r="G105" s="24"/>
    </row>
    <row r="106" spans="1:10" s="21" customFormat="1" x14ac:dyDescent="0.35">
      <c r="A106" s="22" t="s">
        <v>77</v>
      </c>
      <c r="B106" s="17"/>
      <c r="C106" s="18" t="s">
        <v>443</v>
      </c>
      <c r="D106" s="17" t="s">
        <v>183</v>
      </c>
      <c r="E106" s="37">
        <v>4</v>
      </c>
      <c r="F106" s="23"/>
      <c r="G106" s="24">
        <f>E106*F106</f>
        <v>0</v>
      </c>
      <c r="J106" s="25"/>
    </row>
    <row r="107" spans="1:10" s="21" customFormat="1" x14ac:dyDescent="0.35">
      <c r="A107" s="17"/>
      <c r="B107" s="17"/>
      <c r="C107" s="18"/>
      <c r="D107" s="17"/>
      <c r="E107" s="37"/>
      <c r="F107" s="23"/>
      <c r="G107" s="24"/>
    </row>
    <row r="108" spans="1:10" s="21" customFormat="1" x14ac:dyDescent="0.35">
      <c r="A108" s="17"/>
      <c r="B108" s="17"/>
      <c r="C108" s="18" t="s">
        <v>444</v>
      </c>
      <c r="D108" s="17" t="s">
        <v>9</v>
      </c>
      <c r="E108" s="37"/>
      <c r="F108" s="23"/>
      <c r="G108" s="24"/>
    </row>
    <row r="109" spans="1:10" s="21" customFormat="1" x14ac:dyDescent="0.35">
      <c r="A109" s="17"/>
      <c r="B109" s="17"/>
      <c r="C109" s="18"/>
      <c r="D109" s="17"/>
      <c r="E109" s="37"/>
      <c r="F109" s="23"/>
      <c r="G109" s="24"/>
    </row>
    <row r="110" spans="1:10" s="21" customFormat="1" x14ac:dyDescent="0.35">
      <c r="A110" s="22" t="s">
        <v>79</v>
      </c>
      <c r="B110" s="17"/>
      <c r="C110" s="18" t="s">
        <v>445</v>
      </c>
      <c r="D110" s="17" t="s">
        <v>114</v>
      </c>
      <c r="E110" s="37">
        <v>1</v>
      </c>
      <c r="F110" s="23"/>
      <c r="G110" s="24">
        <f>E110*F110</f>
        <v>0</v>
      </c>
      <c r="J110" s="25"/>
    </row>
    <row r="111" spans="1:10" s="21" customFormat="1" x14ac:dyDescent="0.35">
      <c r="A111" s="17"/>
      <c r="B111" s="17"/>
      <c r="C111" s="18"/>
      <c r="D111" s="17"/>
      <c r="E111" s="37"/>
      <c r="F111" s="23"/>
      <c r="G111" s="24"/>
    </row>
    <row r="112" spans="1:10" s="21" customFormat="1" x14ac:dyDescent="0.35">
      <c r="A112" s="17"/>
      <c r="B112" s="17"/>
      <c r="C112" s="18" t="s">
        <v>446</v>
      </c>
      <c r="D112" s="17" t="s">
        <v>12</v>
      </c>
      <c r="E112" s="37"/>
      <c r="F112" s="23"/>
      <c r="G112" s="24"/>
    </row>
    <row r="113" spans="1:10" s="21" customFormat="1" x14ac:dyDescent="0.35">
      <c r="A113" s="17"/>
      <c r="B113" s="17"/>
      <c r="C113" s="18"/>
      <c r="D113" s="17"/>
      <c r="E113" s="37"/>
      <c r="F113" s="23"/>
      <c r="G113" s="24"/>
    </row>
    <row r="114" spans="1:10" s="21" customFormat="1" x14ac:dyDescent="0.35">
      <c r="A114" s="17"/>
      <c r="B114" s="17"/>
      <c r="C114" s="18" t="s">
        <v>447</v>
      </c>
      <c r="D114" s="17" t="s">
        <v>164</v>
      </c>
      <c r="E114" s="37"/>
      <c r="F114" s="23"/>
      <c r="G114" s="24"/>
    </row>
    <row r="115" spans="1:10" s="21" customFormat="1" x14ac:dyDescent="0.35">
      <c r="A115" s="17"/>
      <c r="B115" s="17"/>
      <c r="C115" s="18"/>
      <c r="D115" s="17"/>
      <c r="E115" s="37"/>
      <c r="F115" s="23"/>
      <c r="G115" s="24"/>
    </row>
    <row r="116" spans="1:10" s="21" customFormat="1" x14ac:dyDescent="0.35">
      <c r="A116" s="17"/>
      <c r="B116" s="17"/>
      <c r="C116" s="18" t="s">
        <v>448</v>
      </c>
      <c r="D116" s="17" t="s">
        <v>18</v>
      </c>
      <c r="E116" s="37"/>
      <c r="F116" s="23"/>
      <c r="G116" s="24"/>
    </row>
    <row r="117" spans="1:10" s="21" customFormat="1" x14ac:dyDescent="0.35">
      <c r="A117" s="17"/>
      <c r="B117" s="17"/>
      <c r="C117" s="18"/>
      <c r="D117" s="17"/>
      <c r="E117" s="37"/>
      <c r="F117" s="23"/>
      <c r="G117" s="24"/>
    </row>
    <row r="118" spans="1:10" s="21" customFormat="1" x14ac:dyDescent="0.35">
      <c r="A118" s="22" t="s">
        <v>82</v>
      </c>
      <c r="B118" s="17"/>
      <c r="C118" s="18" t="s">
        <v>449</v>
      </c>
      <c r="D118" s="17" t="s">
        <v>194</v>
      </c>
      <c r="E118" s="37">
        <v>100</v>
      </c>
      <c r="F118" s="23"/>
      <c r="G118" s="24">
        <f>E118*F118</f>
        <v>0</v>
      </c>
      <c r="J118" s="25"/>
    </row>
    <row r="119" spans="1:10" s="21" customFormat="1" x14ac:dyDescent="0.35">
      <c r="A119" s="17"/>
      <c r="B119" s="17"/>
      <c r="C119" s="18"/>
      <c r="D119" s="17"/>
      <c r="E119" s="37"/>
      <c r="F119" s="23"/>
      <c r="G119" s="24"/>
    </row>
    <row r="120" spans="1:10" s="21" customFormat="1" x14ac:dyDescent="0.35">
      <c r="A120" s="22" t="s">
        <v>85</v>
      </c>
      <c r="B120" s="17"/>
      <c r="C120" s="18" t="s">
        <v>450</v>
      </c>
      <c r="D120" s="17" t="s">
        <v>194</v>
      </c>
      <c r="E120" s="37">
        <v>32</v>
      </c>
      <c r="F120" s="23"/>
      <c r="G120" s="24">
        <f>E120*F120</f>
        <v>0</v>
      </c>
      <c r="J120" s="25"/>
    </row>
    <row r="121" spans="1:10" s="21" customFormat="1" x14ac:dyDescent="0.35">
      <c r="A121" s="17"/>
      <c r="B121" s="17"/>
      <c r="C121" s="18"/>
      <c r="D121" s="17"/>
      <c r="E121" s="37"/>
      <c r="F121" s="23"/>
      <c r="G121" s="24"/>
    </row>
    <row r="122" spans="1:10" s="21" customFormat="1" x14ac:dyDescent="0.35">
      <c r="A122" s="22" t="s">
        <v>87</v>
      </c>
      <c r="B122" s="17"/>
      <c r="C122" s="18" t="s">
        <v>451</v>
      </c>
      <c r="D122" s="17" t="s">
        <v>194</v>
      </c>
      <c r="E122" s="37">
        <v>96</v>
      </c>
      <c r="F122" s="23"/>
      <c r="G122" s="24">
        <f>E122*F122</f>
        <v>0</v>
      </c>
      <c r="J122" s="25"/>
    </row>
    <row r="123" spans="1:10" s="21" customFormat="1" x14ac:dyDescent="0.35">
      <c r="A123" s="17"/>
      <c r="B123" s="17"/>
      <c r="C123" s="18"/>
      <c r="D123" s="17"/>
      <c r="E123" s="37"/>
      <c r="F123" s="23"/>
      <c r="G123" s="24"/>
    </row>
    <row r="124" spans="1:10" s="21" customFormat="1" ht="29" x14ac:dyDescent="0.35">
      <c r="A124" s="17"/>
      <c r="B124" s="17"/>
      <c r="C124" s="18" t="s">
        <v>452</v>
      </c>
      <c r="D124" s="17" t="s">
        <v>18</v>
      </c>
      <c r="E124" s="37"/>
      <c r="F124" s="23"/>
      <c r="G124" s="24"/>
    </row>
    <row r="125" spans="1:10" s="21" customFormat="1" x14ac:dyDescent="0.35">
      <c r="A125" s="17"/>
      <c r="B125" s="17"/>
      <c r="C125" s="18"/>
      <c r="D125" s="17"/>
      <c r="E125" s="37"/>
      <c r="F125" s="23"/>
      <c r="G125" s="24"/>
    </row>
    <row r="126" spans="1:10" s="21" customFormat="1" x14ac:dyDescent="0.35">
      <c r="A126" s="22" t="s">
        <v>90</v>
      </c>
      <c r="B126" s="17"/>
      <c r="C126" s="18" t="s">
        <v>453</v>
      </c>
      <c r="D126" s="17" t="s">
        <v>183</v>
      </c>
      <c r="E126" s="37">
        <v>120</v>
      </c>
      <c r="F126" s="23"/>
      <c r="G126" s="24">
        <f>E126*F126</f>
        <v>0</v>
      </c>
      <c r="J126" s="25"/>
    </row>
    <row r="127" spans="1:10" s="21" customFormat="1" x14ac:dyDescent="0.35">
      <c r="A127" s="17"/>
      <c r="B127" s="17"/>
      <c r="C127" s="18"/>
      <c r="D127" s="17"/>
      <c r="E127" s="37"/>
      <c r="F127" s="23"/>
      <c r="G127" s="24"/>
    </row>
    <row r="128" spans="1:10" s="21" customFormat="1" x14ac:dyDescent="0.35">
      <c r="A128" s="22" t="s">
        <v>93</v>
      </c>
      <c r="B128" s="17"/>
      <c r="C128" s="18" t="s">
        <v>454</v>
      </c>
      <c r="D128" s="17" t="s">
        <v>183</v>
      </c>
      <c r="E128" s="37">
        <v>4</v>
      </c>
      <c r="F128" s="23"/>
      <c r="G128" s="24">
        <f>E128*F128</f>
        <v>0</v>
      </c>
      <c r="J128" s="25"/>
    </row>
    <row r="129" spans="1:10" s="21" customFormat="1" x14ac:dyDescent="0.35">
      <c r="A129" s="17"/>
      <c r="B129" s="17"/>
      <c r="C129" s="18"/>
      <c r="D129" s="17"/>
      <c r="E129" s="37"/>
      <c r="F129" s="23"/>
      <c r="G129" s="24"/>
    </row>
    <row r="130" spans="1:10" s="21" customFormat="1" x14ac:dyDescent="0.35">
      <c r="A130" s="17"/>
      <c r="B130" s="17"/>
      <c r="C130" s="18" t="s">
        <v>455</v>
      </c>
      <c r="D130" s="17" t="s">
        <v>164</v>
      </c>
      <c r="E130" s="37"/>
      <c r="F130" s="23"/>
      <c r="G130" s="24"/>
    </row>
    <row r="131" spans="1:10" s="21" customFormat="1" x14ac:dyDescent="0.35">
      <c r="A131" s="17"/>
      <c r="B131" s="17"/>
      <c r="C131" s="18"/>
      <c r="D131" s="17"/>
      <c r="E131" s="37"/>
      <c r="F131" s="23"/>
      <c r="G131" s="24"/>
    </row>
    <row r="132" spans="1:10" s="21" customFormat="1" x14ac:dyDescent="0.35">
      <c r="A132" s="17"/>
      <c r="B132" s="17"/>
      <c r="C132" s="18" t="s">
        <v>456</v>
      </c>
      <c r="D132" s="17" t="s">
        <v>18</v>
      </c>
      <c r="E132" s="37"/>
      <c r="F132" s="23"/>
      <c r="G132" s="24"/>
    </row>
    <row r="133" spans="1:10" s="21" customFormat="1" x14ac:dyDescent="0.35">
      <c r="A133" s="17"/>
      <c r="B133" s="17"/>
      <c r="C133" s="18"/>
      <c r="D133" s="17"/>
      <c r="E133" s="37"/>
      <c r="F133" s="23"/>
      <c r="G133" s="24"/>
    </row>
    <row r="134" spans="1:10" s="21" customFormat="1" x14ac:dyDescent="0.35">
      <c r="A134" s="22" t="s">
        <v>99</v>
      </c>
      <c r="B134" s="17"/>
      <c r="C134" s="18" t="s">
        <v>457</v>
      </c>
      <c r="D134" s="17" t="s">
        <v>194</v>
      </c>
      <c r="E134" s="37">
        <v>105</v>
      </c>
      <c r="F134" s="23"/>
      <c r="G134" s="24">
        <f>E134*F134</f>
        <v>0</v>
      </c>
      <c r="J134" s="25"/>
    </row>
    <row r="135" spans="1:10" s="21" customFormat="1" x14ac:dyDescent="0.35">
      <c r="A135" s="17"/>
      <c r="B135" s="17"/>
      <c r="C135" s="18"/>
      <c r="D135" s="17"/>
      <c r="E135" s="37"/>
      <c r="F135" s="23"/>
      <c r="G135" s="24"/>
    </row>
    <row r="136" spans="1:10" s="21" customFormat="1" x14ac:dyDescent="0.35">
      <c r="A136" s="17"/>
      <c r="B136" s="17"/>
      <c r="C136" s="18" t="s">
        <v>458</v>
      </c>
      <c r="D136" s="17" t="s">
        <v>18</v>
      </c>
      <c r="E136" s="37"/>
      <c r="F136" s="23"/>
      <c r="G136" s="24"/>
    </row>
    <row r="137" spans="1:10" s="21" customFormat="1" x14ac:dyDescent="0.35">
      <c r="A137" s="17"/>
      <c r="B137" s="17"/>
      <c r="C137" s="18"/>
      <c r="D137" s="17"/>
      <c r="E137" s="37"/>
      <c r="F137" s="23"/>
      <c r="G137" s="24"/>
    </row>
    <row r="138" spans="1:10" s="21" customFormat="1" x14ac:dyDescent="0.35">
      <c r="A138" s="22" t="s">
        <v>102</v>
      </c>
      <c r="B138" s="17"/>
      <c r="C138" s="18" t="s">
        <v>459</v>
      </c>
      <c r="D138" s="17" t="s">
        <v>183</v>
      </c>
      <c r="E138" s="37">
        <v>18</v>
      </c>
      <c r="F138" s="23"/>
      <c r="G138" s="24">
        <f>E138*F138</f>
        <v>0</v>
      </c>
      <c r="J138" s="25"/>
    </row>
    <row r="139" spans="1:10" s="21" customFormat="1" x14ac:dyDescent="0.35">
      <c r="A139" s="17"/>
      <c r="B139" s="17"/>
      <c r="C139" s="18"/>
      <c r="D139" s="17"/>
      <c r="E139" s="37"/>
      <c r="F139" s="23"/>
      <c r="G139" s="24"/>
    </row>
    <row r="140" spans="1:10" s="21" customFormat="1" x14ac:dyDescent="0.35">
      <c r="A140" s="17"/>
      <c r="B140" s="17"/>
      <c r="C140" s="18" t="s">
        <v>460</v>
      </c>
      <c r="D140" s="17" t="s">
        <v>12</v>
      </c>
      <c r="E140" s="37"/>
      <c r="F140" s="23"/>
      <c r="G140" s="24"/>
    </row>
    <row r="141" spans="1:10" s="21" customFormat="1" x14ac:dyDescent="0.35">
      <c r="A141" s="17"/>
      <c r="B141" s="17"/>
      <c r="C141" s="18"/>
      <c r="D141" s="17"/>
      <c r="E141" s="37"/>
      <c r="F141" s="23"/>
      <c r="G141" s="24"/>
    </row>
    <row r="142" spans="1:10" s="21" customFormat="1" ht="58" x14ac:dyDescent="0.35">
      <c r="A142" s="17"/>
      <c r="B142" s="17"/>
      <c r="C142" s="18" t="s">
        <v>461</v>
      </c>
      <c r="D142" s="17" t="s">
        <v>18</v>
      </c>
      <c r="E142" s="37"/>
      <c r="F142" s="23"/>
      <c r="G142" s="24"/>
    </row>
    <row r="143" spans="1:10" s="21" customFormat="1" x14ac:dyDescent="0.35">
      <c r="A143" s="17"/>
      <c r="B143" s="17"/>
      <c r="C143" s="18"/>
      <c r="D143" s="17"/>
      <c r="E143" s="37"/>
      <c r="F143" s="23"/>
      <c r="G143" s="24"/>
    </row>
    <row r="144" spans="1:10" s="21" customFormat="1" ht="87" x14ac:dyDescent="0.35">
      <c r="A144" s="17"/>
      <c r="B144" s="17"/>
      <c r="C144" s="18" t="s">
        <v>462</v>
      </c>
      <c r="D144" s="17" t="s">
        <v>18</v>
      </c>
      <c r="E144" s="37"/>
      <c r="F144" s="23"/>
      <c r="G144" s="24"/>
    </row>
    <row r="145" spans="1:10" s="21" customFormat="1" x14ac:dyDescent="0.35">
      <c r="A145" s="17"/>
      <c r="B145" s="17"/>
      <c r="C145" s="18"/>
      <c r="D145" s="17"/>
      <c r="E145" s="37"/>
      <c r="F145" s="23"/>
      <c r="G145" s="24"/>
    </row>
    <row r="146" spans="1:10" s="21" customFormat="1" x14ac:dyDescent="0.35">
      <c r="A146" s="22" t="s">
        <v>104</v>
      </c>
      <c r="B146" s="17"/>
      <c r="C146" s="18" t="s">
        <v>457</v>
      </c>
      <c r="D146" s="17" t="s">
        <v>194</v>
      </c>
      <c r="E146" s="37">
        <v>105</v>
      </c>
      <c r="F146" s="23"/>
      <c r="G146" s="24">
        <f>E146*F146</f>
        <v>0</v>
      </c>
      <c r="J146" s="25"/>
    </row>
    <row r="147" spans="1:10" s="21" customFormat="1" x14ac:dyDescent="0.35">
      <c r="A147" s="17"/>
      <c r="B147" s="17"/>
      <c r="C147" s="18"/>
      <c r="D147" s="17"/>
      <c r="E147" s="37"/>
      <c r="F147" s="23"/>
      <c r="G147" s="24"/>
    </row>
    <row r="148" spans="1:10" s="21" customFormat="1" x14ac:dyDescent="0.35">
      <c r="A148" s="17"/>
      <c r="B148" s="17"/>
      <c r="C148" s="18" t="s">
        <v>208</v>
      </c>
      <c r="D148" s="17" t="s">
        <v>18</v>
      </c>
      <c r="E148" s="37"/>
      <c r="F148" s="23"/>
      <c r="G148" s="24"/>
    </row>
    <row r="149" spans="1:10" s="21" customFormat="1" x14ac:dyDescent="0.35">
      <c r="A149" s="17"/>
      <c r="B149" s="17"/>
      <c r="C149" s="18"/>
      <c r="D149" s="17"/>
      <c r="E149" s="37"/>
      <c r="F149" s="23"/>
      <c r="G149" s="24"/>
    </row>
    <row r="150" spans="1:10" s="21" customFormat="1" x14ac:dyDescent="0.35">
      <c r="A150" s="17"/>
      <c r="B150" s="17"/>
      <c r="C150" s="18" t="s">
        <v>463</v>
      </c>
      <c r="D150" s="17" t="s">
        <v>18</v>
      </c>
      <c r="E150" s="37"/>
      <c r="F150" s="23"/>
      <c r="G150" s="24"/>
    </row>
    <row r="151" spans="1:10" s="21" customFormat="1" x14ac:dyDescent="0.35">
      <c r="A151" s="17"/>
      <c r="B151" s="17"/>
      <c r="C151" s="18"/>
      <c r="D151" s="17"/>
      <c r="E151" s="37"/>
      <c r="F151" s="23"/>
      <c r="G151" s="24"/>
    </row>
    <row r="152" spans="1:10" s="21" customFormat="1" x14ac:dyDescent="0.35">
      <c r="A152" s="22" t="s">
        <v>106</v>
      </c>
      <c r="B152" s="17"/>
      <c r="C152" s="18" t="s">
        <v>464</v>
      </c>
      <c r="D152" s="17" t="s">
        <v>183</v>
      </c>
      <c r="E152" s="37">
        <v>9</v>
      </c>
      <c r="F152" s="23"/>
      <c r="G152" s="24">
        <f>E152*F152</f>
        <v>0</v>
      </c>
      <c r="J152" s="25"/>
    </row>
    <row r="153" spans="1:10" s="21" customFormat="1" x14ac:dyDescent="0.35">
      <c r="A153" s="17"/>
      <c r="B153" s="17"/>
      <c r="C153" s="18"/>
      <c r="D153" s="17"/>
      <c r="E153" s="37"/>
      <c r="F153" s="23"/>
      <c r="G153" s="24"/>
    </row>
    <row r="154" spans="1:10" s="21" customFormat="1" x14ac:dyDescent="0.35">
      <c r="A154" s="17"/>
      <c r="B154" s="17"/>
      <c r="C154" s="18" t="s">
        <v>465</v>
      </c>
      <c r="D154" s="17" t="s">
        <v>18</v>
      </c>
      <c r="E154" s="37"/>
      <c r="F154" s="23"/>
      <c r="G154" s="24"/>
    </row>
    <row r="155" spans="1:10" s="21" customFormat="1" x14ac:dyDescent="0.35">
      <c r="A155" s="17"/>
      <c r="B155" s="17"/>
      <c r="C155" s="18"/>
      <c r="D155" s="17"/>
      <c r="E155" s="37"/>
      <c r="F155" s="23"/>
      <c r="G155" s="24"/>
    </row>
    <row r="156" spans="1:10" s="21" customFormat="1" x14ac:dyDescent="0.35">
      <c r="A156" s="22" t="s">
        <v>108</v>
      </c>
      <c r="B156" s="17"/>
      <c r="C156" s="18" t="s">
        <v>466</v>
      </c>
      <c r="D156" s="17" t="s">
        <v>114</v>
      </c>
      <c r="E156" s="37">
        <v>1</v>
      </c>
      <c r="F156" s="23"/>
      <c r="G156" s="24">
        <f>E156*F156</f>
        <v>0</v>
      </c>
      <c r="J156" s="25"/>
    </row>
    <row r="157" spans="1:10" s="21" customFormat="1" x14ac:dyDescent="0.35">
      <c r="A157" s="17"/>
      <c r="B157" s="17"/>
      <c r="C157" s="18"/>
      <c r="D157" s="17"/>
      <c r="E157" s="37"/>
      <c r="F157" s="19"/>
      <c r="G157" s="20"/>
    </row>
    <row r="158" spans="1:10" s="31" customFormat="1" x14ac:dyDescent="0.35">
      <c r="A158" s="27"/>
      <c r="B158" s="27"/>
      <c r="C158" s="28" t="s">
        <v>533</v>
      </c>
      <c r="D158" s="27"/>
      <c r="E158" s="82">
        <v>0</v>
      </c>
      <c r="F158" s="29"/>
      <c r="G158" s="30">
        <f>SUM(G11:G157)</f>
        <v>0</v>
      </c>
    </row>
  </sheetData>
  <pageMargins left="0.7" right="0.7" top="0.75" bottom="0.75" header="0.3" footer="0.3"/>
  <pageSetup scale="74"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4"/>
  <sheetViews>
    <sheetView view="pageBreakPreview" zoomScale="60" zoomScaleNormal="100" workbookViewId="0">
      <selection activeCell="G2" sqref="G2:G42"/>
    </sheetView>
  </sheetViews>
  <sheetFormatPr defaultRowHeight="14.5" x14ac:dyDescent="0.35"/>
  <cols>
    <col min="4" max="4" width="42.7265625" bestFit="1" customWidth="1"/>
    <col min="7" max="7" width="13.1796875" customWidth="1"/>
    <col min="8" max="8" width="17.453125" customWidth="1"/>
  </cols>
  <sheetData>
    <row r="1" spans="1:8" x14ac:dyDescent="0.35">
      <c r="A1" s="3" t="s">
        <v>0</v>
      </c>
      <c r="B1" s="2" t="s">
        <v>1</v>
      </c>
      <c r="C1" s="1" t="s">
        <v>2</v>
      </c>
      <c r="D1" s="4" t="s">
        <v>3</v>
      </c>
      <c r="E1" s="1" t="s">
        <v>4</v>
      </c>
      <c r="F1" s="1" t="s">
        <v>5</v>
      </c>
      <c r="G1" s="9" t="s">
        <v>6</v>
      </c>
      <c r="H1" s="10" t="s">
        <v>7</v>
      </c>
    </row>
    <row r="2" spans="1:8" x14ac:dyDescent="0.35">
      <c r="A2" s="3">
        <v>53</v>
      </c>
      <c r="B2" s="1"/>
      <c r="C2" s="1"/>
      <c r="D2" s="4" t="s">
        <v>467</v>
      </c>
      <c r="E2" s="1" t="s">
        <v>9</v>
      </c>
      <c r="F2" s="1"/>
      <c r="G2" s="9"/>
      <c r="H2" s="10"/>
    </row>
    <row r="3" spans="1:8" x14ac:dyDescent="0.35">
      <c r="A3" s="3"/>
      <c r="B3" s="1"/>
      <c r="C3" s="1"/>
      <c r="D3" s="4"/>
      <c r="E3" s="1"/>
      <c r="F3" s="1"/>
      <c r="G3" s="9"/>
      <c r="H3" s="10"/>
    </row>
    <row r="4" spans="1:8" x14ac:dyDescent="0.35">
      <c r="A4" s="3">
        <v>53</v>
      </c>
      <c r="B4" s="1"/>
      <c r="C4" s="1"/>
      <c r="D4" s="4" t="s">
        <v>468</v>
      </c>
      <c r="E4" s="1" t="s">
        <v>9</v>
      </c>
      <c r="F4" s="1"/>
      <c r="G4" s="9"/>
      <c r="H4" s="10"/>
    </row>
    <row r="5" spans="1:8" x14ac:dyDescent="0.35">
      <c r="A5" s="3"/>
      <c r="B5" s="1"/>
      <c r="C5" s="1"/>
      <c r="D5" s="4"/>
      <c r="E5" s="1"/>
      <c r="F5" s="1"/>
      <c r="G5" s="9"/>
      <c r="H5" s="10"/>
    </row>
    <row r="6" spans="1:8" x14ac:dyDescent="0.35">
      <c r="A6" s="3">
        <v>53</v>
      </c>
      <c r="B6" s="1"/>
      <c r="C6" s="1"/>
      <c r="D6" s="4" t="s">
        <v>223</v>
      </c>
      <c r="E6" s="1" t="s">
        <v>12</v>
      </c>
      <c r="F6" s="1"/>
      <c r="G6" s="9"/>
      <c r="H6" s="10"/>
    </row>
    <row r="7" spans="1:8" x14ac:dyDescent="0.35">
      <c r="A7" s="3"/>
      <c r="B7" s="1"/>
      <c r="C7" s="1"/>
      <c r="D7" s="4"/>
      <c r="E7" s="1"/>
      <c r="F7" s="1"/>
      <c r="G7" s="9"/>
      <c r="H7" s="10"/>
    </row>
    <row r="8" spans="1:8" ht="87" x14ac:dyDescent="0.35">
      <c r="A8" s="3">
        <v>53</v>
      </c>
      <c r="B8" s="1"/>
      <c r="C8" s="1"/>
      <c r="D8" s="4" t="s">
        <v>224</v>
      </c>
      <c r="E8" s="1"/>
      <c r="F8" s="1">
        <v>0</v>
      </c>
      <c r="G8" s="9"/>
      <c r="H8" s="10"/>
    </row>
    <row r="9" spans="1:8" x14ac:dyDescent="0.35">
      <c r="A9" s="3"/>
      <c r="B9" s="1"/>
      <c r="C9" s="1"/>
      <c r="D9" s="4"/>
      <c r="E9" s="1"/>
      <c r="F9" s="1"/>
      <c r="G9" s="9"/>
      <c r="H9" s="10"/>
    </row>
    <row r="10" spans="1:8" x14ac:dyDescent="0.35">
      <c r="A10" s="3">
        <v>53</v>
      </c>
      <c r="B10" s="1"/>
      <c r="C10" s="1"/>
      <c r="D10" s="4" t="s">
        <v>162</v>
      </c>
      <c r="E10" s="1" t="s">
        <v>12</v>
      </c>
      <c r="F10" s="1"/>
      <c r="G10" s="9"/>
      <c r="H10" s="10"/>
    </row>
    <row r="11" spans="1:8" x14ac:dyDescent="0.35">
      <c r="A11" s="3"/>
      <c r="B11" s="1"/>
      <c r="C11" s="1"/>
      <c r="D11" s="4"/>
      <c r="E11" s="1"/>
      <c r="F11" s="1"/>
      <c r="G11" s="9"/>
      <c r="H11" s="10"/>
    </row>
    <row r="12" spans="1:8" x14ac:dyDescent="0.35">
      <c r="A12" s="3">
        <v>53</v>
      </c>
      <c r="B12" s="1"/>
      <c r="C12" s="1"/>
      <c r="D12" s="4" t="s">
        <v>469</v>
      </c>
      <c r="E12" s="1" t="s">
        <v>18</v>
      </c>
      <c r="F12" s="1"/>
      <c r="G12" s="9"/>
      <c r="H12" s="10"/>
    </row>
    <row r="13" spans="1:8" x14ac:dyDescent="0.35">
      <c r="A13" s="3"/>
      <c r="B13" s="1"/>
      <c r="C13" s="1"/>
      <c r="D13" s="4"/>
      <c r="E13" s="1"/>
      <c r="F13" s="1"/>
      <c r="G13" s="9"/>
      <c r="H13" s="10"/>
    </row>
    <row r="14" spans="1:8" ht="29" x14ac:dyDescent="0.35">
      <c r="A14" s="3">
        <v>53</v>
      </c>
      <c r="B14" s="1"/>
      <c r="C14" s="1"/>
      <c r="D14" s="4" t="s">
        <v>470</v>
      </c>
      <c r="E14" s="1"/>
      <c r="F14" s="1">
        <v>0</v>
      </c>
      <c r="G14" s="9"/>
      <c r="H14" s="10"/>
    </row>
    <row r="15" spans="1:8" x14ac:dyDescent="0.35">
      <c r="A15" s="3"/>
      <c r="B15" s="1"/>
      <c r="C15" s="1"/>
      <c r="D15" s="4"/>
      <c r="E15" s="1"/>
      <c r="F15" s="1"/>
      <c r="G15" s="9"/>
      <c r="H15" s="10"/>
    </row>
    <row r="16" spans="1:8" x14ac:dyDescent="0.35">
      <c r="A16" s="3">
        <v>53</v>
      </c>
      <c r="B16" s="1"/>
      <c r="C16" s="1"/>
      <c r="D16" s="4" t="s">
        <v>232</v>
      </c>
      <c r="E16" s="1" t="s">
        <v>18</v>
      </c>
      <c r="F16" s="1"/>
      <c r="G16" s="9"/>
      <c r="H16" s="10"/>
    </row>
    <row r="17" spans="1:11" x14ac:dyDescent="0.35">
      <c r="A17" s="3"/>
      <c r="B17" s="1"/>
      <c r="C17" s="1"/>
      <c r="D17" s="4"/>
      <c r="E17" s="1"/>
      <c r="F17" s="1"/>
      <c r="G17" s="9"/>
      <c r="H17" s="10"/>
    </row>
    <row r="18" spans="1:11" ht="29" x14ac:dyDescent="0.35">
      <c r="A18" s="3">
        <v>53</v>
      </c>
      <c r="B18" s="1"/>
      <c r="C18" s="1"/>
      <c r="D18" s="4" t="s">
        <v>233</v>
      </c>
      <c r="E18" s="1"/>
      <c r="F18" s="1">
        <v>0</v>
      </c>
      <c r="G18" s="9"/>
      <c r="H18" s="10"/>
    </row>
    <row r="19" spans="1:11" x14ac:dyDescent="0.35">
      <c r="A19" s="3"/>
      <c r="B19" s="1"/>
      <c r="C19" s="1"/>
      <c r="D19" s="4"/>
      <c r="E19" s="1"/>
      <c r="F19" s="1"/>
      <c r="G19" s="9"/>
      <c r="H19" s="10"/>
    </row>
    <row r="20" spans="1:11" x14ac:dyDescent="0.35">
      <c r="A20" s="3">
        <v>53</v>
      </c>
      <c r="B20" s="1"/>
      <c r="C20" s="1"/>
      <c r="D20" s="4" t="s">
        <v>471</v>
      </c>
      <c r="E20" s="1" t="s">
        <v>12</v>
      </c>
      <c r="F20" s="1"/>
      <c r="G20" s="9"/>
      <c r="H20" s="10"/>
    </row>
    <row r="21" spans="1:11" x14ac:dyDescent="0.35">
      <c r="A21" s="3"/>
      <c r="B21" s="1"/>
      <c r="C21" s="1"/>
      <c r="D21" s="4"/>
      <c r="E21" s="1"/>
      <c r="F21" s="1"/>
      <c r="G21" s="9"/>
      <c r="H21" s="10"/>
    </row>
    <row r="22" spans="1:11" x14ac:dyDescent="0.35">
      <c r="A22" s="3">
        <v>53</v>
      </c>
      <c r="B22" s="1"/>
      <c r="C22" s="1"/>
      <c r="D22" s="4" t="s">
        <v>472</v>
      </c>
      <c r="E22" s="1" t="s">
        <v>18</v>
      </c>
      <c r="F22" s="1"/>
      <c r="G22" s="9"/>
      <c r="H22" s="10"/>
    </row>
    <row r="23" spans="1:11" x14ac:dyDescent="0.35">
      <c r="A23" s="3"/>
      <c r="B23" s="1"/>
      <c r="C23" s="1"/>
      <c r="D23" s="4"/>
      <c r="E23" s="1"/>
      <c r="F23" s="1"/>
      <c r="G23" s="9"/>
      <c r="H23" s="10"/>
      <c r="K23" s="15"/>
    </row>
    <row r="24" spans="1:11" x14ac:dyDescent="0.35">
      <c r="A24" s="3">
        <v>53</v>
      </c>
      <c r="B24" s="2" t="s">
        <v>20</v>
      </c>
      <c r="C24" s="1"/>
      <c r="D24" s="4" t="s">
        <v>473</v>
      </c>
      <c r="E24" s="1" t="s">
        <v>179</v>
      </c>
      <c r="F24" s="1">
        <v>20</v>
      </c>
      <c r="G24" s="13"/>
      <c r="H24" s="14">
        <f>F24*G24</f>
        <v>0</v>
      </c>
      <c r="K24" s="15"/>
    </row>
    <row r="25" spans="1:11" x14ac:dyDescent="0.35">
      <c r="A25" s="3"/>
      <c r="B25" s="1"/>
      <c r="C25" s="1"/>
      <c r="D25" s="4"/>
      <c r="E25" s="1"/>
      <c r="F25" s="1"/>
      <c r="G25" s="13"/>
      <c r="H25" s="14"/>
    </row>
    <row r="26" spans="1:11" x14ac:dyDescent="0.35">
      <c r="A26" s="3">
        <v>53</v>
      </c>
      <c r="B26" s="2" t="s">
        <v>24</v>
      </c>
      <c r="C26" s="1"/>
      <c r="D26" s="4" t="s">
        <v>474</v>
      </c>
      <c r="E26" s="1" t="s">
        <v>179</v>
      </c>
      <c r="F26" s="1">
        <v>33</v>
      </c>
      <c r="G26" s="13"/>
      <c r="H26" s="14">
        <f>F26*G26</f>
        <v>0</v>
      </c>
      <c r="K26" s="15"/>
    </row>
    <row r="27" spans="1:11" x14ac:dyDescent="0.35">
      <c r="A27" s="3"/>
      <c r="B27" s="1"/>
      <c r="C27" s="1"/>
      <c r="D27" s="4"/>
      <c r="E27" s="1"/>
      <c r="F27" s="1"/>
      <c r="G27" s="13"/>
      <c r="H27" s="14"/>
    </row>
    <row r="28" spans="1:11" x14ac:dyDescent="0.35">
      <c r="A28" s="3">
        <v>53</v>
      </c>
      <c r="B28" s="1"/>
      <c r="C28" s="1"/>
      <c r="D28" s="4" t="s">
        <v>475</v>
      </c>
      <c r="E28" s="1" t="s">
        <v>18</v>
      </c>
      <c r="F28" s="1"/>
      <c r="G28" s="13"/>
      <c r="H28" s="14"/>
    </row>
    <row r="29" spans="1:11" x14ac:dyDescent="0.35">
      <c r="A29" s="3"/>
      <c r="B29" s="1"/>
      <c r="C29" s="1"/>
      <c r="D29" s="4"/>
      <c r="E29" s="1"/>
      <c r="F29" s="1"/>
      <c r="G29" s="13"/>
      <c r="H29" s="14"/>
    </row>
    <row r="30" spans="1:11" x14ac:dyDescent="0.35">
      <c r="A30" s="3">
        <v>53</v>
      </c>
      <c r="B30" s="2" t="s">
        <v>30</v>
      </c>
      <c r="C30" s="1"/>
      <c r="D30" s="4" t="s">
        <v>473</v>
      </c>
      <c r="E30" s="1" t="s">
        <v>179</v>
      </c>
      <c r="F30" s="1">
        <v>23</v>
      </c>
      <c r="G30" s="13"/>
      <c r="H30" s="14">
        <f>F30*G30</f>
        <v>0</v>
      </c>
      <c r="K30" s="15"/>
    </row>
    <row r="31" spans="1:11" x14ac:dyDescent="0.35">
      <c r="A31" s="3"/>
      <c r="B31" s="1"/>
      <c r="C31" s="1"/>
      <c r="D31" s="4"/>
      <c r="E31" s="1"/>
      <c r="F31" s="1"/>
      <c r="G31" s="13"/>
      <c r="H31" s="14"/>
    </row>
    <row r="32" spans="1:11" x14ac:dyDescent="0.35">
      <c r="A32" s="3">
        <v>53</v>
      </c>
      <c r="B32" s="1"/>
      <c r="C32" s="1"/>
      <c r="D32" s="4" t="s">
        <v>208</v>
      </c>
      <c r="E32" s="1" t="s">
        <v>18</v>
      </c>
      <c r="F32" s="1"/>
      <c r="G32" s="13"/>
      <c r="H32" s="14"/>
    </row>
    <row r="33" spans="1:11" x14ac:dyDescent="0.35">
      <c r="A33" s="3"/>
      <c r="B33" s="1"/>
      <c r="C33" s="1"/>
      <c r="D33" s="4"/>
      <c r="E33" s="1"/>
      <c r="F33" s="1"/>
      <c r="G33" s="13"/>
      <c r="H33" s="14"/>
    </row>
    <row r="34" spans="1:11" x14ac:dyDescent="0.35">
      <c r="A34" s="3">
        <v>53</v>
      </c>
      <c r="B34" s="2" t="s">
        <v>34</v>
      </c>
      <c r="C34" s="1"/>
      <c r="D34" s="4" t="s">
        <v>476</v>
      </c>
      <c r="E34" s="1" t="s">
        <v>179</v>
      </c>
      <c r="F34" s="1">
        <v>48</v>
      </c>
      <c r="G34" s="13"/>
      <c r="H34" s="14">
        <f>F34*G34</f>
        <v>0</v>
      </c>
      <c r="K34" s="15"/>
    </row>
    <row r="35" spans="1:11" x14ac:dyDescent="0.35">
      <c r="A35" s="3"/>
      <c r="B35" s="1"/>
      <c r="C35" s="1"/>
      <c r="D35" s="4"/>
      <c r="E35" s="1"/>
      <c r="F35" s="1"/>
      <c r="G35" s="13"/>
      <c r="H35" s="14"/>
    </row>
    <row r="36" spans="1:11" ht="29" x14ac:dyDescent="0.35">
      <c r="A36" s="3">
        <v>53</v>
      </c>
      <c r="B36" s="2" t="s">
        <v>37</v>
      </c>
      <c r="C36" s="1"/>
      <c r="D36" s="4" t="s">
        <v>477</v>
      </c>
      <c r="E36" s="1" t="s">
        <v>194</v>
      </c>
      <c r="F36" s="1">
        <v>102</v>
      </c>
      <c r="G36" s="13"/>
      <c r="H36" s="14">
        <f>F36*G36</f>
        <v>0</v>
      </c>
      <c r="K36" s="15"/>
    </row>
    <row r="37" spans="1:11" x14ac:dyDescent="0.35">
      <c r="A37" s="3"/>
      <c r="B37" s="1"/>
      <c r="C37" s="1"/>
      <c r="D37" s="4"/>
      <c r="E37" s="1"/>
      <c r="F37" s="1"/>
      <c r="G37" s="13"/>
      <c r="H37" s="14"/>
    </row>
    <row r="38" spans="1:11" x14ac:dyDescent="0.35">
      <c r="A38" s="3">
        <v>54</v>
      </c>
      <c r="B38" s="1"/>
      <c r="C38" s="1"/>
      <c r="D38" s="4" t="s">
        <v>478</v>
      </c>
      <c r="E38" s="1"/>
      <c r="F38" s="1"/>
      <c r="G38" s="13"/>
      <c r="H38" s="14"/>
    </row>
    <row r="39" spans="1:11" x14ac:dyDescent="0.35">
      <c r="A39" s="3"/>
      <c r="B39" s="1"/>
      <c r="C39" s="1"/>
      <c r="D39" s="4"/>
      <c r="E39" s="1"/>
      <c r="F39" s="1"/>
      <c r="G39" s="13"/>
      <c r="H39" s="14"/>
    </row>
    <row r="40" spans="1:11" ht="72.5" x14ac:dyDescent="0.35">
      <c r="A40" s="3">
        <v>54</v>
      </c>
      <c r="B40" s="1"/>
      <c r="C40" s="1"/>
      <c r="D40" s="4" t="s">
        <v>479</v>
      </c>
      <c r="E40" s="1"/>
      <c r="F40" s="1"/>
      <c r="G40" s="13"/>
      <c r="H40" s="14"/>
    </row>
    <row r="41" spans="1:11" x14ac:dyDescent="0.35">
      <c r="A41" s="3"/>
      <c r="B41" s="1"/>
      <c r="C41" s="1"/>
      <c r="D41" s="4"/>
      <c r="E41" s="1"/>
      <c r="F41" s="1"/>
      <c r="G41" s="13"/>
      <c r="H41" s="14"/>
    </row>
    <row r="42" spans="1:11" x14ac:dyDescent="0.35">
      <c r="A42" s="3">
        <v>54</v>
      </c>
      <c r="B42" s="2" t="s">
        <v>40</v>
      </c>
      <c r="C42" s="1"/>
      <c r="D42" s="4" t="s">
        <v>480</v>
      </c>
      <c r="E42" s="1" t="s">
        <v>183</v>
      </c>
      <c r="F42" s="1">
        <v>2</v>
      </c>
      <c r="G42" s="13"/>
      <c r="H42" s="14">
        <f>F42*G42</f>
        <v>0</v>
      </c>
      <c r="K42" s="15"/>
    </row>
    <row r="43" spans="1:11" x14ac:dyDescent="0.35">
      <c r="A43" s="3"/>
      <c r="B43" s="1"/>
      <c r="C43" s="1"/>
      <c r="D43" s="4"/>
      <c r="E43" s="1"/>
      <c r="F43" s="1"/>
      <c r="G43" s="9"/>
      <c r="H43" s="10"/>
    </row>
    <row r="44" spans="1:11" s="8" customFormat="1" x14ac:dyDescent="0.35">
      <c r="A44" s="5"/>
      <c r="B44" s="6"/>
      <c r="C44" s="6"/>
      <c r="D44" s="7" t="s">
        <v>533</v>
      </c>
      <c r="E44" s="6"/>
      <c r="F44" s="6">
        <v>0</v>
      </c>
      <c r="G44" s="11"/>
      <c r="H44" s="12">
        <f>SUM(H2:H43)</f>
        <v>0</v>
      </c>
    </row>
  </sheetData>
  <pageMargins left="0.7" right="0.7" top="0.75" bottom="0.75" header="0.3" footer="0.3"/>
  <pageSetup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98"/>
  <sheetViews>
    <sheetView view="pageBreakPreview" topLeftCell="A87" zoomScale="60" zoomScaleNormal="100" workbookViewId="0">
      <selection activeCell="G97" sqref="G2:G97"/>
    </sheetView>
  </sheetViews>
  <sheetFormatPr defaultRowHeight="14.5" x14ac:dyDescent="0.35"/>
  <cols>
    <col min="4" max="4" width="44.453125" bestFit="1" customWidth="1"/>
    <col min="6" max="6" width="9.1796875" style="83"/>
    <col min="7" max="7" width="11.54296875" customWidth="1"/>
    <col min="8" max="8" width="17" customWidth="1"/>
  </cols>
  <sheetData>
    <row r="1" spans="1:8" x14ac:dyDescent="0.35">
      <c r="A1" s="3" t="s">
        <v>0</v>
      </c>
      <c r="B1" s="2" t="s">
        <v>1</v>
      </c>
      <c r="C1" s="1" t="s">
        <v>2</v>
      </c>
      <c r="D1" s="4" t="s">
        <v>3</v>
      </c>
      <c r="E1" s="1" t="s">
        <v>4</v>
      </c>
      <c r="F1" s="84" t="s">
        <v>5</v>
      </c>
      <c r="G1" s="9" t="s">
        <v>6</v>
      </c>
      <c r="H1" s="10" t="s">
        <v>7</v>
      </c>
    </row>
    <row r="2" spans="1:8" s="21" customFormat="1" x14ac:dyDescent="0.35">
      <c r="A2" s="16">
        <v>56</v>
      </c>
      <c r="B2" s="17"/>
      <c r="C2" s="17"/>
      <c r="D2" s="18" t="s">
        <v>481</v>
      </c>
      <c r="E2" s="17" t="s">
        <v>9</v>
      </c>
      <c r="F2" s="37"/>
      <c r="G2" s="19"/>
      <c r="H2" s="20"/>
    </row>
    <row r="3" spans="1:8" s="21" customFormat="1" x14ac:dyDescent="0.35">
      <c r="A3" s="16"/>
      <c r="B3" s="17"/>
      <c r="C3" s="17"/>
      <c r="D3" s="18"/>
      <c r="E3" s="17"/>
      <c r="F3" s="37"/>
      <c r="G3" s="19"/>
      <c r="H3" s="20"/>
    </row>
    <row r="4" spans="1:8" s="21" customFormat="1" x14ac:dyDescent="0.35">
      <c r="A4" s="16">
        <v>56</v>
      </c>
      <c r="B4" s="17"/>
      <c r="C4" s="17"/>
      <c r="D4" s="18" t="s">
        <v>482</v>
      </c>
      <c r="E4" s="17" t="s">
        <v>9</v>
      </c>
      <c r="F4" s="37"/>
      <c r="G4" s="19"/>
      <c r="H4" s="20"/>
    </row>
    <row r="5" spans="1:8" s="21" customFormat="1" x14ac:dyDescent="0.35">
      <c r="A5" s="16"/>
      <c r="B5" s="17"/>
      <c r="C5" s="17"/>
      <c r="D5" s="18"/>
      <c r="E5" s="17"/>
      <c r="F5" s="37"/>
      <c r="G5" s="19"/>
      <c r="H5" s="20"/>
    </row>
    <row r="6" spans="1:8" s="21" customFormat="1" x14ac:dyDescent="0.35">
      <c r="A6" s="16">
        <v>56</v>
      </c>
      <c r="B6" s="17"/>
      <c r="C6" s="17"/>
      <c r="D6" s="18" t="s">
        <v>223</v>
      </c>
      <c r="E6" s="17" t="s">
        <v>12</v>
      </c>
      <c r="F6" s="37"/>
      <c r="G6" s="19"/>
      <c r="H6" s="20"/>
    </row>
    <row r="7" spans="1:8" s="21" customFormat="1" x14ac:dyDescent="0.35">
      <c r="A7" s="16"/>
      <c r="B7" s="17"/>
      <c r="C7" s="17"/>
      <c r="D7" s="18"/>
      <c r="E7" s="17"/>
      <c r="F7" s="37"/>
      <c r="G7" s="19"/>
      <c r="H7" s="20"/>
    </row>
    <row r="8" spans="1:8" s="21" customFormat="1" ht="87" x14ac:dyDescent="0.35">
      <c r="A8" s="16">
        <v>56</v>
      </c>
      <c r="B8" s="17"/>
      <c r="C8" s="17"/>
      <c r="D8" s="18" t="s">
        <v>224</v>
      </c>
      <c r="E8" s="17"/>
      <c r="F8" s="37">
        <v>0</v>
      </c>
      <c r="G8" s="19"/>
      <c r="H8" s="20"/>
    </row>
    <row r="9" spans="1:8" s="21" customFormat="1" x14ac:dyDescent="0.35">
      <c r="A9" s="16"/>
      <c r="B9" s="17"/>
      <c r="C9" s="17"/>
      <c r="D9" s="18"/>
      <c r="E9" s="17"/>
      <c r="F9" s="37"/>
      <c r="G9" s="19"/>
      <c r="H9" s="20"/>
    </row>
    <row r="10" spans="1:8" s="21" customFormat="1" x14ac:dyDescent="0.35">
      <c r="A10" s="16">
        <v>56</v>
      </c>
      <c r="B10" s="17"/>
      <c r="C10" s="17"/>
      <c r="D10" s="18" t="s">
        <v>162</v>
      </c>
      <c r="E10" s="17" t="s">
        <v>12</v>
      </c>
      <c r="F10" s="37"/>
      <c r="G10" s="19"/>
      <c r="H10" s="20"/>
    </row>
    <row r="11" spans="1:8" s="21" customFormat="1" x14ac:dyDescent="0.35">
      <c r="A11" s="16"/>
      <c r="B11" s="17"/>
      <c r="C11" s="17"/>
      <c r="D11" s="18"/>
      <c r="E11" s="17"/>
      <c r="F11" s="37"/>
      <c r="G11" s="19"/>
      <c r="H11" s="20"/>
    </row>
    <row r="12" spans="1:8" s="21" customFormat="1" x14ac:dyDescent="0.35">
      <c r="A12" s="16">
        <v>56</v>
      </c>
      <c r="B12" s="17"/>
      <c r="C12" s="17"/>
      <c r="D12" s="18" t="s">
        <v>483</v>
      </c>
      <c r="E12" s="17" t="s">
        <v>18</v>
      </c>
      <c r="F12" s="37"/>
      <c r="G12" s="19"/>
      <c r="H12" s="20"/>
    </row>
    <row r="13" spans="1:8" s="21" customFormat="1" x14ac:dyDescent="0.35">
      <c r="A13" s="16"/>
      <c r="B13" s="17"/>
      <c r="C13" s="17"/>
      <c r="D13" s="18"/>
      <c r="E13" s="17"/>
      <c r="F13" s="37"/>
      <c r="G13" s="19"/>
      <c r="H13" s="20"/>
    </row>
    <row r="14" spans="1:8" s="21" customFormat="1" x14ac:dyDescent="0.35">
      <c r="A14" s="16">
        <v>56</v>
      </c>
      <c r="B14" s="17"/>
      <c r="C14" s="17"/>
      <c r="D14" s="18" t="s">
        <v>484</v>
      </c>
      <c r="E14" s="17"/>
      <c r="F14" s="37">
        <v>0</v>
      </c>
      <c r="G14" s="19"/>
      <c r="H14" s="20"/>
    </row>
    <row r="15" spans="1:8" s="21" customFormat="1" x14ac:dyDescent="0.35">
      <c r="A15" s="16"/>
      <c r="B15" s="17"/>
      <c r="C15" s="17"/>
      <c r="D15" s="18"/>
      <c r="E15" s="17"/>
      <c r="F15" s="37"/>
      <c r="G15" s="19"/>
      <c r="H15" s="20"/>
    </row>
    <row r="16" spans="1:8" s="21" customFormat="1" x14ac:dyDescent="0.35">
      <c r="A16" s="16">
        <v>56</v>
      </c>
      <c r="B16" s="17"/>
      <c r="C16" s="17"/>
      <c r="D16" s="18" t="s">
        <v>485</v>
      </c>
      <c r="E16" s="17" t="s">
        <v>18</v>
      </c>
      <c r="F16" s="37"/>
      <c r="G16" s="19"/>
      <c r="H16" s="20"/>
    </row>
    <row r="17" spans="1:8" s="21" customFormat="1" x14ac:dyDescent="0.35">
      <c r="A17" s="16"/>
      <c r="B17" s="17"/>
      <c r="C17" s="17"/>
      <c r="D17" s="18"/>
      <c r="E17" s="17"/>
      <c r="F17" s="37"/>
      <c r="G17" s="19"/>
      <c r="H17" s="20"/>
    </row>
    <row r="18" spans="1:8" s="21" customFormat="1" ht="43.5" x14ac:dyDescent="0.35">
      <c r="A18" s="16">
        <v>56</v>
      </c>
      <c r="B18" s="17"/>
      <c r="C18" s="17"/>
      <c r="D18" s="18" t="s">
        <v>486</v>
      </c>
      <c r="E18" s="17"/>
      <c r="F18" s="37">
        <v>0</v>
      </c>
      <c r="G18" s="19"/>
      <c r="H18" s="20"/>
    </row>
    <row r="19" spans="1:8" s="21" customFormat="1" x14ac:dyDescent="0.35">
      <c r="A19" s="16"/>
      <c r="B19" s="17"/>
      <c r="C19" s="17"/>
      <c r="D19" s="18"/>
      <c r="E19" s="17"/>
      <c r="F19" s="37"/>
      <c r="G19" s="19"/>
      <c r="H19" s="20"/>
    </row>
    <row r="20" spans="1:8" s="21" customFormat="1" x14ac:dyDescent="0.35">
      <c r="A20" s="16">
        <v>56</v>
      </c>
      <c r="B20" s="17"/>
      <c r="C20" s="17"/>
      <c r="D20" s="18" t="s">
        <v>487</v>
      </c>
      <c r="E20" s="17" t="s">
        <v>12</v>
      </c>
      <c r="F20" s="37"/>
      <c r="G20" s="19"/>
      <c r="H20" s="20"/>
    </row>
    <row r="21" spans="1:8" s="21" customFormat="1" x14ac:dyDescent="0.35">
      <c r="A21" s="16"/>
      <c r="B21" s="17"/>
      <c r="C21" s="17"/>
      <c r="D21" s="18"/>
      <c r="E21" s="17"/>
      <c r="F21" s="37"/>
      <c r="G21" s="19"/>
      <c r="H21" s="20"/>
    </row>
    <row r="22" spans="1:8" s="21" customFormat="1" ht="29" x14ac:dyDescent="0.35">
      <c r="A22" s="16">
        <v>56</v>
      </c>
      <c r="B22" s="17"/>
      <c r="C22" s="17"/>
      <c r="D22" s="18" t="s">
        <v>488</v>
      </c>
      <c r="E22" s="17"/>
      <c r="F22" s="37">
        <v>0</v>
      </c>
      <c r="G22" s="19"/>
      <c r="H22" s="20"/>
    </row>
    <row r="23" spans="1:8" s="21" customFormat="1" x14ac:dyDescent="0.35">
      <c r="A23" s="16"/>
      <c r="B23" s="17"/>
      <c r="C23" s="17"/>
      <c r="D23" s="18"/>
      <c r="E23" s="17"/>
      <c r="F23" s="37"/>
      <c r="G23" s="19"/>
      <c r="H23" s="20"/>
    </row>
    <row r="24" spans="1:8" s="21" customFormat="1" x14ac:dyDescent="0.35">
      <c r="A24" s="16">
        <v>56</v>
      </c>
      <c r="B24" s="17"/>
      <c r="C24" s="17"/>
      <c r="D24" s="18" t="s">
        <v>232</v>
      </c>
      <c r="E24" s="17" t="s">
        <v>18</v>
      </c>
      <c r="F24" s="37"/>
      <c r="G24" s="19"/>
      <c r="H24" s="20"/>
    </row>
    <row r="25" spans="1:8" s="21" customFormat="1" x14ac:dyDescent="0.35">
      <c r="A25" s="16"/>
      <c r="B25" s="17"/>
      <c r="C25" s="17"/>
      <c r="D25" s="18"/>
      <c r="E25" s="17"/>
      <c r="F25" s="37"/>
      <c r="G25" s="19"/>
      <c r="H25" s="20"/>
    </row>
    <row r="26" spans="1:8" s="21" customFormat="1" ht="29" x14ac:dyDescent="0.35">
      <c r="A26" s="16">
        <v>56</v>
      </c>
      <c r="B26" s="17"/>
      <c r="C26" s="17"/>
      <c r="D26" s="18" t="s">
        <v>233</v>
      </c>
      <c r="E26" s="17"/>
      <c r="F26" s="37">
        <v>0</v>
      </c>
      <c r="G26" s="19"/>
      <c r="H26" s="20"/>
    </row>
    <row r="27" spans="1:8" s="21" customFormat="1" x14ac:dyDescent="0.35">
      <c r="A27" s="16"/>
      <c r="B27" s="17"/>
      <c r="C27" s="17"/>
      <c r="D27" s="18"/>
      <c r="E27" s="17"/>
      <c r="F27" s="37"/>
      <c r="G27" s="19"/>
      <c r="H27" s="20"/>
    </row>
    <row r="28" spans="1:8" s="21" customFormat="1" x14ac:dyDescent="0.35">
      <c r="A28" s="16">
        <v>56</v>
      </c>
      <c r="B28" s="17"/>
      <c r="C28" s="17"/>
      <c r="D28" s="18" t="s">
        <v>489</v>
      </c>
      <c r="E28" s="17" t="s">
        <v>12</v>
      </c>
      <c r="F28" s="37"/>
      <c r="G28" s="19"/>
      <c r="H28" s="20"/>
    </row>
    <row r="29" spans="1:8" s="21" customFormat="1" x14ac:dyDescent="0.35">
      <c r="A29" s="16"/>
      <c r="B29" s="17"/>
      <c r="C29" s="17"/>
      <c r="D29" s="18"/>
      <c r="E29" s="17"/>
      <c r="F29" s="37"/>
      <c r="G29" s="19"/>
      <c r="H29" s="20"/>
    </row>
    <row r="30" spans="1:8" s="21" customFormat="1" x14ac:dyDescent="0.35">
      <c r="A30" s="16">
        <v>56</v>
      </c>
      <c r="B30" s="17"/>
      <c r="C30" s="17"/>
      <c r="D30" s="18" t="s">
        <v>490</v>
      </c>
      <c r="E30" s="17" t="s">
        <v>18</v>
      </c>
      <c r="F30" s="37"/>
      <c r="G30" s="19"/>
      <c r="H30" s="20"/>
    </row>
    <row r="31" spans="1:8" s="21" customFormat="1" x14ac:dyDescent="0.35">
      <c r="A31" s="16"/>
      <c r="B31" s="17"/>
      <c r="C31" s="17"/>
      <c r="D31" s="18"/>
      <c r="E31" s="17"/>
      <c r="F31" s="37"/>
      <c r="G31" s="19"/>
      <c r="H31" s="20"/>
    </row>
    <row r="32" spans="1:8" s="21" customFormat="1" ht="72.5" x14ac:dyDescent="0.35">
      <c r="A32" s="16">
        <v>56</v>
      </c>
      <c r="B32" s="17"/>
      <c r="C32" s="17"/>
      <c r="D32" s="18" t="s">
        <v>491</v>
      </c>
      <c r="E32" s="17"/>
      <c r="F32" s="37">
        <v>0</v>
      </c>
      <c r="G32" s="19"/>
      <c r="H32" s="20"/>
    </row>
    <row r="33" spans="1:11" s="21" customFormat="1" x14ac:dyDescent="0.35">
      <c r="A33" s="16"/>
      <c r="B33" s="17"/>
      <c r="C33" s="17"/>
      <c r="D33" s="18"/>
      <c r="E33" s="17"/>
      <c r="F33" s="37"/>
      <c r="G33" s="19"/>
      <c r="H33" s="20"/>
    </row>
    <row r="34" spans="1:11" s="21" customFormat="1" x14ac:dyDescent="0.35">
      <c r="A34" s="16">
        <v>57</v>
      </c>
      <c r="B34" s="17"/>
      <c r="C34" s="17"/>
      <c r="D34" s="18" t="s">
        <v>492</v>
      </c>
      <c r="E34" s="17" t="s">
        <v>18</v>
      </c>
      <c r="F34" s="37"/>
      <c r="G34" s="19"/>
      <c r="H34" s="20"/>
    </row>
    <row r="35" spans="1:11" s="21" customFormat="1" x14ac:dyDescent="0.35">
      <c r="A35" s="16"/>
      <c r="B35" s="17"/>
      <c r="C35" s="17"/>
      <c r="D35" s="18"/>
      <c r="E35" s="17"/>
      <c r="F35" s="37"/>
      <c r="G35" s="19"/>
      <c r="H35" s="20"/>
    </row>
    <row r="36" spans="1:11" s="21" customFormat="1" ht="43.5" x14ac:dyDescent="0.35">
      <c r="A36" s="16">
        <v>57</v>
      </c>
      <c r="B36" s="17"/>
      <c r="C36" s="17"/>
      <c r="D36" s="18" t="s">
        <v>493</v>
      </c>
      <c r="E36" s="17"/>
      <c r="F36" s="37">
        <v>0</v>
      </c>
      <c r="G36" s="19"/>
      <c r="H36" s="20"/>
    </row>
    <row r="37" spans="1:11" s="21" customFormat="1" x14ac:dyDescent="0.35">
      <c r="A37" s="16"/>
      <c r="B37" s="17"/>
      <c r="C37" s="17"/>
      <c r="D37" s="18"/>
      <c r="E37" s="17"/>
      <c r="F37" s="37"/>
      <c r="G37" s="19"/>
      <c r="H37" s="20"/>
    </row>
    <row r="38" spans="1:11" s="21" customFormat="1" x14ac:dyDescent="0.35">
      <c r="A38" s="16">
        <v>57</v>
      </c>
      <c r="B38" s="17"/>
      <c r="C38" s="17"/>
      <c r="D38" s="18" t="s">
        <v>494</v>
      </c>
      <c r="E38" s="17" t="s">
        <v>18</v>
      </c>
      <c r="F38" s="37"/>
      <c r="G38" s="19"/>
      <c r="H38" s="20"/>
    </row>
    <row r="39" spans="1:11" s="21" customFormat="1" x14ac:dyDescent="0.35">
      <c r="A39" s="16"/>
      <c r="B39" s="17"/>
      <c r="C39" s="17"/>
      <c r="D39" s="18"/>
      <c r="E39" s="17"/>
      <c r="F39" s="37"/>
      <c r="G39" s="19"/>
      <c r="H39" s="20"/>
    </row>
    <row r="40" spans="1:11" s="21" customFormat="1" ht="58" x14ac:dyDescent="0.35">
      <c r="A40" s="16">
        <v>57</v>
      </c>
      <c r="B40" s="17"/>
      <c r="C40" s="17"/>
      <c r="D40" s="18" t="s">
        <v>495</v>
      </c>
      <c r="E40" s="17"/>
      <c r="F40" s="37">
        <v>0</v>
      </c>
      <c r="G40" s="19"/>
      <c r="H40" s="20"/>
    </row>
    <row r="41" spans="1:11" s="21" customFormat="1" x14ac:dyDescent="0.35">
      <c r="A41" s="16"/>
      <c r="B41" s="17"/>
      <c r="C41" s="17"/>
      <c r="D41" s="18"/>
      <c r="E41" s="17"/>
      <c r="F41" s="37"/>
      <c r="G41" s="19"/>
      <c r="H41" s="20"/>
    </row>
    <row r="42" spans="1:11" s="21" customFormat="1" x14ac:dyDescent="0.35">
      <c r="A42" s="16">
        <v>57</v>
      </c>
      <c r="B42" s="17"/>
      <c r="C42" s="17"/>
      <c r="D42" s="18" t="s">
        <v>496</v>
      </c>
      <c r="E42" s="17" t="s">
        <v>12</v>
      </c>
      <c r="F42" s="37"/>
      <c r="G42" s="19"/>
      <c r="H42" s="20"/>
    </row>
    <row r="43" spans="1:11" s="21" customFormat="1" x14ac:dyDescent="0.35">
      <c r="A43" s="16"/>
      <c r="B43" s="17"/>
      <c r="C43" s="17"/>
      <c r="D43" s="18"/>
      <c r="E43" s="17"/>
      <c r="F43" s="37"/>
      <c r="G43" s="19"/>
      <c r="H43" s="20"/>
    </row>
    <row r="44" spans="1:11" s="21" customFormat="1" x14ac:dyDescent="0.35">
      <c r="A44" s="16">
        <v>57</v>
      </c>
      <c r="B44" s="17"/>
      <c r="C44" s="17"/>
      <c r="D44" s="18" t="s">
        <v>497</v>
      </c>
      <c r="E44" s="17" t="s">
        <v>12</v>
      </c>
      <c r="F44" s="37"/>
      <c r="G44" s="19"/>
      <c r="H44" s="20"/>
    </row>
    <row r="45" spans="1:11" s="21" customFormat="1" x14ac:dyDescent="0.35">
      <c r="A45" s="16"/>
      <c r="B45" s="17"/>
      <c r="C45" s="17"/>
      <c r="D45" s="18"/>
      <c r="E45" s="17"/>
      <c r="F45" s="37"/>
      <c r="G45" s="19"/>
      <c r="H45" s="20"/>
    </row>
    <row r="46" spans="1:11" s="21" customFormat="1" ht="29" x14ac:dyDescent="0.35">
      <c r="A46" s="16">
        <v>57</v>
      </c>
      <c r="B46" s="17"/>
      <c r="C46" s="17"/>
      <c r="D46" s="18" t="s">
        <v>498</v>
      </c>
      <c r="E46" s="17" t="s">
        <v>18</v>
      </c>
      <c r="F46" s="37"/>
      <c r="G46" s="19"/>
      <c r="H46" s="20"/>
    </row>
    <row r="47" spans="1:11" s="21" customFormat="1" x14ac:dyDescent="0.35">
      <c r="A47" s="16"/>
      <c r="B47" s="17"/>
      <c r="C47" s="17"/>
      <c r="D47" s="18"/>
      <c r="E47" s="17"/>
      <c r="F47" s="37"/>
      <c r="G47" s="19"/>
      <c r="H47" s="20"/>
    </row>
    <row r="48" spans="1:11" s="21" customFormat="1" x14ac:dyDescent="0.35">
      <c r="A48" s="16">
        <v>57</v>
      </c>
      <c r="B48" s="22" t="s">
        <v>20</v>
      </c>
      <c r="C48" s="17"/>
      <c r="D48" s="18" t="s">
        <v>499</v>
      </c>
      <c r="E48" s="17" t="s">
        <v>179</v>
      </c>
      <c r="F48" s="37">
        <v>50</v>
      </c>
      <c r="G48" s="23"/>
      <c r="H48" s="24">
        <f>F48*G48</f>
        <v>0</v>
      </c>
      <c r="K48" s="25"/>
    </row>
    <row r="49" spans="1:11" s="21" customFormat="1" x14ac:dyDescent="0.35">
      <c r="A49" s="16"/>
      <c r="B49" s="17"/>
      <c r="C49" s="17"/>
      <c r="D49" s="18"/>
      <c r="E49" s="17"/>
      <c r="F49" s="37"/>
      <c r="G49" s="19"/>
      <c r="H49" s="20"/>
    </row>
    <row r="50" spans="1:11" s="21" customFormat="1" x14ac:dyDescent="0.35">
      <c r="A50" s="16">
        <v>57</v>
      </c>
      <c r="B50" s="17"/>
      <c r="C50" s="17"/>
      <c r="D50" s="18" t="s">
        <v>500</v>
      </c>
      <c r="E50" s="17" t="s">
        <v>12</v>
      </c>
      <c r="F50" s="37"/>
      <c r="G50" s="19"/>
      <c r="H50" s="20"/>
    </row>
    <row r="51" spans="1:11" s="21" customFormat="1" x14ac:dyDescent="0.35">
      <c r="A51" s="16"/>
      <c r="B51" s="17"/>
      <c r="C51" s="17"/>
      <c r="D51" s="18"/>
      <c r="E51" s="17"/>
      <c r="F51" s="37"/>
      <c r="G51" s="19"/>
      <c r="H51" s="20"/>
    </row>
    <row r="52" spans="1:11" s="21" customFormat="1" ht="58" x14ac:dyDescent="0.35">
      <c r="A52" s="16">
        <v>57</v>
      </c>
      <c r="B52" s="17"/>
      <c r="C52" s="17"/>
      <c r="D52" s="18" t="s">
        <v>501</v>
      </c>
      <c r="E52" s="17" t="s">
        <v>18</v>
      </c>
      <c r="F52" s="37"/>
      <c r="G52" s="19"/>
      <c r="H52" s="20"/>
    </row>
    <row r="53" spans="1:11" s="21" customFormat="1" x14ac:dyDescent="0.35">
      <c r="A53" s="16"/>
      <c r="B53" s="17"/>
      <c r="C53" s="17"/>
      <c r="D53" s="18"/>
      <c r="E53" s="17"/>
      <c r="F53" s="37"/>
      <c r="G53" s="19"/>
      <c r="H53" s="20"/>
    </row>
    <row r="54" spans="1:11" s="21" customFormat="1" x14ac:dyDescent="0.35">
      <c r="A54" s="16">
        <v>57</v>
      </c>
      <c r="B54" s="22" t="s">
        <v>24</v>
      </c>
      <c r="C54" s="17"/>
      <c r="D54" s="18" t="s">
        <v>502</v>
      </c>
      <c r="E54" s="17" t="s">
        <v>179</v>
      </c>
      <c r="F54" s="37">
        <v>50</v>
      </c>
      <c r="G54" s="23"/>
      <c r="H54" s="24">
        <f>F54*G54</f>
        <v>0</v>
      </c>
      <c r="K54" s="25"/>
    </row>
    <row r="55" spans="1:11" s="21" customFormat="1" x14ac:dyDescent="0.35">
      <c r="A55" s="16"/>
      <c r="B55" s="17"/>
      <c r="C55" s="17"/>
      <c r="D55" s="18"/>
      <c r="E55" s="17"/>
      <c r="F55" s="37"/>
      <c r="G55" s="19"/>
      <c r="H55" s="20"/>
    </row>
    <row r="56" spans="1:11" s="21" customFormat="1" x14ac:dyDescent="0.35">
      <c r="A56" s="16">
        <v>57</v>
      </c>
      <c r="B56" s="22" t="s">
        <v>30</v>
      </c>
      <c r="C56" s="17"/>
      <c r="D56" s="18" t="s">
        <v>503</v>
      </c>
      <c r="E56" s="17" t="s">
        <v>179</v>
      </c>
      <c r="F56" s="37">
        <v>10</v>
      </c>
      <c r="G56" s="23"/>
      <c r="H56" s="24">
        <f>F56*G56</f>
        <v>0</v>
      </c>
      <c r="K56" s="25"/>
    </row>
    <row r="57" spans="1:11" s="21" customFormat="1" x14ac:dyDescent="0.35">
      <c r="A57" s="16"/>
      <c r="B57" s="17"/>
      <c r="C57" s="17"/>
      <c r="D57" s="18"/>
      <c r="E57" s="17"/>
      <c r="F57" s="37"/>
      <c r="G57" s="19"/>
      <c r="H57" s="20"/>
    </row>
    <row r="58" spans="1:11" s="21" customFormat="1" x14ac:dyDescent="0.35">
      <c r="A58" s="16">
        <v>57</v>
      </c>
      <c r="B58" s="17"/>
      <c r="C58" s="17"/>
      <c r="D58" s="18" t="s">
        <v>504</v>
      </c>
      <c r="E58" s="17" t="s">
        <v>12</v>
      </c>
      <c r="F58" s="37"/>
      <c r="G58" s="19"/>
      <c r="H58" s="20"/>
    </row>
    <row r="59" spans="1:11" s="21" customFormat="1" x14ac:dyDescent="0.35">
      <c r="A59" s="16"/>
      <c r="B59" s="17"/>
      <c r="C59" s="17"/>
      <c r="D59" s="18"/>
      <c r="E59" s="17"/>
      <c r="F59" s="37"/>
      <c r="G59" s="19"/>
      <c r="H59" s="20"/>
    </row>
    <row r="60" spans="1:11" s="21" customFormat="1" ht="43.5" x14ac:dyDescent="0.35">
      <c r="A60" s="16">
        <v>57</v>
      </c>
      <c r="B60" s="17"/>
      <c r="C60" s="17"/>
      <c r="D60" s="18" t="s">
        <v>505</v>
      </c>
      <c r="E60" s="17" t="s">
        <v>18</v>
      </c>
      <c r="F60" s="37"/>
      <c r="G60" s="19"/>
      <c r="H60" s="20"/>
    </row>
    <row r="61" spans="1:11" s="21" customFormat="1" x14ac:dyDescent="0.35">
      <c r="A61" s="16"/>
      <c r="B61" s="17"/>
      <c r="C61" s="17"/>
      <c r="D61" s="18"/>
      <c r="E61" s="17"/>
      <c r="F61" s="37"/>
      <c r="G61" s="19"/>
      <c r="H61" s="20"/>
    </row>
    <row r="62" spans="1:11" s="21" customFormat="1" x14ac:dyDescent="0.35">
      <c r="A62" s="16">
        <v>57</v>
      </c>
      <c r="B62" s="22" t="s">
        <v>34</v>
      </c>
      <c r="C62" s="17"/>
      <c r="D62" s="18" t="s">
        <v>506</v>
      </c>
      <c r="E62" s="17" t="s">
        <v>179</v>
      </c>
      <c r="F62" s="37">
        <v>100</v>
      </c>
      <c r="G62" s="23"/>
      <c r="H62" s="24">
        <f>F62*G62</f>
        <v>0</v>
      </c>
      <c r="K62" s="25"/>
    </row>
    <row r="63" spans="1:11" s="21" customFormat="1" x14ac:dyDescent="0.35">
      <c r="A63" s="16"/>
      <c r="B63" s="17"/>
      <c r="C63" s="17"/>
      <c r="D63" s="18"/>
      <c r="E63" s="17"/>
      <c r="F63" s="37"/>
      <c r="G63" s="19"/>
      <c r="H63" s="20"/>
    </row>
    <row r="64" spans="1:11" s="21" customFormat="1" x14ac:dyDescent="0.35">
      <c r="A64" s="16">
        <v>57</v>
      </c>
      <c r="B64" s="17"/>
      <c r="C64" s="17"/>
      <c r="D64" s="18" t="s">
        <v>507</v>
      </c>
      <c r="E64" s="17" t="s">
        <v>12</v>
      </c>
      <c r="F64" s="37"/>
      <c r="G64" s="19"/>
      <c r="H64" s="20"/>
    </row>
    <row r="65" spans="1:11" s="21" customFormat="1" x14ac:dyDescent="0.35">
      <c r="A65" s="16"/>
      <c r="B65" s="17"/>
      <c r="C65" s="17"/>
      <c r="D65" s="18"/>
      <c r="E65" s="17"/>
      <c r="F65" s="37"/>
      <c r="G65" s="19"/>
      <c r="H65" s="20"/>
    </row>
    <row r="66" spans="1:11" s="21" customFormat="1" x14ac:dyDescent="0.35">
      <c r="A66" s="16">
        <v>57</v>
      </c>
      <c r="B66" s="17"/>
      <c r="C66" s="17"/>
      <c r="D66" s="18" t="s">
        <v>508</v>
      </c>
      <c r="E66" s="17" t="s">
        <v>12</v>
      </c>
      <c r="F66" s="37"/>
      <c r="G66" s="19"/>
      <c r="H66" s="20"/>
    </row>
    <row r="67" spans="1:11" s="21" customFormat="1" x14ac:dyDescent="0.35">
      <c r="A67" s="16"/>
      <c r="B67" s="17"/>
      <c r="C67" s="17"/>
      <c r="D67" s="18"/>
      <c r="E67" s="17"/>
      <c r="F67" s="37"/>
      <c r="G67" s="19"/>
      <c r="H67" s="20"/>
    </row>
    <row r="68" spans="1:11" s="21" customFormat="1" ht="72.5" x14ac:dyDescent="0.35">
      <c r="A68" s="16">
        <v>58</v>
      </c>
      <c r="B68" s="17"/>
      <c r="C68" s="17"/>
      <c r="D68" s="18" t="s">
        <v>509</v>
      </c>
      <c r="E68" s="17" t="s">
        <v>18</v>
      </c>
      <c r="F68" s="37"/>
      <c r="G68" s="19"/>
      <c r="H68" s="20"/>
    </row>
    <row r="69" spans="1:11" s="21" customFormat="1" x14ac:dyDescent="0.35">
      <c r="A69" s="16"/>
      <c r="B69" s="17"/>
      <c r="C69" s="17"/>
      <c r="D69" s="18"/>
      <c r="E69" s="17"/>
      <c r="F69" s="37"/>
      <c r="G69" s="19"/>
      <c r="H69" s="20"/>
    </row>
    <row r="70" spans="1:11" s="21" customFormat="1" x14ac:dyDescent="0.35">
      <c r="A70" s="16">
        <v>58</v>
      </c>
      <c r="B70" s="22" t="s">
        <v>37</v>
      </c>
      <c r="C70" s="17"/>
      <c r="D70" s="18" t="s">
        <v>510</v>
      </c>
      <c r="E70" s="17" t="s">
        <v>179</v>
      </c>
      <c r="F70" s="37">
        <v>1000</v>
      </c>
      <c r="G70" s="23"/>
      <c r="H70" s="24">
        <f>F70*G70</f>
        <v>0</v>
      </c>
      <c r="K70" s="25"/>
    </row>
    <row r="71" spans="1:11" s="21" customFormat="1" x14ac:dyDescent="0.35">
      <c r="A71" s="16"/>
      <c r="B71" s="17"/>
      <c r="C71" s="17"/>
      <c r="D71" s="18"/>
      <c r="E71" s="17"/>
      <c r="F71" s="37"/>
      <c r="G71" s="19"/>
      <c r="H71" s="20"/>
    </row>
    <row r="72" spans="1:11" s="21" customFormat="1" x14ac:dyDescent="0.35">
      <c r="A72" s="16">
        <v>58</v>
      </c>
      <c r="B72" s="22" t="s">
        <v>40</v>
      </c>
      <c r="C72" s="17"/>
      <c r="D72" s="18" t="s">
        <v>511</v>
      </c>
      <c r="E72" s="17" t="s">
        <v>179</v>
      </c>
      <c r="F72" s="37">
        <v>50</v>
      </c>
      <c r="G72" s="23"/>
      <c r="H72" s="24">
        <f>F72*G72</f>
        <v>0</v>
      </c>
      <c r="K72" s="25"/>
    </row>
    <row r="73" spans="1:11" s="21" customFormat="1" x14ac:dyDescent="0.35">
      <c r="A73" s="16"/>
      <c r="B73" s="17"/>
      <c r="C73" s="17"/>
      <c r="D73" s="18"/>
      <c r="E73" s="17"/>
      <c r="F73" s="37"/>
      <c r="G73" s="19"/>
      <c r="H73" s="20"/>
    </row>
    <row r="74" spans="1:11" s="21" customFormat="1" x14ac:dyDescent="0.35">
      <c r="A74" s="16">
        <v>58</v>
      </c>
      <c r="B74" s="22" t="s">
        <v>43</v>
      </c>
      <c r="C74" s="17"/>
      <c r="D74" s="18" t="s">
        <v>512</v>
      </c>
      <c r="E74" s="17" t="s">
        <v>179</v>
      </c>
      <c r="F74" s="37">
        <v>1000</v>
      </c>
      <c r="G74" s="23"/>
      <c r="H74" s="24">
        <f>F74*G74</f>
        <v>0</v>
      </c>
      <c r="K74" s="25"/>
    </row>
    <row r="75" spans="1:11" s="21" customFormat="1" x14ac:dyDescent="0.35">
      <c r="A75" s="16"/>
      <c r="B75" s="17"/>
      <c r="C75" s="17"/>
      <c r="D75" s="18"/>
      <c r="E75" s="17"/>
      <c r="F75" s="37"/>
      <c r="G75" s="19"/>
      <c r="H75" s="20"/>
    </row>
    <row r="76" spans="1:11" s="21" customFormat="1" x14ac:dyDescent="0.35">
      <c r="A76" s="16">
        <v>58</v>
      </c>
      <c r="B76" s="17"/>
      <c r="C76" s="17"/>
      <c r="D76" s="18" t="s">
        <v>513</v>
      </c>
      <c r="E76" s="17" t="s">
        <v>12</v>
      </c>
      <c r="F76" s="37"/>
      <c r="G76" s="19"/>
      <c r="H76" s="20"/>
    </row>
    <row r="77" spans="1:11" s="21" customFormat="1" x14ac:dyDescent="0.35">
      <c r="A77" s="16"/>
      <c r="B77" s="17"/>
      <c r="C77" s="17"/>
      <c r="D77" s="18"/>
      <c r="E77" s="17"/>
      <c r="F77" s="37"/>
      <c r="G77" s="19"/>
      <c r="H77" s="20"/>
    </row>
    <row r="78" spans="1:11" s="21" customFormat="1" ht="43.5" x14ac:dyDescent="0.35">
      <c r="A78" s="16">
        <v>58</v>
      </c>
      <c r="B78" s="17"/>
      <c r="C78" s="17"/>
      <c r="D78" s="18" t="s">
        <v>514</v>
      </c>
      <c r="E78" s="17" t="s">
        <v>18</v>
      </c>
      <c r="F78" s="37"/>
      <c r="G78" s="19"/>
      <c r="H78" s="20"/>
    </row>
    <row r="79" spans="1:11" s="21" customFormat="1" x14ac:dyDescent="0.35">
      <c r="A79" s="16"/>
      <c r="B79" s="17"/>
      <c r="C79" s="17"/>
      <c r="D79" s="18"/>
      <c r="E79" s="17"/>
      <c r="F79" s="37"/>
      <c r="G79" s="19"/>
      <c r="H79" s="20"/>
    </row>
    <row r="80" spans="1:11" s="21" customFormat="1" x14ac:dyDescent="0.35">
      <c r="A80" s="16">
        <v>58</v>
      </c>
      <c r="B80" s="22" t="s">
        <v>46</v>
      </c>
      <c r="C80" s="17"/>
      <c r="D80" s="18" t="s">
        <v>499</v>
      </c>
      <c r="E80" s="17" t="s">
        <v>179</v>
      </c>
      <c r="F80" s="37">
        <v>100</v>
      </c>
      <c r="G80" s="23"/>
      <c r="H80" s="24">
        <f>F80*G80</f>
        <v>0</v>
      </c>
      <c r="K80" s="25"/>
    </row>
    <row r="81" spans="1:11" s="21" customFormat="1" x14ac:dyDescent="0.35">
      <c r="A81" s="16"/>
      <c r="B81" s="17"/>
      <c r="C81" s="17"/>
      <c r="D81" s="18"/>
      <c r="E81" s="17"/>
      <c r="F81" s="37"/>
      <c r="G81" s="19"/>
      <c r="H81" s="20"/>
    </row>
    <row r="82" spans="1:11" s="21" customFormat="1" x14ac:dyDescent="0.35">
      <c r="A82" s="16">
        <v>58</v>
      </c>
      <c r="B82" s="22" t="s">
        <v>49</v>
      </c>
      <c r="C82" s="17"/>
      <c r="D82" s="18" t="s">
        <v>515</v>
      </c>
      <c r="E82" s="17" t="s">
        <v>179</v>
      </c>
      <c r="F82" s="37">
        <v>0</v>
      </c>
      <c r="G82" s="23"/>
      <c r="H82" s="24">
        <f>F82*G82</f>
        <v>0</v>
      </c>
      <c r="K82" s="25"/>
    </row>
    <row r="83" spans="1:11" s="21" customFormat="1" x14ac:dyDescent="0.35">
      <c r="A83" s="16"/>
      <c r="B83" s="17"/>
      <c r="C83" s="17"/>
      <c r="D83" s="18"/>
      <c r="E83" s="17"/>
      <c r="F83" s="37"/>
      <c r="G83" s="19"/>
      <c r="H83" s="20"/>
    </row>
    <row r="84" spans="1:11" s="21" customFormat="1" x14ac:dyDescent="0.35">
      <c r="A84" s="16">
        <v>58</v>
      </c>
      <c r="B84" s="17"/>
      <c r="C84" s="17"/>
      <c r="D84" s="18" t="s">
        <v>500</v>
      </c>
      <c r="E84" s="17" t="s">
        <v>12</v>
      </c>
      <c r="F84" s="37"/>
      <c r="G84" s="19"/>
      <c r="H84" s="20"/>
    </row>
    <row r="85" spans="1:11" s="21" customFormat="1" x14ac:dyDescent="0.35">
      <c r="A85" s="16"/>
      <c r="B85" s="17"/>
      <c r="C85" s="17"/>
      <c r="D85" s="18"/>
      <c r="E85" s="17"/>
      <c r="F85" s="37"/>
      <c r="G85" s="19"/>
      <c r="H85" s="20"/>
    </row>
    <row r="86" spans="1:11" s="21" customFormat="1" ht="72.5" x14ac:dyDescent="0.35">
      <c r="A86" s="16">
        <v>58</v>
      </c>
      <c r="B86" s="17"/>
      <c r="C86" s="17"/>
      <c r="D86" s="18" t="s">
        <v>516</v>
      </c>
      <c r="E86" s="17" t="s">
        <v>18</v>
      </c>
      <c r="F86" s="37"/>
      <c r="G86" s="19"/>
      <c r="H86" s="20"/>
    </row>
    <row r="87" spans="1:11" s="21" customFormat="1" x14ac:dyDescent="0.35">
      <c r="A87" s="16"/>
      <c r="B87" s="17"/>
      <c r="C87" s="17"/>
      <c r="D87" s="18"/>
      <c r="E87" s="17"/>
      <c r="F87" s="37"/>
      <c r="G87" s="19"/>
      <c r="H87" s="20"/>
    </row>
    <row r="88" spans="1:11" s="21" customFormat="1" x14ac:dyDescent="0.35">
      <c r="A88" s="16">
        <v>58</v>
      </c>
      <c r="B88" s="22" t="s">
        <v>52</v>
      </c>
      <c r="C88" s="17"/>
      <c r="D88" s="18" t="s">
        <v>502</v>
      </c>
      <c r="E88" s="17" t="s">
        <v>179</v>
      </c>
      <c r="F88" s="37">
        <v>50</v>
      </c>
      <c r="G88" s="23"/>
      <c r="H88" s="24">
        <f>F88*G88</f>
        <v>0</v>
      </c>
      <c r="K88" s="25"/>
    </row>
    <row r="89" spans="1:11" s="21" customFormat="1" x14ac:dyDescent="0.35">
      <c r="A89" s="16"/>
      <c r="B89" s="17"/>
      <c r="C89" s="17"/>
      <c r="D89" s="18"/>
      <c r="E89" s="17"/>
      <c r="F89" s="37"/>
      <c r="G89" s="19"/>
      <c r="H89" s="20"/>
    </row>
    <row r="90" spans="1:11" s="21" customFormat="1" x14ac:dyDescent="0.35">
      <c r="A90" s="16">
        <v>58</v>
      </c>
      <c r="B90" s="22" t="s">
        <v>55</v>
      </c>
      <c r="C90" s="17"/>
      <c r="D90" s="18" t="s">
        <v>517</v>
      </c>
      <c r="E90" s="17" t="s">
        <v>179</v>
      </c>
      <c r="F90" s="37">
        <v>10</v>
      </c>
      <c r="G90" s="23"/>
      <c r="H90" s="24">
        <f>F90*G90</f>
        <v>0</v>
      </c>
      <c r="K90" s="25"/>
    </row>
    <row r="91" spans="1:11" s="21" customFormat="1" x14ac:dyDescent="0.35">
      <c r="A91" s="16"/>
      <c r="B91" s="17"/>
      <c r="C91" s="17"/>
      <c r="D91" s="18"/>
      <c r="E91" s="17"/>
      <c r="F91" s="37"/>
      <c r="G91" s="19"/>
      <c r="H91" s="20"/>
    </row>
    <row r="92" spans="1:11" s="21" customFormat="1" x14ac:dyDescent="0.35">
      <c r="A92" s="16">
        <v>58</v>
      </c>
      <c r="B92" s="17"/>
      <c r="C92" s="17"/>
      <c r="D92" s="18" t="s">
        <v>518</v>
      </c>
      <c r="E92" s="17" t="s">
        <v>12</v>
      </c>
      <c r="F92" s="37"/>
      <c r="G92" s="19"/>
      <c r="H92" s="20"/>
    </row>
    <row r="93" spans="1:11" s="21" customFormat="1" x14ac:dyDescent="0.35">
      <c r="A93" s="16"/>
      <c r="B93" s="17"/>
      <c r="C93" s="17"/>
      <c r="D93" s="18"/>
      <c r="E93" s="17"/>
      <c r="F93" s="37"/>
      <c r="G93" s="19"/>
      <c r="H93" s="20"/>
    </row>
    <row r="94" spans="1:11" s="21" customFormat="1" ht="58" x14ac:dyDescent="0.35">
      <c r="A94" s="16">
        <v>58</v>
      </c>
      <c r="B94" s="17"/>
      <c r="C94" s="17"/>
      <c r="D94" s="18" t="s">
        <v>519</v>
      </c>
      <c r="E94" s="17" t="s">
        <v>18</v>
      </c>
      <c r="F94" s="37"/>
      <c r="G94" s="19"/>
      <c r="H94" s="20"/>
    </row>
    <row r="95" spans="1:11" s="21" customFormat="1" x14ac:dyDescent="0.35">
      <c r="A95" s="16"/>
      <c r="B95" s="17"/>
      <c r="C95" s="17"/>
      <c r="D95" s="18"/>
      <c r="E95" s="17"/>
      <c r="F95" s="37"/>
      <c r="G95" s="19"/>
      <c r="H95" s="20"/>
    </row>
    <row r="96" spans="1:11" s="21" customFormat="1" x14ac:dyDescent="0.35">
      <c r="A96" s="16">
        <v>58</v>
      </c>
      <c r="B96" s="22" t="s">
        <v>58</v>
      </c>
      <c r="C96" s="17"/>
      <c r="D96" s="18" t="s">
        <v>506</v>
      </c>
      <c r="E96" s="17" t="s">
        <v>179</v>
      </c>
      <c r="F96" s="37">
        <v>50</v>
      </c>
      <c r="G96" s="23"/>
      <c r="H96" s="24">
        <f>F96*G96</f>
        <v>0</v>
      </c>
      <c r="K96" s="25"/>
    </row>
    <row r="97" spans="1:8" s="21" customFormat="1" x14ac:dyDescent="0.35">
      <c r="A97" s="16"/>
      <c r="B97" s="17"/>
      <c r="C97" s="17"/>
      <c r="D97" s="18"/>
      <c r="E97" s="17"/>
      <c r="F97" s="37"/>
      <c r="G97" s="19"/>
      <c r="H97" s="20"/>
    </row>
    <row r="98" spans="1:8" s="31" customFormat="1" x14ac:dyDescent="0.35">
      <c r="A98" s="26"/>
      <c r="B98" s="27"/>
      <c r="C98" s="27"/>
      <c r="D98" s="28" t="s">
        <v>533</v>
      </c>
      <c r="E98" s="27"/>
      <c r="F98" s="82">
        <v>0</v>
      </c>
      <c r="G98" s="29"/>
      <c r="H98" s="30">
        <f>SUM(H2:H97)</f>
        <v>0</v>
      </c>
    </row>
  </sheetData>
  <pageMargins left="0.7" right="0.7" top="0.75" bottom="0.75" header="0.3" footer="0.3"/>
  <pageSetup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1"/>
  <sheetViews>
    <sheetView topLeftCell="A17" zoomScaleNormal="100" workbookViewId="0">
      <selection activeCell="A20" sqref="A20"/>
    </sheetView>
  </sheetViews>
  <sheetFormatPr defaultRowHeight="14.5" x14ac:dyDescent="0.35"/>
  <cols>
    <col min="3" max="3" width="44.453125" bestFit="1" customWidth="1"/>
    <col min="5" max="5" width="10.54296875" style="83" customWidth="1"/>
    <col min="6" max="6" width="12.453125" customWidth="1"/>
    <col min="7" max="7" width="21.7265625" customWidth="1"/>
  </cols>
  <sheetData>
    <row r="1" spans="1:7" x14ac:dyDescent="0.35">
      <c r="A1" s="85" t="s">
        <v>1</v>
      </c>
      <c r="B1" s="84" t="s">
        <v>2</v>
      </c>
      <c r="C1" s="86" t="s">
        <v>3</v>
      </c>
      <c r="D1" s="84" t="s">
        <v>4</v>
      </c>
      <c r="E1" s="84" t="s">
        <v>5</v>
      </c>
      <c r="F1" s="87" t="s">
        <v>6</v>
      </c>
      <c r="G1" s="88" t="s">
        <v>7</v>
      </c>
    </row>
    <row r="2" spans="1:7" s="21" customFormat="1" x14ac:dyDescent="0.35">
      <c r="A2" s="17">
        <v>1</v>
      </c>
      <c r="B2" s="17"/>
      <c r="C2" s="18" t="s">
        <v>574</v>
      </c>
      <c r="D2" s="37" t="s">
        <v>9</v>
      </c>
      <c r="E2" s="37"/>
      <c r="F2" s="19"/>
      <c r="G2" s="20"/>
    </row>
    <row r="3" spans="1:7" s="21" customFormat="1" x14ac:dyDescent="0.35">
      <c r="A3" s="17">
        <v>2</v>
      </c>
      <c r="B3" s="17"/>
      <c r="C3" s="18"/>
      <c r="D3" s="37"/>
      <c r="E3" s="37"/>
      <c r="F3" s="19"/>
      <c r="G3" s="20"/>
    </row>
    <row r="4" spans="1:7" s="21" customFormat="1" x14ac:dyDescent="0.35">
      <c r="A4" s="17">
        <v>3</v>
      </c>
      <c r="B4" s="17"/>
      <c r="C4" s="18" t="s">
        <v>575</v>
      </c>
      <c r="D4" s="37" t="s">
        <v>9</v>
      </c>
      <c r="E4" s="37"/>
      <c r="F4" s="19"/>
      <c r="G4" s="20"/>
    </row>
    <row r="5" spans="1:7" s="21" customFormat="1" x14ac:dyDescent="0.35">
      <c r="A5" s="17">
        <v>4</v>
      </c>
      <c r="B5" s="17"/>
      <c r="C5" s="18"/>
      <c r="D5" s="37"/>
      <c r="E5" s="37"/>
      <c r="F5" s="19"/>
      <c r="G5" s="20"/>
    </row>
    <row r="6" spans="1:7" s="21" customFormat="1" x14ac:dyDescent="0.35">
      <c r="A6" s="17">
        <v>5</v>
      </c>
      <c r="B6" s="17"/>
      <c r="C6" s="18" t="s">
        <v>223</v>
      </c>
      <c r="D6" s="37" t="s">
        <v>12</v>
      </c>
      <c r="E6" s="37"/>
      <c r="F6" s="19"/>
      <c r="G6" s="20"/>
    </row>
    <row r="7" spans="1:7" s="21" customFormat="1" x14ac:dyDescent="0.35">
      <c r="A7" s="17">
        <v>6</v>
      </c>
      <c r="B7" s="17"/>
      <c r="C7" s="18"/>
      <c r="D7" s="37"/>
      <c r="E7" s="37"/>
      <c r="F7" s="19"/>
      <c r="G7" s="20"/>
    </row>
    <row r="8" spans="1:7" s="21" customFormat="1" ht="87" x14ac:dyDescent="0.35">
      <c r="A8" s="17"/>
      <c r="B8" s="17"/>
      <c r="C8" s="18" t="s">
        <v>224</v>
      </c>
      <c r="D8" s="37"/>
      <c r="E8" s="37"/>
      <c r="F8" s="19"/>
      <c r="G8" s="20"/>
    </row>
    <row r="9" spans="1:7" s="21" customFormat="1" x14ac:dyDescent="0.35">
      <c r="A9" s="17">
        <v>7</v>
      </c>
      <c r="B9" s="17"/>
      <c r="C9" s="18"/>
      <c r="D9" s="37"/>
      <c r="E9" s="37"/>
      <c r="F9" s="19"/>
      <c r="G9" s="20"/>
    </row>
    <row r="10" spans="1:7" s="21" customFormat="1" ht="30" customHeight="1" x14ac:dyDescent="0.35">
      <c r="A10" s="17">
        <v>8</v>
      </c>
      <c r="B10" s="17"/>
      <c r="C10" s="18" t="s">
        <v>585</v>
      </c>
      <c r="D10" s="37"/>
      <c r="E10" s="37"/>
      <c r="F10" s="19"/>
      <c r="G10" s="20"/>
    </row>
    <row r="11" spans="1:7" s="21" customFormat="1" ht="30" customHeight="1" x14ac:dyDescent="0.35">
      <c r="A11" s="17">
        <v>9</v>
      </c>
      <c r="B11" s="17"/>
      <c r="C11" s="18" t="s">
        <v>576</v>
      </c>
      <c r="D11" s="37"/>
      <c r="E11" s="37"/>
      <c r="F11" s="19"/>
      <c r="G11" s="20"/>
    </row>
    <row r="12" spans="1:7" s="21" customFormat="1" x14ac:dyDescent="0.35">
      <c r="A12" s="17">
        <v>10</v>
      </c>
      <c r="B12" s="17"/>
      <c r="C12" s="18" t="s">
        <v>577</v>
      </c>
      <c r="D12" s="37"/>
      <c r="E12" s="37"/>
      <c r="F12" s="19"/>
      <c r="G12" s="20"/>
    </row>
    <row r="13" spans="1:7" s="21" customFormat="1" ht="30" customHeight="1" x14ac:dyDescent="0.35">
      <c r="A13" s="17">
        <v>11</v>
      </c>
      <c r="B13" s="17"/>
      <c r="C13" s="18" t="s">
        <v>578</v>
      </c>
      <c r="D13" s="37"/>
      <c r="E13" s="37"/>
      <c r="F13" s="19"/>
      <c r="G13" s="20"/>
    </row>
    <row r="14" spans="1:7" s="21" customFormat="1" ht="30" customHeight="1" x14ac:dyDescent="0.35">
      <c r="A14" s="17">
        <v>12</v>
      </c>
      <c r="B14" s="17"/>
      <c r="C14" s="18" t="s">
        <v>579</v>
      </c>
      <c r="D14" s="37"/>
      <c r="E14" s="37"/>
      <c r="F14" s="19"/>
      <c r="G14" s="20"/>
    </row>
    <row r="15" spans="1:7" s="21" customFormat="1" ht="30" customHeight="1" x14ac:dyDescent="0.35">
      <c r="A15" s="17">
        <v>13</v>
      </c>
      <c r="B15" s="17"/>
      <c r="C15" s="18" t="s">
        <v>580</v>
      </c>
      <c r="D15" s="37"/>
      <c r="E15" s="37"/>
      <c r="F15" s="19"/>
      <c r="G15" s="20"/>
    </row>
    <row r="16" spans="1:7" s="21" customFormat="1" x14ac:dyDescent="0.35">
      <c r="A16" s="17">
        <v>14</v>
      </c>
      <c r="B16" s="17"/>
      <c r="C16" s="18" t="s">
        <v>581</v>
      </c>
      <c r="D16" s="37"/>
      <c r="E16" s="37"/>
      <c r="F16" s="19"/>
      <c r="G16" s="20"/>
    </row>
    <row r="17" spans="1:7" s="21" customFormat="1" ht="30" customHeight="1" x14ac:dyDescent="0.35">
      <c r="A17" s="17">
        <v>15</v>
      </c>
      <c r="B17" s="17"/>
      <c r="C17" s="18" t="s">
        <v>582</v>
      </c>
      <c r="D17" s="37"/>
      <c r="E17" s="37"/>
      <c r="F17" s="19"/>
      <c r="G17" s="20"/>
    </row>
    <row r="18" spans="1:7" s="21" customFormat="1" ht="30" customHeight="1" x14ac:dyDescent="0.35">
      <c r="A18" s="17">
        <v>16</v>
      </c>
      <c r="B18" s="17"/>
      <c r="C18" s="18" t="s">
        <v>583</v>
      </c>
      <c r="D18" s="37"/>
      <c r="E18" s="37"/>
      <c r="F18" s="19"/>
      <c r="G18" s="20"/>
    </row>
    <row r="19" spans="1:7" s="21" customFormat="1" ht="30" customHeight="1" x14ac:dyDescent="0.35">
      <c r="A19" s="17">
        <v>17</v>
      </c>
      <c r="B19" s="17"/>
      <c r="C19" s="18" t="s">
        <v>584</v>
      </c>
      <c r="D19" s="37"/>
      <c r="E19" s="37"/>
      <c r="F19" s="89"/>
      <c r="G19" s="90">
        <f>F19*E19</f>
        <v>0</v>
      </c>
    </row>
    <row r="20" spans="1:7" s="21" customFormat="1" x14ac:dyDescent="0.35">
      <c r="A20" s="17"/>
      <c r="B20" s="17"/>
      <c r="C20" s="18"/>
      <c r="D20" s="37"/>
      <c r="E20" s="37"/>
      <c r="F20" s="19"/>
      <c r="G20" s="20"/>
    </row>
    <row r="21" spans="1:7" s="31" customFormat="1" x14ac:dyDescent="0.35">
      <c r="A21" s="27"/>
      <c r="B21" s="27"/>
      <c r="C21" s="28" t="s">
        <v>533</v>
      </c>
      <c r="D21" s="27"/>
      <c r="E21" s="82"/>
      <c r="F21" s="29"/>
      <c r="G21" s="30">
        <f>SUM(G2:G20)</f>
        <v>0</v>
      </c>
    </row>
  </sheetData>
  <pageMargins left="0.7" right="0.7" top="0.75" bottom="0.75" header="0.3" footer="0.3"/>
  <pageSetup scale="4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5"/>
  <sheetViews>
    <sheetView workbookViewId="0">
      <selection activeCell="F12" sqref="F12"/>
    </sheetView>
  </sheetViews>
  <sheetFormatPr defaultColWidth="16.7265625" defaultRowHeight="14.5" x14ac:dyDescent="0.35"/>
  <cols>
    <col min="1" max="1" width="16.7265625" style="44"/>
    <col min="2" max="2" width="43" style="49" customWidth="1"/>
    <col min="3" max="3" width="22.7265625" style="44" customWidth="1"/>
    <col min="4" max="16384" width="16.7265625" style="44"/>
  </cols>
  <sheetData>
    <row r="1" spans="1:3" x14ac:dyDescent="0.35">
      <c r="A1" s="97" t="s">
        <v>114</v>
      </c>
      <c r="B1" s="105" t="s">
        <v>586</v>
      </c>
      <c r="C1" s="97" t="s">
        <v>587</v>
      </c>
    </row>
    <row r="2" spans="1:3" x14ac:dyDescent="0.35">
      <c r="A2" s="94"/>
      <c r="B2" s="106"/>
      <c r="C2" s="94"/>
    </row>
    <row r="3" spans="1:3" x14ac:dyDescent="0.35">
      <c r="A3" s="98">
        <v>1</v>
      </c>
      <c r="B3" s="104" t="s">
        <v>589</v>
      </c>
      <c r="C3" s="110"/>
    </row>
    <row r="4" spans="1:3" x14ac:dyDescent="0.35">
      <c r="A4" s="98"/>
      <c r="B4" s="104"/>
      <c r="C4" s="99"/>
    </row>
    <row r="5" spans="1:3" x14ac:dyDescent="0.35">
      <c r="A5" s="98">
        <v>2</v>
      </c>
      <c r="B5" s="104" t="s">
        <v>592</v>
      </c>
      <c r="C5" s="110"/>
    </row>
    <row r="6" spans="1:3" x14ac:dyDescent="0.35">
      <c r="A6" s="98"/>
      <c r="B6" s="104"/>
      <c r="C6" s="99"/>
    </row>
    <row r="7" spans="1:3" x14ac:dyDescent="0.35">
      <c r="A7" s="98">
        <v>3</v>
      </c>
      <c r="B7" s="104" t="s">
        <v>593</v>
      </c>
      <c r="C7" s="110"/>
    </row>
    <row r="8" spans="1:3" x14ac:dyDescent="0.35">
      <c r="A8" s="98"/>
      <c r="B8" s="104"/>
      <c r="C8" s="99"/>
    </row>
    <row r="9" spans="1:3" x14ac:dyDescent="0.35">
      <c r="A9" s="98">
        <v>4</v>
      </c>
      <c r="B9" s="104" t="s">
        <v>594</v>
      </c>
      <c r="C9" s="110"/>
    </row>
    <row r="10" spans="1:3" x14ac:dyDescent="0.35">
      <c r="A10" s="98"/>
      <c r="B10" s="104"/>
      <c r="C10" s="99"/>
    </row>
    <row r="11" spans="1:3" ht="29" x14ac:dyDescent="0.35">
      <c r="A11" s="98">
        <v>5</v>
      </c>
      <c r="B11" s="104" t="s">
        <v>595</v>
      </c>
      <c r="C11" s="110"/>
    </row>
    <row r="12" spans="1:3" x14ac:dyDescent="0.35">
      <c r="A12" s="98"/>
      <c r="B12" s="104"/>
      <c r="C12" s="99"/>
    </row>
    <row r="13" spans="1:3" x14ac:dyDescent="0.35">
      <c r="A13" s="98">
        <v>6</v>
      </c>
      <c r="B13" s="104" t="s">
        <v>598</v>
      </c>
      <c r="C13" s="99"/>
    </row>
    <row r="14" spans="1:3" x14ac:dyDescent="0.35">
      <c r="A14" s="100"/>
      <c r="B14" s="107"/>
      <c r="C14" s="101"/>
    </row>
    <row r="15" spans="1:3" x14ac:dyDescent="0.35">
      <c r="A15" s="102"/>
      <c r="B15" s="108" t="s">
        <v>588</v>
      </c>
      <c r="C15" s="103">
        <f>SUM(C2:C14)</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9"/>
  <sheetViews>
    <sheetView view="pageBreakPreview" zoomScaleNormal="100" zoomScaleSheetLayoutView="100" workbookViewId="0">
      <selection activeCell="G58" sqref="G58"/>
    </sheetView>
  </sheetViews>
  <sheetFormatPr defaultColWidth="9.1796875" defaultRowHeight="14.5" x14ac:dyDescent="0.35"/>
  <cols>
    <col min="1" max="1" width="11.1796875" style="44" customWidth="1"/>
    <col min="2" max="2" width="9.54296875" style="21" customWidth="1"/>
    <col min="3" max="3" width="17.54296875" style="21" customWidth="1"/>
    <col min="4" max="4" width="9.1796875" style="21"/>
    <col min="5" max="5" width="13.54296875" style="21" bestFit="1" customWidth="1"/>
    <col min="6" max="6" width="9.1796875" style="21"/>
    <col min="7" max="7" width="21.54296875" style="21" customWidth="1"/>
    <col min="8" max="16384" width="9.1796875" style="21"/>
  </cols>
  <sheetData>
    <row r="1" spans="1:9" s="61" customFormat="1" ht="15" thickBot="1" x14ac:dyDescent="0.4">
      <c r="A1" s="56" t="s">
        <v>1</v>
      </c>
      <c r="B1" s="57" t="s">
        <v>2</v>
      </c>
      <c r="C1" s="58" t="s">
        <v>3</v>
      </c>
      <c r="D1" s="57" t="s">
        <v>4</v>
      </c>
      <c r="E1" s="57" t="s">
        <v>5</v>
      </c>
      <c r="F1" s="59" t="s">
        <v>6</v>
      </c>
      <c r="G1" s="60" t="s">
        <v>7</v>
      </c>
    </row>
    <row r="2" spans="1:9" x14ac:dyDescent="0.35">
      <c r="A2" s="92" t="s">
        <v>591</v>
      </c>
      <c r="B2" s="62"/>
      <c r="C2" s="63" t="s">
        <v>537</v>
      </c>
      <c r="D2" s="62" t="s">
        <v>520</v>
      </c>
      <c r="E2" s="62"/>
      <c r="F2" s="64"/>
      <c r="G2" s="65">
        <v>0</v>
      </c>
    </row>
    <row r="3" spans="1:9" x14ac:dyDescent="0.35">
      <c r="A3" s="36"/>
      <c r="B3" s="17"/>
      <c r="C3" s="18"/>
      <c r="D3" s="17"/>
      <c r="E3" s="17"/>
      <c r="F3" s="19"/>
      <c r="G3" s="20"/>
    </row>
    <row r="4" spans="1:9" x14ac:dyDescent="0.35">
      <c r="A4" s="36" t="s">
        <v>20</v>
      </c>
      <c r="B4" s="17"/>
      <c r="C4" s="18" t="s">
        <v>161</v>
      </c>
      <c r="D4" s="17" t="s">
        <v>520</v>
      </c>
      <c r="E4" s="17"/>
      <c r="F4" s="19"/>
      <c r="G4" s="20">
        <f>ALTERATIONS!G125</f>
        <v>0</v>
      </c>
      <c r="I4" s="25"/>
    </row>
    <row r="5" spans="1:9" x14ac:dyDescent="0.35">
      <c r="A5" s="37"/>
      <c r="B5" s="17"/>
      <c r="C5" s="18"/>
      <c r="D5" s="17"/>
      <c r="E5" s="17"/>
      <c r="F5" s="19"/>
      <c r="G5" s="20"/>
    </row>
    <row r="6" spans="1:9" ht="43.5" x14ac:dyDescent="0.35">
      <c r="A6" s="36" t="s">
        <v>24</v>
      </c>
      <c r="B6" s="17"/>
      <c r="C6" s="18" t="s">
        <v>222</v>
      </c>
      <c r="D6" s="17" t="s">
        <v>520</v>
      </c>
      <c r="E6" s="17"/>
      <c r="F6" s="19"/>
      <c r="G6" s="20">
        <f>'CONC,FORMWORK&amp;REINFORCEMENT'!G118</f>
        <v>0</v>
      </c>
      <c r="I6" s="54"/>
    </row>
    <row r="7" spans="1:9" x14ac:dyDescent="0.35">
      <c r="A7" s="37"/>
      <c r="B7" s="17"/>
      <c r="C7" s="18"/>
      <c r="D7" s="17"/>
      <c r="E7" s="17"/>
      <c r="F7" s="19"/>
      <c r="G7" s="20"/>
    </row>
    <row r="8" spans="1:9" x14ac:dyDescent="0.35">
      <c r="A8" s="36" t="s">
        <v>30</v>
      </c>
      <c r="B8" s="17"/>
      <c r="C8" s="18" t="s">
        <v>253</v>
      </c>
      <c r="D8" s="17" t="s">
        <v>520</v>
      </c>
      <c r="E8" s="17"/>
      <c r="F8" s="19"/>
      <c r="G8" s="20">
        <f>MASONRY!G54</f>
        <v>0</v>
      </c>
      <c r="I8" s="54"/>
    </row>
    <row r="9" spans="1:9" x14ac:dyDescent="0.35">
      <c r="A9" s="37"/>
      <c r="B9" s="17"/>
      <c r="C9" s="18"/>
      <c r="D9" s="17"/>
      <c r="E9" s="17"/>
      <c r="F9" s="19"/>
      <c r="G9" s="20"/>
    </row>
    <row r="10" spans="1:9" x14ac:dyDescent="0.35">
      <c r="A10" s="36" t="s">
        <v>34</v>
      </c>
      <c r="B10" s="17"/>
      <c r="C10" s="18" t="s">
        <v>274</v>
      </c>
      <c r="D10" s="17" t="s">
        <v>520</v>
      </c>
      <c r="E10" s="17"/>
      <c r="F10" s="19"/>
      <c r="G10" s="20">
        <f>WATERPROOFING!G26</f>
        <v>0</v>
      </c>
      <c r="I10" s="54"/>
    </row>
    <row r="11" spans="1:9" x14ac:dyDescent="0.35">
      <c r="A11" s="37"/>
      <c r="B11" s="17"/>
      <c r="C11" s="18"/>
      <c r="D11" s="17"/>
      <c r="E11" s="17"/>
      <c r="F11" s="19"/>
      <c r="G11" s="20"/>
    </row>
    <row r="12" spans="1:9" ht="29" x14ac:dyDescent="0.35">
      <c r="A12" s="36" t="s">
        <v>37</v>
      </c>
      <c r="B12" s="17"/>
      <c r="C12" s="18" t="s">
        <v>281</v>
      </c>
      <c r="D12" s="17" t="s">
        <v>520</v>
      </c>
      <c r="E12" s="17"/>
      <c r="F12" s="19"/>
      <c r="G12" s="20">
        <f>'CARPENTRY&amp;JOINERY'!G64</f>
        <v>0</v>
      </c>
      <c r="I12" s="25"/>
    </row>
    <row r="13" spans="1:9" x14ac:dyDescent="0.35">
      <c r="A13" s="37"/>
      <c r="B13" s="17"/>
      <c r="C13" s="18"/>
      <c r="D13" s="17"/>
      <c r="E13" s="17"/>
      <c r="F13" s="19"/>
      <c r="G13" s="20"/>
    </row>
    <row r="14" spans="1:9" ht="43.5" x14ac:dyDescent="0.35">
      <c r="A14" s="36" t="s">
        <v>40</v>
      </c>
      <c r="B14" s="17"/>
      <c r="C14" s="18" t="s">
        <v>521</v>
      </c>
      <c r="D14" s="17" t="s">
        <v>520</v>
      </c>
      <c r="E14" s="17"/>
      <c r="F14" s="19"/>
      <c r="G14" s="20">
        <f>'CEILINGS&amp;PARTITIONS'!G50</f>
        <v>0</v>
      </c>
      <c r="I14" s="54"/>
    </row>
    <row r="15" spans="1:9" x14ac:dyDescent="0.35">
      <c r="A15" s="37"/>
      <c r="B15" s="17"/>
      <c r="C15" s="18"/>
      <c r="D15" s="17"/>
      <c r="E15" s="17"/>
      <c r="F15" s="19"/>
      <c r="G15" s="20"/>
    </row>
    <row r="16" spans="1:9" x14ac:dyDescent="0.35">
      <c r="A16" s="36" t="s">
        <v>43</v>
      </c>
      <c r="B16" s="17"/>
      <c r="C16" s="18" t="s">
        <v>309</v>
      </c>
      <c r="D16" s="17" t="s">
        <v>520</v>
      </c>
      <c r="E16" s="17"/>
      <c r="F16" s="19"/>
      <c r="G16" s="20">
        <f>IRONMOGERY!G107</f>
        <v>0</v>
      </c>
      <c r="I16" s="54"/>
    </row>
    <row r="17" spans="1:9" x14ac:dyDescent="0.35">
      <c r="A17" s="37"/>
      <c r="B17" s="17"/>
      <c r="C17" s="18"/>
      <c r="D17" s="17"/>
      <c r="E17" s="17"/>
      <c r="F17" s="19"/>
      <c r="G17" s="20"/>
    </row>
    <row r="18" spans="1:9" x14ac:dyDescent="0.35">
      <c r="A18" s="36" t="s">
        <v>46</v>
      </c>
      <c r="B18" s="17"/>
      <c r="C18" s="18" t="s">
        <v>355</v>
      </c>
      <c r="D18" s="17" t="s">
        <v>520</v>
      </c>
      <c r="E18" s="17"/>
      <c r="F18" s="19"/>
      <c r="G18" s="20">
        <f>METALWORK!G72</f>
        <v>0</v>
      </c>
      <c r="I18" s="54"/>
    </row>
    <row r="19" spans="1:9" x14ac:dyDescent="0.35">
      <c r="A19" s="37"/>
      <c r="B19" s="17"/>
      <c r="C19" s="18"/>
      <c r="D19" s="17"/>
      <c r="E19" s="17"/>
      <c r="F19" s="19"/>
      <c r="G19" s="20"/>
    </row>
    <row r="20" spans="1:9" x14ac:dyDescent="0.35">
      <c r="A20" s="36" t="s">
        <v>49</v>
      </c>
      <c r="B20" s="17"/>
      <c r="C20" s="18" t="s">
        <v>374</v>
      </c>
      <c r="D20" s="17" t="s">
        <v>520</v>
      </c>
      <c r="E20" s="17"/>
      <c r="F20" s="19"/>
      <c r="G20" s="20">
        <f>PLASTERING!G36</f>
        <v>0</v>
      </c>
      <c r="I20" s="54"/>
    </row>
    <row r="21" spans="1:9" x14ac:dyDescent="0.35">
      <c r="A21" s="37"/>
      <c r="B21" s="17"/>
      <c r="C21" s="18"/>
      <c r="D21" s="17"/>
      <c r="E21" s="17"/>
      <c r="F21" s="19"/>
      <c r="G21" s="20"/>
    </row>
    <row r="22" spans="1:9" x14ac:dyDescent="0.35">
      <c r="A22" s="36" t="s">
        <v>52</v>
      </c>
      <c r="B22" s="17"/>
      <c r="C22" s="18" t="s">
        <v>385</v>
      </c>
      <c r="D22" s="17" t="s">
        <v>520</v>
      </c>
      <c r="E22" s="17"/>
      <c r="F22" s="19"/>
      <c r="G22" s="20">
        <f>TILING!G65</f>
        <v>0</v>
      </c>
      <c r="I22" s="54"/>
    </row>
    <row r="23" spans="1:9" x14ac:dyDescent="0.35">
      <c r="A23" s="37"/>
      <c r="B23" s="17"/>
      <c r="C23" s="18"/>
      <c r="D23" s="17"/>
      <c r="E23" s="17"/>
      <c r="F23" s="19"/>
      <c r="G23" s="20"/>
    </row>
    <row r="24" spans="1:9" ht="29" x14ac:dyDescent="0.35">
      <c r="A24" s="36" t="s">
        <v>55</v>
      </c>
      <c r="B24" s="17"/>
      <c r="C24" s="18" t="s">
        <v>522</v>
      </c>
      <c r="D24" s="17" t="s">
        <v>520</v>
      </c>
      <c r="E24" s="17"/>
      <c r="F24" s="19"/>
      <c r="G24" s="20">
        <f>PLUMBING!G158</f>
        <v>0</v>
      </c>
      <c r="I24" s="54"/>
    </row>
    <row r="25" spans="1:9" x14ac:dyDescent="0.35">
      <c r="A25" s="37"/>
      <c r="B25" s="17"/>
      <c r="C25" s="18"/>
      <c r="D25" s="17"/>
      <c r="E25" s="17"/>
      <c r="F25" s="19"/>
      <c r="G25" s="20"/>
    </row>
    <row r="26" spans="1:9" x14ac:dyDescent="0.35">
      <c r="A26" s="36" t="s">
        <v>58</v>
      </c>
      <c r="B26" s="17"/>
      <c r="C26" s="18" t="s">
        <v>468</v>
      </c>
      <c r="D26" s="17" t="s">
        <v>520</v>
      </c>
      <c r="E26" s="17"/>
      <c r="F26" s="19"/>
      <c r="G26" s="20">
        <f>GLAZING!H44</f>
        <v>0</v>
      </c>
      <c r="I26" s="54"/>
    </row>
    <row r="27" spans="1:9" x14ac:dyDescent="0.35">
      <c r="A27" s="37"/>
      <c r="B27" s="17"/>
      <c r="C27" s="18"/>
      <c r="D27" s="17"/>
      <c r="E27" s="17"/>
      <c r="F27" s="19"/>
      <c r="G27" s="20"/>
    </row>
    <row r="28" spans="1:9" x14ac:dyDescent="0.35">
      <c r="A28" s="36" t="s">
        <v>62</v>
      </c>
      <c r="B28" s="17"/>
      <c r="C28" s="18" t="s">
        <v>482</v>
      </c>
      <c r="D28" s="17" t="s">
        <v>520</v>
      </c>
      <c r="E28" s="17"/>
      <c r="F28" s="19"/>
      <c r="G28" s="20">
        <f>PAINTING!H98</f>
        <v>0</v>
      </c>
      <c r="I28" s="54"/>
    </row>
    <row r="29" spans="1:9" x14ac:dyDescent="0.35">
      <c r="A29" s="36"/>
      <c r="B29" s="17"/>
      <c r="C29" s="18"/>
      <c r="D29" s="17"/>
      <c r="E29" s="17"/>
      <c r="F29" s="19"/>
      <c r="G29" s="91"/>
      <c r="I29" s="54"/>
    </row>
    <row r="30" spans="1:9" x14ac:dyDescent="0.35">
      <c r="A30" s="36" t="s">
        <v>67</v>
      </c>
      <c r="B30" s="17"/>
      <c r="C30" s="18" t="s">
        <v>575</v>
      </c>
      <c r="D30" s="17"/>
      <c r="E30" s="17"/>
      <c r="F30" s="19"/>
      <c r="G30" s="20">
        <f>ROOF!G21</f>
        <v>0</v>
      </c>
    </row>
    <row r="31" spans="1:9" x14ac:dyDescent="0.35">
      <c r="A31" s="36"/>
      <c r="B31" s="17"/>
      <c r="C31" s="18"/>
      <c r="D31" s="17"/>
      <c r="E31" s="17"/>
      <c r="F31" s="19"/>
      <c r="G31" s="109"/>
    </row>
    <row r="32" spans="1:9" ht="30" customHeight="1" thickBot="1" x14ac:dyDescent="0.4">
      <c r="A32" s="36" t="s">
        <v>68</v>
      </c>
      <c r="B32" s="17"/>
      <c r="C32" s="18" t="s">
        <v>590</v>
      </c>
      <c r="D32" s="17"/>
      <c r="E32" s="17"/>
      <c r="F32" s="19"/>
      <c r="G32" s="96">
        <f>'PROVISIONAL SUM'!C15</f>
        <v>0</v>
      </c>
    </row>
    <row r="33" spans="1:12" s="31" customFormat="1" ht="15" thickBot="1" x14ac:dyDescent="0.4">
      <c r="A33" s="82"/>
      <c r="B33" s="27"/>
      <c r="C33" s="28" t="s">
        <v>533</v>
      </c>
      <c r="D33" s="27"/>
      <c r="E33" s="27">
        <v>0</v>
      </c>
      <c r="F33" s="30"/>
      <c r="G33" s="67">
        <f>SUM(G2:G32)</f>
        <v>0</v>
      </c>
      <c r="I33" s="68"/>
    </row>
    <row r="34" spans="1:12" x14ac:dyDescent="0.35">
      <c r="A34" s="37"/>
      <c r="B34" s="17"/>
      <c r="C34" s="18"/>
      <c r="D34" s="17"/>
      <c r="E34" s="17"/>
      <c r="F34" s="19"/>
      <c r="G34" s="65"/>
    </row>
    <row r="35" spans="1:12" x14ac:dyDescent="0.35">
      <c r="A35" s="36" t="s">
        <v>20</v>
      </c>
      <c r="B35" s="17"/>
      <c r="C35" s="18" t="s">
        <v>523</v>
      </c>
      <c r="D35" s="17" t="s">
        <v>520</v>
      </c>
      <c r="E35" s="17"/>
      <c r="F35" s="19"/>
      <c r="G35" s="20">
        <f>'P &amp; G''s'!G162</f>
        <v>0</v>
      </c>
      <c r="I35" s="34"/>
    </row>
    <row r="36" spans="1:12" x14ac:dyDescent="0.35">
      <c r="A36" s="37"/>
      <c r="B36" s="17"/>
      <c r="C36" s="18"/>
      <c r="D36" s="17"/>
      <c r="E36" s="17"/>
      <c r="F36" s="19"/>
      <c r="G36" s="20"/>
    </row>
    <row r="37" spans="1:12" x14ac:dyDescent="0.35">
      <c r="A37" s="36" t="s">
        <v>24</v>
      </c>
      <c r="B37" s="17"/>
      <c r="C37" s="18" t="s">
        <v>524</v>
      </c>
      <c r="D37" s="17" t="s">
        <v>520</v>
      </c>
      <c r="E37" s="17"/>
      <c r="F37" s="19"/>
      <c r="G37" s="20">
        <f>G33</f>
        <v>0</v>
      </c>
      <c r="L37" s="54"/>
    </row>
    <row r="38" spans="1:12" s="31" customFormat="1" ht="15" thickBot="1" x14ac:dyDescent="0.4">
      <c r="A38" s="93"/>
      <c r="B38" s="69"/>
      <c r="C38" s="70"/>
      <c r="D38" s="69"/>
      <c r="E38" s="69"/>
      <c r="F38" s="71"/>
      <c r="G38" s="72"/>
    </row>
    <row r="39" spans="1:12" ht="78.75" customHeight="1" thickBot="1" x14ac:dyDescent="0.4">
      <c r="A39" s="45"/>
      <c r="B39" s="50"/>
      <c r="C39" s="51" t="s">
        <v>525</v>
      </c>
      <c r="D39" s="50" t="s">
        <v>526</v>
      </c>
      <c r="E39" s="50">
        <v>0</v>
      </c>
      <c r="F39" s="52"/>
      <c r="G39" s="55">
        <f>G33+G35</f>
        <v>0</v>
      </c>
      <c r="I39" s="53"/>
      <c r="L39" s="54"/>
    </row>
    <row r="40" spans="1:12" x14ac:dyDescent="0.35">
      <c r="A40" s="37"/>
      <c r="B40" s="17"/>
      <c r="C40" s="18"/>
      <c r="D40" s="17"/>
      <c r="E40" s="17"/>
      <c r="F40" s="19"/>
      <c r="G40" s="65"/>
    </row>
    <row r="41" spans="1:12" x14ac:dyDescent="0.35">
      <c r="A41" s="37"/>
      <c r="B41" s="17"/>
      <c r="C41" s="18" t="s">
        <v>527</v>
      </c>
      <c r="D41" s="17" t="s">
        <v>12</v>
      </c>
      <c r="E41" s="17"/>
      <c r="F41" s="19"/>
      <c r="G41" s="20"/>
    </row>
    <row r="42" spans="1:12" x14ac:dyDescent="0.35">
      <c r="A42" s="37"/>
      <c r="B42" s="17"/>
      <c r="C42" s="18"/>
      <c r="D42" s="17"/>
      <c r="E42" s="17"/>
      <c r="F42" s="19"/>
      <c r="G42" s="20"/>
    </row>
    <row r="43" spans="1:12" ht="116" x14ac:dyDescent="0.35">
      <c r="A43" s="37"/>
      <c r="B43" s="17"/>
      <c r="C43" s="18" t="s">
        <v>528</v>
      </c>
      <c r="D43" s="17" t="s">
        <v>529</v>
      </c>
      <c r="E43" s="17"/>
      <c r="F43" s="73">
        <v>0.1</v>
      </c>
      <c r="G43" s="20">
        <f>G39*F43</f>
        <v>0</v>
      </c>
      <c r="I43" s="25"/>
    </row>
    <row r="44" spans="1:12" ht="15" thickBot="1" x14ac:dyDescent="0.4">
      <c r="A44" s="37"/>
      <c r="B44" s="17"/>
      <c r="C44" s="18"/>
      <c r="D44" s="17"/>
      <c r="E44" s="17"/>
      <c r="F44" s="19"/>
      <c r="G44" s="66"/>
    </row>
    <row r="45" spans="1:12" ht="57.75" customHeight="1" thickBot="1" x14ac:dyDescent="0.4">
      <c r="A45" s="45"/>
      <c r="B45" s="50"/>
      <c r="C45" s="51" t="s">
        <v>530</v>
      </c>
      <c r="D45" s="50" t="s">
        <v>526</v>
      </c>
      <c r="E45" s="50">
        <v>0</v>
      </c>
      <c r="F45" s="52"/>
      <c r="G45" s="55">
        <f>SUM(G39:G44)</f>
        <v>0</v>
      </c>
      <c r="I45" s="74"/>
    </row>
    <row r="46" spans="1:12" x14ac:dyDescent="0.35">
      <c r="A46" s="37"/>
      <c r="B46" s="17"/>
      <c r="C46" s="18"/>
      <c r="D46" s="17"/>
      <c r="E46" s="17"/>
      <c r="F46" s="19"/>
      <c r="G46" s="65"/>
    </row>
    <row r="47" spans="1:12" ht="58" x14ac:dyDescent="0.35">
      <c r="A47" s="37"/>
      <c r="B47" s="17"/>
      <c r="C47" s="18" t="s">
        <v>531</v>
      </c>
      <c r="D47" s="17" t="s">
        <v>532</v>
      </c>
      <c r="E47" s="17"/>
      <c r="F47" s="73">
        <v>0.15</v>
      </c>
      <c r="G47" s="20">
        <f>G45*F47</f>
        <v>0</v>
      </c>
      <c r="I47" s="75"/>
    </row>
    <row r="48" spans="1:12" ht="15" thickBot="1" x14ac:dyDescent="0.4">
      <c r="A48" s="94"/>
      <c r="B48" s="76"/>
      <c r="C48" s="77"/>
      <c r="D48" s="76"/>
      <c r="E48" s="76"/>
      <c r="F48" s="78"/>
      <c r="G48" s="66"/>
    </row>
    <row r="49" spans="1:14" ht="29.5" thickBot="1" x14ac:dyDescent="0.4">
      <c r="A49" s="95"/>
      <c r="B49" s="79"/>
      <c r="C49" s="80" t="s">
        <v>534</v>
      </c>
      <c r="D49" s="79">
        <v>0</v>
      </c>
      <c r="E49" s="79"/>
      <c r="F49" s="81"/>
      <c r="G49" s="55">
        <f>SUM(G45:G48)</f>
        <v>0</v>
      </c>
      <c r="I49" s="34"/>
      <c r="L49" s="34"/>
      <c r="N49" s="54"/>
    </row>
  </sheetData>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5"/>
  <sheetViews>
    <sheetView view="pageBreakPreview" zoomScale="70" zoomScaleNormal="100" zoomScaleSheetLayoutView="70" workbookViewId="0">
      <pane ySplit="780" topLeftCell="A113" activePane="bottomLeft"/>
      <selection activeCell="F1" sqref="F1:F1048576"/>
      <selection pane="bottomLeft" activeCell="F123" sqref="F3:F123"/>
    </sheetView>
  </sheetViews>
  <sheetFormatPr defaultRowHeight="14.5" x14ac:dyDescent="0.35"/>
  <cols>
    <col min="1" max="1" width="9.1796875" style="83"/>
    <col min="3" max="3" width="45.26953125" bestFit="1" customWidth="1"/>
    <col min="5" max="5" width="14.453125" style="83" customWidth="1"/>
    <col min="6" max="6" width="18" customWidth="1"/>
    <col min="7" max="7" width="17.81640625" customWidth="1"/>
  </cols>
  <sheetData>
    <row r="1" spans="1:7" x14ac:dyDescent="0.35">
      <c r="A1" s="36" t="s">
        <v>1</v>
      </c>
      <c r="B1" s="37" t="s">
        <v>2</v>
      </c>
      <c r="C1" s="38" t="s">
        <v>3</v>
      </c>
      <c r="D1" s="37" t="s">
        <v>4</v>
      </c>
      <c r="E1" s="37" t="s">
        <v>5</v>
      </c>
      <c r="F1" s="39" t="s">
        <v>6</v>
      </c>
      <c r="G1" s="40" t="s">
        <v>7</v>
      </c>
    </row>
    <row r="2" spans="1:7" s="21" customFormat="1" x14ac:dyDescent="0.35">
      <c r="A2" s="37"/>
      <c r="B2" s="17"/>
      <c r="C2" s="18" t="s">
        <v>8</v>
      </c>
      <c r="D2" s="17" t="s">
        <v>9</v>
      </c>
      <c r="E2" s="37"/>
      <c r="F2" s="19"/>
      <c r="G2" s="20"/>
    </row>
    <row r="3" spans="1:7" s="21" customFormat="1" x14ac:dyDescent="0.35">
      <c r="A3" s="37"/>
      <c r="B3" s="17"/>
      <c r="C3" s="18"/>
      <c r="D3" s="17"/>
      <c r="E3" s="37"/>
      <c r="F3" s="19"/>
      <c r="G3" s="20"/>
    </row>
    <row r="4" spans="1:7" s="21" customFormat="1" x14ac:dyDescent="0.35">
      <c r="A4" s="37"/>
      <c r="B4" s="17"/>
      <c r="C4" s="18" t="s">
        <v>161</v>
      </c>
      <c r="D4" s="17" t="s">
        <v>9</v>
      </c>
      <c r="E4" s="37"/>
      <c r="F4" s="19"/>
      <c r="G4" s="20"/>
    </row>
    <row r="5" spans="1:7" s="21" customFormat="1" x14ac:dyDescent="0.35">
      <c r="A5" s="37"/>
      <c r="B5" s="17"/>
      <c r="C5" s="18"/>
      <c r="D5" s="17"/>
      <c r="E5" s="37"/>
      <c r="F5" s="19"/>
      <c r="G5" s="20"/>
    </row>
    <row r="6" spans="1:7" s="21" customFormat="1" x14ac:dyDescent="0.35">
      <c r="A6" s="37"/>
      <c r="B6" s="17"/>
      <c r="C6" s="18" t="s">
        <v>162</v>
      </c>
      <c r="D6" s="17" t="s">
        <v>12</v>
      </c>
      <c r="E6" s="37"/>
      <c r="F6" s="19"/>
      <c r="G6" s="20"/>
    </row>
    <row r="7" spans="1:7" s="21" customFormat="1" x14ac:dyDescent="0.35">
      <c r="A7" s="37"/>
      <c r="B7" s="17"/>
      <c r="C7" s="18"/>
      <c r="D7" s="17"/>
      <c r="E7" s="37"/>
      <c r="F7" s="19"/>
      <c r="G7" s="20"/>
    </row>
    <row r="8" spans="1:7" s="21" customFormat="1" x14ac:dyDescent="0.35">
      <c r="A8" s="37"/>
      <c r="B8" s="17"/>
      <c r="C8" s="18" t="s">
        <v>163</v>
      </c>
      <c r="D8" s="17" t="s">
        <v>164</v>
      </c>
      <c r="E8" s="37"/>
      <c r="F8" s="19"/>
      <c r="G8" s="20"/>
    </row>
    <row r="9" spans="1:7" s="21" customFormat="1" x14ac:dyDescent="0.35">
      <c r="A9" s="37"/>
      <c r="B9" s="17"/>
      <c r="C9" s="18"/>
      <c r="D9" s="17"/>
      <c r="E9" s="37"/>
      <c r="F9" s="19"/>
      <c r="G9" s="20"/>
    </row>
    <row r="10" spans="1:7" s="21" customFormat="1" ht="116" x14ac:dyDescent="0.35">
      <c r="A10" s="37"/>
      <c r="B10" s="17"/>
      <c r="C10" s="18" t="s">
        <v>165</v>
      </c>
      <c r="D10" s="17"/>
      <c r="E10" s="37">
        <v>0</v>
      </c>
      <c r="F10" s="19"/>
      <c r="G10" s="20"/>
    </row>
    <row r="11" spans="1:7" s="21" customFormat="1" x14ac:dyDescent="0.35">
      <c r="A11" s="37"/>
      <c r="B11" s="17"/>
      <c r="C11" s="18"/>
      <c r="D11" s="17"/>
      <c r="E11" s="37"/>
      <c r="F11" s="19"/>
      <c r="G11" s="20"/>
    </row>
    <row r="12" spans="1:7" s="21" customFormat="1" x14ac:dyDescent="0.35">
      <c r="A12" s="37"/>
      <c r="B12" s="17"/>
      <c r="C12" s="18" t="s">
        <v>166</v>
      </c>
      <c r="D12" s="17" t="s">
        <v>164</v>
      </c>
      <c r="E12" s="37"/>
      <c r="F12" s="19"/>
      <c r="G12" s="20"/>
    </row>
    <row r="13" spans="1:7" s="21" customFormat="1" x14ac:dyDescent="0.35">
      <c r="A13" s="37"/>
      <c r="B13" s="17"/>
      <c r="C13" s="18"/>
      <c r="D13" s="17"/>
      <c r="E13" s="37"/>
      <c r="F13" s="19"/>
      <c r="G13" s="20"/>
    </row>
    <row r="14" spans="1:7" s="21" customFormat="1" ht="116" x14ac:dyDescent="0.35">
      <c r="A14" s="37"/>
      <c r="B14" s="17"/>
      <c r="C14" s="18" t="s">
        <v>167</v>
      </c>
      <c r="D14" s="17"/>
      <c r="E14" s="37">
        <v>0</v>
      </c>
      <c r="F14" s="19"/>
      <c r="G14" s="20"/>
    </row>
    <row r="15" spans="1:7" s="21" customFormat="1" x14ac:dyDescent="0.35">
      <c r="A15" s="37"/>
      <c r="B15" s="17"/>
      <c r="C15" s="18"/>
      <c r="D15" s="17"/>
      <c r="E15" s="37"/>
      <c r="F15" s="19"/>
      <c r="G15" s="20"/>
    </row>
    <row r="16" spans="1:7" s="21" customFormat="1" ht="87" x14ac:dyDescent="0.35">
      <c r="A16" s="37"/>
      <c r="B16" s="17"/>
      <c r="C16" s="18" t="s">
        <v>168</v>
      </c>
      <c r="D16" s="17"/>
      <c r="E16" s="37">
        <v>0</v>
      </c>
      <c r="F16" s="19"/>
      <c r="G16" s="20"/>
    </row>
    <row r="17" spans="1:7" s="21" customFormat="1" x14ac:dyDescent="0.35">
      <c r="A17" s="37"/>
      <c r="B17" s="17"/>
      <c r="C17" s="18"/>
      <c r="D17" s="17"/>
      <c r="E17" s="37"/>
      <c r="F17" s="19"/>
      <c r="G17" s="20"/>
    </row>
    <row r="18" spans="1:7" s="21" customFormat="1" ht="159.5" x14ac:dyDescent="0.35">
      <c r="A18" s="37"/>
      <c r="B18" s="17"/>
      <c r="C18" s="18" t="s">
        <v>169</v>
      </c>
      <c r="D18" s="17"/>
      <c r="E18" s="37">
        <v>0</v>
      </c>
      <c r="F18" s="19"/>
      <c r="G18" s="20"/>
    </row>
    <row r="19" spans="1:7" s="21" customFormat="1" x14ac:dyDescent="0.35">
      <c r="A19" s="37"/>
      <c r="B19" s="17"/>
      <c r="C19" s="18"/>
      <c r="D19" s="17"/>
      <c r="E19" s="37"/>
      <c r="F19" s="19"/>
      <c r="G19" s="20"/>
    </row>
    <row r="20" spans="1:7" s="21" customFormat="1" ht="43.5" x14ac:dyDescent="0.35">
      <c r="A20" s="37"/>
      <c r="B20" s="17"/>
      <c r="C20" s="18" t="s">
        <v>170</v>
      </c>
      <c r="D20" s="17"/>
      <c r="E20" s="37">
        <v>0</v>
      </c>
      <c r="F20" s="19"/>
      <c r="G20" s="20"/>
    </row>
    <row r="21" spans="1:7" s="21" customFormat="1" x14ac:dyDescent="0.35">
      <c r="A21" s="37"/>
      <c r="B21" s="17"/>
      <c r="C21" s="18"/>
      <c r="D21" s="17"/>
      <c r="E21" s="37"/>
      <c r="F21" s="19"/>
      <c r="G21" s="20"/>
    </row>
    <row r="22" spans="1:7" s="21" customFormat="1" ht="58" x14ac:dyDescent="0.35">
      <c r="A22" s="37"/>
      <c r="B22" s="17"/>
      <c r="C22" s="18" t="s">
        <v>171</v>
      </c>
      <c r="D22" s="17"/>
      <c r="E22" s="37">
        <v>0</v>
      </c>
      <c r="F22" s="19"/>
      <c r="G22" s="20"/>
    </row>
    <row r="23" spans="1:7" s="21" customFormat="1" x14ac:dyDescent="0.35">
      <c r="A23" s="37"/>
      <c r="B23" s="17"/>
      <c r="C23" s="18"/>
      <c r="D23" s="17"/>
      <c r="E23" s="37"/>
      <c r="F23" s="19"/>
      <c r="G23" s="20"/>
    </row>
    <row r="24" spans="1:7" s="21" customFormat="1" ht="43.5" x14ac:dyDescent="0.35">
      <c r="A24" s="37"/>
      <c r="B24" s="17"/>
      <c r="C24" s="18" t="s">
        <v>172</v>
      </c>
      <c r="D24" s="17"/>
      <c r="E24" s="37">
        <v>0</v>
      </c>
      <c r="F24" s="19"/>
      <c r="G24" s="20"/>
    </row>
    <row r="25" spans="1:7" s="21" customFormat="1" x14ac:dyDescent="0.35">
      <c r="A25" s="37"/>
      <c r="B25" s="17"/>
      <c r="C25" s="18"/>
      <c r="D25" s="17"/>
      <c r="E25" s="37"/>
      <c r="F25" s="19"/>
      <c r="G25" s="20"/>
    </row>
    <row r="26" spans="1:7" s="21" customFormat="1" ht="72.5" x14ac:dyDescent="0.35">
      <c r="A26" s="37"/>
      <c r="B26" s="17"/>
      <c r="C26" s="18" t="s">
        <v>173</v>
      </c>
      <c r="D26" s="17"/>
      <c r="E26" s="37">
        <v>0</v>
      </c>
      <c r="F26" s="19"/>
      <c r="G26" s="20"/>
    </row>
    <row r="27" spans="1:7" s="21" customFormat="1" x14ac:dyDescent="0.35">
      <c r="A27" s="37"/>
      <c r="B27" s="17"/>
      <c r="C27" s="18"/>
      <c r="D27" s="17"/>
      <c r="E27" s="37"/>
      <c r="F27" s="19"/>
      <c r="G27" s="20"/>
    </row>
    <row r="28" spans="1:7" s="21" customFormat="1" x14ac:dyDescent="0.35">
      <c r="A28" s="37"/>
      <c r="B28" s="17"/>
      <c r="C28" s="18" t="s">
        <v>174</v>
      </c>
      <c r="D28" s="17" t="s">
        <v>12</v>
      </c>
      <c r="E28" s="37"/>
      <c r="F28" s="19"/>
      <c r="G28" s="20"/>
    </row>
    <row r="29" spans="1:7" s="21" customFormat="1" x14ac:dyDescent="0.35">
      <c r="A29" s="37"/>
      <c r="B29" s="17"/>
      <c r="C29" s="18"/>
      <c r="D29" s="17"/>
      <c r="E29" s="37"/>
      <c r="F29" s="23"/>
      <c r="G29" s="24"/>
    </row>
    <row r="30" spans="1:7" s="21" customFormat="1" x14ac:dyDescent="0.35">
      <c r="A30" s="37"/>
      <c r="B30" s="17"/>
      <c r="C30" s="18" t="s">
        <v>176</v>
      </c>
      <c r="D30" s="17" t="s">
        <v>164</v>
      </c>
      <c r="E30" s="37"/>
      <c r="F30" s="23"/>
      <c r="G30" s="24"/>
    </row>
    <row r="31" spans="1:7" s="21" customFormat="1" x14ac:dyDescent="0.35">
      <c r="A31" s="37"/>
      <c r="B31" s="17"/>
      <c r="C31" s="18"/>
      <c r="D31" s="17"/>
      <c r="E31" s="37"/>
      <c r="F31" s="23"/>
      <c r="G31" s="24"/>
    </row>
    <row r="32" spans="1:7" s="21" customFormat="1" x14ac:dyDescent="0.35">
      <c r="A32" s="36" t="s">
        <v>20</v>
      </c>
      <c r="B32" s="17"/>
      <c r="C32" s="18" t="s">
        <v>177</v>
      </c>
      <c r="D32" s="17" t="s">
        <v>175</v>
      </c>
      <c r="E32" s="37">
        <v>100</v>
      </c>
      <c r="F32" s="23"/>
      <c r="G32" s="24">
        <f>E32*F32</f>
        <v>0</v>
      </c>
    </row>
    <row r="33" spans="1:7" s="21" customFormat="1" x14ac:dyDescent="0.35">
      <c r="A33" s="37"/>
      <c r="B33" s="17"/>
      <c r="C33" s="18"/>
      <c r="D33" s="17"/>
      <c r="E33" s="37"/>
      <c r="F33" s="23"/>
      <c r="G33" s="24"/>
    </row>
    <row r="34" spans="1:7" s="21" customFormat="1" x14ac:dyDescent="0.35">
      <c r="A34" s="36" t="s">
        <v>24</v>
      </c>
      <c r="B34" s="17"/>
      <c r="C34" s="18" t="s">
        <v>178</v>
      </c>
      <c r="D34" s="17" t="s">
        <v>179</v>
      </c>
      <c r="E34" s="37">
        <v>50</v>
      </c>
      <c r="F34" s="23"/>
      <c r="G34" s="24">
        <f>E34*F34</f>
        <v>0</v>
      </c>
    </row>
    <row r="35" spans="1:7" s="21" customFormat="1" x14ac:dyDescent="0.35">
      <c r="A35" s="37"/>
      <c r="B35" s="17"/>
      <c r="C35" s="18"/>
      <c r="D35" s="17"/>
      <c r="E35" s="37"/>
      <c r="F35" s="23"/>
      <c r="G35" s="24"/>
    </row>
    <row r="36" spans="1:7" s="21" customFormat="1" x14ac:dyDescent="0.35">
      <c r="A36" s="36" t="s">
        <v>30</v>
      </c>
      <c r="B36" s="17"/>
      <c r="C36" s="18" t="s">
        <v>180</v>
      </c>
      <c r="D36" s="17" t="s">
        <v>179</v>
      </c>
      <c r="E36" s="37">
        <v>8</v>
      </c>
      <c r="F36" s="23"/>
      <c r="G36" s="24">
        <f>E36*F36</f>
        <v>0</v>
      </c>
    </row>
    <row r="37" spans="1:7" s="21" customFormat="1" x14ac:dyDescent="0.35">
      <c r="A37" s="36"/>
      <c r="B37" s="17"/>
      <c r="C37" s="18"/>
      <c r="D37" s="17"/>
      <c r="E37" s="37"/>
      <c r="F37" s="23"/>
      <c r="G37" s="24"/>
    </row>
    <row r="38" spans="1:7" s="21" customFormat="1" x14ac:dyDescent="0.35">
      <c r="A38" s="36" t="s">
        <v>34</v>
      </c>
      <c r="B38" s="17"/>
      <c r="C38" s="18" t="s">
        <v>541</v>
      </c>
      <c r="D38" s="17" t="s">
        <v>183</v>
      </c>
      <c r="E38" s="37">
        <v>1</v>
      </c>
      <c r="F38" s="23"/>
      <c r="G38" s="24">
        <f>E38*F38</f>
        <v>0</v>
      </c>
    </row>
    <row r="39" spans="1:7" s="21" customFormat="1" x14ac:dyDescent="0.35">
      <c r="A39" s="36"/>
      <c r="B39" s="17"/>
      <c r="C39" s="18"/>
      <c r="D39" s="17"/>
      <c r="E39" s="37"/>
      <c r="F39" s="23"/>
      <c r="G39" s="24"/>
    </row>
    <row r="40" spans="1:7" s="21" customFormat="1" x14ac:dyDescent="0.35">
      <c r="A40" s="37">
        <v>5</v>
      </c>
      <c r="B40" s="17"/>
      <c r="C40" s="18" t="s">
        <v>542</v>
      </c>
      <c r="D40" s="17" t="s">
        <v>183</v>
      </c>
      <c r="E40" s="37">
        <v>1</v>
      </c>
      <c r="F40" s="19"/>
      <c r="G40" s="24">
        <f>E40*F40</f>
        <v>0</v>
      </c>
    </row>
    <row r="41" spans="1:7" s="21" customFormat="1" x14ac:dyDescent="0.35">
      <c r="A41" s="37"/>
      <c r="B41" s="17"/>
      <c r="C41" s="18"/>
      <c r="D41" s="17"/>
      <c r="E41" s="37"/>
      <c r="F41" s="19"/>
      <c r="G41" s="24"/>
    </row>
    <row r="42" spans="1:7" s="21" customFormat="1" x14ac:dyDescent="0.35">
      <c r="A42" s="37">
        <v>6</v>
      </c>
      <c r="B42" s="17"/>
      <c r="C42" s="18" t="s">
        <v>543</v>
      </c>
      <c r="D42" s="17" t="s">
        <v>183</v>
      </c>
      <c r="E42" s="37">
        <v>1</v>
      </c>
      <c r="F42" s="19"/>
      <c r="G42" s="24">
        <f>E42*F42</f>
        <v>0</v>
      </c>
    </row>
    <row r="43" spans="1:7" s="21" customFormat="1" ht="43.5" x14ac:dyDescent="0.35">
      <c r="A43" s="37"/>
      <c r="B43" s="17"/>
      <c r="C43" s="18" t="s">
        <v>181</v>
      </c>
      <c r="D43" s="17" t="s">
        <v>164</v>
      </c>
      <c r="E43" s="37"/>
      <c r="F43" s="19"/>
      <c r="G43" s="20"/>
    </row>
    <row r="44" spans="1:7" s="21" customFormat="1" x14ac:dyDescent="0.35">
      <c r="A44" s="37"/>
      <c r="B44" s="17"/>
      <c r="C44" s="18"/>
      <c r="D44" s="17"/>
      <c r="E44" s="37"/>
      <c r="F44" s="19"/>
      <c r="G44" s="20"/>
    </row>
    <row r="45" spans="1:7" s="21" customFormat="1" ht="29" x14ac:dyDescent="0.35">
      <c r="A45" s="36" t="s">
        <v>43</v>
      </c>
      <c r="B45" s="17"/>
      <c r="C45" s="18" t="s">
        <v>182</v>
      </c>
      <c r="D45" s="17" t="s">
        <v>183</v>
      </c>
      <c r="E45" s="37">
        <v>15</v>
      </c>
      <c r="F45" s="23"/>
      <c r="G45" s="24">
        <f>E45*F45</f>
        <v>0</v>
      </c>
    </row>
    <row r="46" spans="1:7" s="21" customFormat="1" x14ac:dyDescent="0.35">
      <c r="A46" s="37"/>
      <c r="B46" s="17"/>
      <c r="C46" s="18"/>
      <c r="D46" s="17"/>
      <c r="E46" s="37"/>
      <c r="F46" s="23"/>
      <c r="G46" s="24"/>
    </row>
    <row r="47" spans="1:7" s="21" customFormat="1" ht="29" x14ac:dyDescent="0.35">
      <c r="A47" s="36" t="s">
        <v>46</v>
      </c>
      <c r="B47" s="17"/>
      <c r="C47" s="18" t="s">
        <v>184</v>
      </c>
      <c r="D47" s="17" t="s">
        <v>183</v>
      </c>
      <c r="E47" s="37">
        <v>15</v>
      </c>
      <c r="F47" s="23"/>
      <c r="G47" s="24">
        <f>E47*F47</f>
        <v>0</v>
      </c>
    </row>
    <row r="48" spans="1:7" s="21" customFormat="1" x14ac:dyDescent="0.35">
      <c r="A48" s="37"/>
      <c r="B48" s="17"/>
      <c r="C48" s="18"/>
      <c r="D48" s="17"/>
      <c r="E48" s="37"/>
      <c r="F48" s="23"/>
      <c r="G48" s="24"/>
    </row>
    <row r="49" spans="1:7" s="21" customFormat="1" ht="29" x14ac:dyDescent="0.35">
      <c r="A49" s="37"/>
      <c r="B49" s="17"/>
      <c r="C49" s="18" t="s">
        <v>185</v>
      </c>
      <c r="D49" s="17" t="s">
        <v>164</v>
      </c>
      <c r="E49" s="37"/>
      <c r="F49" s="23"/>
      <c r="G49" s="24"/>
    </row>
    <row r="50" spans="1:7" s="21" customFormat="1" x14ac:dyDescent="0.35">
      <c r="A50" s="37"/>
      <c r="B50" s="17"/>
      <c r="C50" s="18"/>
      <c r="D50" s="17"/>
      <c r="E50" s="37"/>
      <c r="F50" s="23"/>
      <c r="G50" s="24"/>
    </row>
    <row r="51" spans="1:7" s="21" customFormat="1" ht="29" x14ac:dyDescent="0.35">
      <c r="A51" s="36" t="s">
        <v>49</v>
      </c>
      <c r="B51" s="17"/>
      <c r="C51" s="18" t="s">
        <v>186</v>
      </c>
      <c r="D51" s="17" t="s">
        <v>179</v>
      </c>
      <c r="E51" s="37">
        <v>200</v>
      </c>
      <c r="F51" s="23"/>
      <c r="G51" s="24">
        <f>E51*F51</f>
        <v>0</v>
      </c>
    </row>
    <row r="52" spans="1:7" s="21" customFormat="1" x14ac:dyDescent="0.35">
      <c r="A52" s="37"/>
      <c r="B52" s="17"/>
      <c r="C52" s="18"/>
      <c r="D52" s="17"/>
      <c r="E52" s="37"/>
      <c r="F52" s="19"/>
      <c r="G52" s="20"/>
    </row>
    <row r="53" spans="1:7" s="21" customFormat="1" ht="29" x14ac:dyDescent="0.35">
      <c r="A53" s="37"/>
      <c r="B53" s="17"/>
      <c r="C53" s="18" t="s">
        <v>187</v>
      </c>
      <c r="D53" s="17" t="s">
        <v>164</v>
      </c>
      <c r="E53" s="37"/>
      <c r="F53" s="19"/>
      <c r="G53" s="20"/>
    </row>
    <row r="54" spans="1:7" s="21" customFormat="1" x14ac:dyDescent="0.35">
      <c r="A54" s="37"/>
      <c r="B54" s="17"/>
      <c r="C54" s="18"/>
      <c r="D54" s="17"/>
      <c r="E54" s="37"/>
      <c r="F54" s="19"/>
      <c r="G54" s="20"/>
    </row>
    <row r="55" spans="1:7" s="21" customFormat="1" ht="43.5" x14ac:dyDescent="0.35">
      <c r="A55" s="37"/>
      <c r="B55" s="17"/>
      <c r="C55" s="18" t="s">
        <v>188</v>
      </c>
      <c r="D55" s="17" t="s">
        <v>164</v>
      </c>
      <c r="E55" s="37"/>
      <c r="F55" s="19"/>
      <c r="G55" s="20"/>
    </row>
    <row r="56" spans="1:7" s="21" customFormat="1" x14ac:dyDescent="0.35">
      <c r="A56" s="37"/>
      <c r="B56" s="17"/>
      <c r="C56" s="18"/>
      <c r="D56" s="17"/>
      <c r="E56" s="37"/>
      <c r="F56" s="19"/>
      <c r="G56" s="20"/>
    </row>
    <row r="57" spans="1:7" s="21" customFormat="1" x14ac:dyDescent="0.35">
      <c r="A57" s="36" t="s">
        <v>52</v>
      </c>
      <c r="B57" s="17"/>
      <c r="C57" s="18" t="s">
        <v>189</v>
      </c>
      <c r="D57" s="17" t="s">
        <v>179</v>
      </c>
      <c r="E57" s="37">
        <v>50</v>
      </c>
      <c r="F57" s="23"/>
      <c r="G57" s="24">
        <f>E57*F57</f>
        <v>0</v>
      </c>
    </row>
    <row r="58" spans="1:7" s="21" customFormat="1" x14ac:dyDescent="0.35">
      <c r="A58" s="37"/>
      <c r="B58" s="17"/>
      <c r="C58" s="18"/>
      <c r="D58" s="17"/>
      <c r="E58" s="37"/>
      <c r="F58" s="19"/>
      <c r="G58" s="20"/>
    </row>
    <row r="59" spans="1:7" s="21" customFormat="1" x14ac:dyDescent="0.35">
      <c r="A59" s="37"/>
      <c r="B59" s="17"/>
      <c r="C59" s="18" t="s">
        <v>190</v>
      </c>
      <c r="D59" s="17" t="s">
        <v>164</v>
      </c>
      <c r="E59" s="37"/>
      <c r="F59" s="19"/>
      <c r="G59" s="20"/>
    </row>
    <row r="60" spans="1:7" s="21" customFormat="1" x14ac:dyDescent="0.35">
      <c r="A60" s="37"/>
      <c r="B60" s="17"/>
      <c r="C60" s="18"/>
      <c r="D60" s="17"/>
      <c r="E60" s="37"/>
      <c r="F60" s="19"/>
      <c r="G60" s="20"/>
    </row>
    <row r="61" spans="1:7" s="21" customFormat="1" x14ac:dyDescent="0.35">
      <c r="A61" s="36" t="s">
        <v>55</v>
      </c>
      <c r="B61" s="17"/>
      <c r="C61" s="18" t="s">
        <v>191</v>
      </c>
      <c r="D61" s="17" t="s">
        <v>183</v>
      </c>
      <c r="E61" s="37">
        <v>15</v>
      </c>
      <c r="F61" s="23"/>
      <c r="G61" s="24">
        <f>E61*F61</f>
        <v>0</v>
      </c>
    </row>
    <row r="62" spans="1:7" s="21" customFormat="1" x14ac:dyDescent="0.35">
      <c r="A62" s="37"/>
      <c r="B62" s="17"/>
      <c r="C62" s="18"/>
      <c r="D62" s="17"/>
      <c r="E62" s="37"/>
      <c r="F62" s="19"/>
      <c r="G62" s="20"/>
    </row>
    <row r="63" spans="1:7" s="21" customFormat="1" x14ac:dyDescent="0.35">
      <c r="A63" s="36" t="s">
        <v>58</v>
      </c>
      <c r="B63" s="17"/>
      <c r="C63" s="18" t="s">
        <v>192</v>
      </c>
      <c r="D63" s="17" t="s">
        <v>183</v>
      </c>
      <c r="E63" s="37">
        <v>15</v>
      </c>
      <c r="F63" s="23"/>
      <c r="G63" s="24">
        <f>E63*F63</f>
        <v>0</v>
      </c>
    </row>
    <row r="64" spans="1:7" s="21" customFormat="1" x14ac:dyDescent="0.35">
      <c r="A64" s="37"/>
      <c r="B64" s="17"/>
      <c r="C64" s="18"/>
      <c r="D64" s="17"/>
      <c r="E64" s="37"/>
      <c r="F64" s="19"/>
      <c r="G64" s="20"/>
    </row>
    <row r="65" spans="1:7" s="21" customFormat="1" x14ac:dyDescent="0.35">
      <c r="A65" s="36" t="s">
        <v>62</v>
      </c>
      <c r="B65" s="17"/>
      <c r="C65" s="18" t="s">
        <v>193</v>
      </c>
      <c r="D65" s="17" t="s">
        <v>183</v>
      </c>
      <c r="E65" s="37">
        <v>4</v>
      </c>
      <c r="F65" s="23"/>
      <c r="G65" s="24">
        <f>E65*F65</f>
        <v>0</v>
      </c>
    </row>
    <row r="66" spans="1:7" s="21" customFormat="1" x14ac:dyDescent="0.35">
      <c r="A66" s="37"/>
      <c r="B66" s="17"/>
      <c r="C66" s="18"/>
      <c r="D66" s="17"/>
      <c r="E66" s="37"/>
      <c r="F66" s="19"/>
      <c r="G66" s="20"/>
    </row>
    <row r="67" spans="1:7" s="21" customFormat="1" x14ac:dyDescent="0.35">
      <c r="A67" s="36" t="s">
        <v>67</v>
      </c>
      <c r="B67" s="17"/>
      <c r="C67" s="18" t="s">
        <v>195</v>
      </c>
      <c r="D67" s="17" t="s">
        <v>183</v>
      </c>
      <c r="E67" s="37">
        <v>4</v>
      </c>
      <c r="F67" s="23"/>
      <c r="G67" s="24">
        <f>E67*F67</f>
        <v>0</v>
      </c>
    </row>
    <row r="68" spans="1:7" s="21" customFormat="1" x14ac:dyDescent="0.35">
      <c r="A68" s="37"/>
      <c r="B68" s="17"/>
      <c r="C68" s="18"/>
      <c r="D68" s="17"/>
      <c r="E68" s="37"/>
      <c r="F68" s="19"/>
      <c r="G68" s="20"/>
    </row>
    <row r="69" spans="1:7" s="21" customFormat="1" x14ac:dyDescent="0.35">
      <c r="A69" s="36" t="s">
        <v>68</v>
      </c>
      <c r="B69" s="17"/>
      <c r="C69" s="18" t="s">
        <v>196</v>
      </c>
      <c r="D69" s="17" t="s">
        <v>183</v>
      </c>
      <c r="E69" s="37">
        <v>4</v>
      </c>
      <c r="F69" s="23"/>
      <c r="G69" s="24">
        <f>E69*F69</f>
        <v>0</v>
      </c>
    </row>
    <row r="70" spans="1:7" s="21" customFormat="1" x14ac:dyDescent="0.35">
      <c r="A70" s="37"/>
      <c r="B70" s="17"/>
      <c r="C70" s="18"/>
      <c r="D70" s="17"/>
      <c r="E70" s="37"/>
      <c r="F70" s="19"/>
      <c r="G70" s="20"/>
    </row>
    <row r="71" spans="1:7" s="21" customFormat="1" ht="58" x14ac:dyDescent="0.35">
      <c r="A71" s="37"/>
      <c r="B71" s="17"/>
      <c r="C71" s="18" t="s">
        <v>197</v>
      </c>
      <c r="D71" s="17" t="s">
        <v>164</v>
      </c>
      <c r="E71" s="37"/>
      <c r="F71" s="19"/>
      <c r="G71" s="20"/>
    </row>
    <row r="72" spans="1:7" s="21" customFormat="1" x14ac:dyDescent="0.35">
      <c r="A72" s="37"/>
      <c r="B72" s="17"/>
      <c r="C72" s="18"/>
      <c r="D72" s="17"/>
      <c r="E72" s="37"/>
      <c r="F72" s="19"/>
      <c r="G72" s="20"/>
    </row>
    <row r="73" spans="1:7" s="21" customFormat="1" x14ac:dyDescent="0.35">
      <c r="A73" s="36" t="s">
        <v>69</v>
      </c>
      <c r="B73" s="17"/>
      <c r="C73" s="18" t="s">
        <v>198</v>
      </c>
      <c r="D73" s="17" t="s">
        <v>179</v>
      </c>
      <c r="E73" s="37">
        <v>150</v>
      </c>
      <c r="F73" s="23"/>
      <c r="G73" s="24">
        <f>E73*F73</f>
        <v>0</v>
      </c>
    </row>
    <row r="74" spans="1:7" s="21" customFormat="1" x14ac:dyDescent="0.35">
      <c r="A74" s="37"/>
      <c r="B74" s="17"/>
      <c r="C74" s="18"/>
      <c r="D74" s="17"/>
      <c r="E74" s="37"/>
      <c r="F74" s="19"/>
      <c r="G74" s="20"/>
    </row>
    <row r="75" spans="1:7" s="21" customFormat="1" ht="58" x14ac:dyDescent="0.35">
      <c r="A75" s="37"/>
      <c r="B75" s="17"/>
      <c r="C75" s="18" t="s">
        <v>199</v>
      </c>
      <c r="D75" s="17" t="s">
        <v>164</v>
      </c>
      <c r="E75" s="37"/>
      <c r="F75" s="19"/>
      <c r="G75" s="20"/>
    </row>
    <row r="76" spans="1:7" s="21" customFormat="1" x14ac:dyDescent="0.35">
      <c r="A76" s="37"/>
      <c r="B76" s="17"/>
      <c r="C76" s="18"/>
      <c r="D76" s="17"/>
      <c r="E76" s="37"/>
      <c r="F76" s="19"/>
      <c r="G76" s="20"/>
    </row>
    <row r="77" spans="1:7" s="21" customFormat="1" ht="29" x14ac:dyDescent="0.35">
      <c r="A77" s="36" t="s">
        <v>70</v>
      </c>
      <c r="B77" s="17"/>
      <c r="C77" s="18" t="s">
        <v>538</v>
      </c>
      <c r="D77" s="17" t="s">
        <v>179</v>
      </c>
      <c r="E77" s="37">
        <v>40</v>
      </c>
      <c r="F77" s="23"/>
      <c r="G77" s="24">
        <f>E77*F77</f>
        <v>0</v>
      </c>
    </row>
    <row r="78" spans="1:7" s="21" customFormat="1" x14ac:dyDescent="0.35">
      <c r="A78" s="37"/>
      <c r="B78" s="17"/>
      <c r="C78" s="18"/>
      <c r="D78" s="17"/>
      <c r="E78" s="37"/>
      <c r="F78" s="19"/>
      <c r="G78" s="20"/>
    </row>
    <row r="79" spans="1:7" s="21" customFormat="1" x14ac:dyDescent="0.35">
      <c r="A79" s="36" t="s">
        <v>71</v>
      </c>
      <c r="B79" s="17"/>
      <c r="C79" s="18" t="s">
        <v>200</v>
      </c>
      <c r="D79" s="17" t="s">
        <v>179</v>
      </c>
      <c r="E79" s="37">
        <v>40</v>
      </c>
      <c r="F79" s="23"/>
      <c r="G79" s="24">
        <f>E79*F79</f>
        <v>0</v>
      </c>
    </row>
    <row r="80" spans="1:7" s="21" customFormat="1" x14ac:dyDescent="0.35">
      <c r="A80" s="37"/>
      <c r="B80" s="17"/>
      <c r="C80" s="18"/>
      <c r="D80" s="17"/>
      <c r="E80" s="37"/>
      <c r="F80" s="19"/>
      <c r="G80" s="20"/>
    </row>
    <row r="81" spans="1:7" s="21" customFormat="1" ht="29" x14ac:dyDescent="0.35">
      <c r="A81" s="36" t="s">
        <v>72</v>
      </c>
      <c r="B81" s="17"/>
      <c r="C81" s="18" t="s">
        <v>539</v>
      </c>
      <c r="D81" s="17" t="s">
        <v>179</v>
      </c>
      <c r="E81" s="37">
        <v>40</v>
      </c>
      <c r="F81" s="23"/>
      <c r="G81" s="24">
        <f>E81*F81</f>
        <v>0</v>
      </c>
    </row>
    <row r="82" spans="1:7" s="21" customFormat="1" x14ac:dyDescent="0.35">
      <c r="A82" s="37"/>
      <c r="B82" s="17"/>
      <c r="C82" s="18"/>
      <c r="D82" s="17"/>
      <c r="E82" s="37"/>
      <c r="F82" s="19"/>
      <c r="G82" s="20"/>
    </row>
    <row r="83" spans="1:7" s="21" customFormat="1" ht="72.5" x14ac:dyDescent="0.35">
      <c r="A83" s="37"/>
      <c r="B83" s="17"/>
      <c r="C83" s="18" t="s">
        <v>201</v>
      </c>
      <c r="D83" s="17" t="s">
        <v>164</v>
      </c>
      <c r="E83" s="37"/>
      <c r="F83" s="19"/>
      <c r="G83" s="20"/>
    </row>
    <row r="84" spans="1:7" s="21" customFormat="1" x14ac:dyDescent="0.35">
      <c r="A84" s="37"/>
      <c r="B84" s="17"/>
      <c r="C84" s="18"/>
      <c r="D84" s="17"/>
      <c r="E84" s="37"/>
      <c r="F84" s="19"/>
      <c r="G84" s="20"/>
    </row>
    <row r="85" spans="1:7" s="21" customFormat="1" x14ac:dyDescent="0.35">
      <c r="A85" s="36" t="s">
        <v>74</v>
      </c>
      <c r="B85" s="17"/>
      <c r="C85" s="18" t="s">
        <v>202</v>
      </c>
      <c r="D85" s="17" t="s">
        <v>194</v>
      </c>
      <c r="E85" s="37">
        <v>50</v>
      </c>
      <c r="F85" s="23"/>
      <c r="G85" s="24">
        <f>E85*F85</f>
        <v>0</v>
      </c>
    </row>
    <row r="86" spans="1:7" s="21" customFormat="1" x14ac:dyDescent="0.35">
      <c r="A86" s="37"/>
      <c r="B86" s="17"/>
      <c r="C86" s="18"/>
      <c r="D86" s="17"/>
      <c r="E86" s="37"/>
      <c r="F86" s="19"/>
      <c r="G86" s="20"/>
    </row>
    <row r="87" spans="1:7" s="21" customFormat="1" ht="29" x14ac:dyDescent="0.35">
      <c r="A87" s="36" t="s">
        <v>77</v>
      </c>
      <c r="B87" s="17"/>
      <c r="C87" s="18" t="s">
        <v>203</v>
      </c>
      <c r="D87" s="17" t="s">
        <v>194</v>
      </c>
      <c r="E87" s="37">
        <v>100</v>
      </c>
      <c r="F87" s="23"/>
      <c r="G87" s="24">
        <f>E87*F87</f>
        <v>0</v>
      </c>
    </row>
    <row r="88" spans="1:7" s="21" customFormat="1" x14ac:dyDescent="0.35">
      <c r="A88" s="37"/>
      <c r="B88" s="17"/>
      <c r="C88" s="18"/>
      <c r="D88" s="17"/>
      <c r="E88" s="37"/>
      <c r="F88" s="19"/>
      <c r="G88" s="20"/>
    </row>
    <row r="89" spans="1:7" s="21" customFormat="1" ht="29" x14ac:dyDescent="0.35">
      <c r="A89" s="36" t="s">
        <v>79</v>
      </c>
      <c r="B89" s="17"/>
      <c r="C89" s="18" t="s">
        <v>204</v>
      </c>
      <c r="D89" s="17" t="s">
        <v>183</v>
      </c>
      <c r="E89" s="37">
        <v>4</v>
      </c>
      <c r="F89" s="23"/>
      <c r="G89" s="24">
        <f>E89*F89</f>
        <v>0</v>
      </c>
    </row>
    <row r="90" spans="1:7" s="21" customFormat="1" x14ac:dyDescent="0.35">
      <c r="A90" s="37"/>
      <c r="B90" s="17"/>
      <c r="C90" s="18"/>
      <c r="D90" s="17"/>
      <c r="E90" s="37"/>
      <c r="F90" s="19"/>
      <c r="G90" s="20"/>
    </row>
    <row r="91" spans="1:7" s="21" customFormat="1" ht="29" x14ac:dyDescent="0.35">
      <c r="A91" s="36" t="s">
        <v>82</v>
      </c>
      <c r="B91" s="17"/>
      <c r="C91" s="18" t="s">
        <v>205</v>
      </c>
      <c r="D91" s="17" t="s">
        <v>183</v>
      </c>
      <c r="E91" s="37">
        <v>4</v>
      </c>
      <c r="F91" s="23"/>
      <c r="G91" s="24">
        <f>E91*F91</f>
        <v>0</v>
      </c>
    </row>
    <row r="92" spans="1:7" s="21" customFormat="1" x14ac:dyDescent="0.35">
      <c r="A92" s="37"/>
      <c r="B92" s="17"/>
      <c r="C92" s="18"/>
      <c r="D92" s="17"/>
      <c r="E92" s="37"/>
      <c r="F92" s="19"/>
      <c r="G92" s="20"/>
    </row>
    <row r="93" spans="1:7" s="21" customFormat="1" x14ac:dyDescent="0.35">
      <c r="A93" s="36" t="s">
        <v>85</v>
      </c>
      <c r="B93" s="17"/>
      <c r="C93" s="18" t="s">
        <v>206</v>
      </c>
      <c r="D93" s="17" t="s">
        <v>183</v>
      </c>
      <c r="E93" s="37">
        <v>4</v>
      </c>
      <c r="F93" s="23"/>
      <c r="G93" s="24">
        <f>E93*F93</f>
        <v>0</v>
      </c>
    </row>
    <row r="94" spans="1:7" s="21" customFormat="1" x14ac:dyDescent="0.35">
      <c r="A94" s="37"/>
      <c r="B94" s="17"/>
      <c r="C94" s="18"/>
      <c r="D94" s="17"/>
      <c r="E94" s="37"/>
      <c r="F94" s="19"/>
      <c r="G94" s="20"/>
    </row>
    <row r="95" spans="1:7" s="21" customFormat="1" x14ac:dyDescent="0.35">
      <c r="A95" s="36" t="s">
        <v>87</v>
      </c>
      <c r="B95" s="17"/>
      <c r="C95" s="18" t="s">
        <v>540</v>
      </c>
      <c r="D95" s="17" t="s">
        <v>183</v>
      </c>
      <c r="E95" s="37">
        <v>15</v>
      </c>
      <c r="F95" s="23"/>
      <c r="G95" s="24">
        <f>E95*F95</f>
        <v>0</v>
      </c>
    </row>
    <row r="96" spans="1:7" s="21" customFormat="1" x14ac:dyDescent="0.35">
      <c r="A96" s="37"/>
      <c r="B96" s="17"/>
      <c r="C96" s="18"/>
      <c r="D96" s="17"/>
      <c r="E96" s="37"/>
      <c r="F96" s="19"/>
      <c r="G96" s="20"/>
    </row>
    <row r="97" spans="1:7" s="21" customFormat="1" x14ac:dyDescent="0.35">
      <c r="A97" s="36" t="s">
        <v>90</v>
      </c>
      <c r="B97" s="17"/>
      <c r="C97" s="18" t="s">
        <v>207</v>
      </c>
      <c r="D97" s="17" t="s">
        <v>183</v>
      </c>
      <c r="E97" s="37">
        <v>15</v>
      </c>
      <c r="F97" s="23"/>
      <c r="G97" s="24">
        <f>E97*F97</f>
        <v>0</v>
      </c>
    </row>
    <row r="98" spans="1:7" s="21" customFormat="1" x14ac:dyDescent="0.35">
      <c r="A98" s="37"/>
      <c r="B98" s="17"/>
      <c r="C98" s="18"/>
      <c r="D98" s="17"/>
      <c r="E98" s="37"/>
      <c r="F98" s="19"/>
      <c r="G98" s="20"/>
    </row>
    <row r="99" spans="1:7" s="21" customFormat="1" x14ac:dyDescent="0.35">
      <c r="A99" s="37"/>
      <c r="B99" s="17"/>
      <c r="C99" s="18" t="s">
        <v>208</v>
      </c>
      <c r="D99" s="17" t="s">
        <v>164</v>
      </c>
      <c r="E99" s="37"/>
      <c r="F99" s="19"/>
      <c r="G99" s="20"/>
    </row>
    <row r="100" spans="1:7" s="21" customFormat="1" x14ac:dyDescent="0.35">
      <c r="A100" s="37"/>
      <c r="B100" s="17"/>
      <c r="C100" s="18"/>
      <c r="D100" s="17"/>
      <c r="E100" s="37"/>
      <c r="F100" s="19"/>
      <c r="G100" s="20"/>
    </row>
    <row r="101" spans="1:7" s="21" customFormat="1" ht="29" x14ac:dyDescent="0.35">
      <c r="A101" s="36" t="s">
        <v>93</v>
      </c>
      <c r="B101" s="17"/>
      <c r="C101" s="18" t="s">
        <v>209</v>
      </c>
      <c r="D101" s="17" t="s">
        <v>179</v>
      </c>
      <c r="E101" s="37">
        <v>7</v>
      </c>
      <c r="F101" s="23"/>
      <c r="G101" s="24">
        <f>E101*F101</f>
        <v>0</v>
      </c>
    </row>
    <row r="102" spans="1:7" s="21" customFormat="1" x14ac:dyDescent="0.35">
      <c r="A102" s="37"/>
      <c r="B102" s="17"/>
      <c r="C102" s="18"/>
      <c r="D102" s="17"/>
      <c r="E102" s="37"/>
      <c r="F102" s="19"/>
      <c r="G102" s="20"/>
    </row>
    <row r="103" spans="1:7" s="21" customFormat="1" x14ac:dyDescent="0.35">
      <c r="A103" s="37"/>
      <c r="B103" s="17"/>
      <c r="C103" s="18" t="s">
        <v>210</v>
      </c>
      <c r="D103" s="17" t="s">
        <v>12</v>
      </c>
      <c r="E103" s="37"/>
      <c r="F103" s="19"/>
      <c r="G103" s="20"/>
    </row>
    <row r="104" spans="1:7" s="21" customFormat="1" x14ac:dyDescent="0.35">
      <c r="A104" s="37"/>
      <c r="B104" s="17"/>
      <c r="C104" s="18"/>
      <c r="D104" s="17"/>
      <c r="E104" s="37"/>
      <c r="F104" s="19"/>
      <c r="G104" s="20"/>
    </row>
    <row r="105" spans="1:7" s="21" customFormat="1" ht="29" x14ac:dyDescent="0.35">
      <c r="A105" s="37"/>
      <c r="B105" s="17"/>
      <c r="C105" s="18" t="s">
        <v>211</v>
      </c>
      <c r="D105" s="17" t="s">
        <v>164</v>
      </c>
      <c r="E105" s="37"/>
      <c r="F105" s="19"/>
      <c r="G105" s="20"/>
    </row>
    <row r="106" spans="1:7" s="21" customFormat="1" x14ac:dyDescent="0.35">
      <c r="A106" s="37"/>
      <c r="B106" s="17"/>
      <c r="C106" s="18"/>
      <c r="D106" s="17"/>
      <c r="E106" s="37"/>
      <c r="F106" s="19"/>
      <c r="G106" s="20"/>
    </row>
    <row r="107" spans="1:7" s="21" customFormat="1" x14ac:dyDescent="0.35">
      <c r="A107" s="36" t="s">
        <v>99</v>
      </c>
      <c r="B107" s="17"/>
      <c r="C107" s="18" t="s">
        <v>212</v>
      </c>
      <c r="D107" s="17" t="s">
        <v>179</v>
      </c>
      <c r="E107" s="37">
        <v>5</v>
      </c>
      <c r="F107" s="23"/>
      <c r="G107" s="24">
        <f>E107*F107</f>
        <v>0</v>
      </c>
    </row>
    <row r="108" spans="1:7" s="21" customFormat="1" x14ac:dyDescent="0.35">
      <c r="A108" s="37"/>
      <c r="B108" s="17"/>
      <c r="C108" s="18"/>
      <c r="D108" s="17"/>
      <c r="E108" s="37"/>
      <c r="F108" s="19"/>
      <c r="G108" s="20"/>
    </row>
    <row r="109" spans="1:7" s="21" customFormat="1" x14ac:dyDescent="0.35">
      <c r="A109" s="37"/>
      <c r="B109" s="17"/>
      <c r="C109" s="18" t="s">
        <v>213</v>
      </c>
      <c r="D109" s="17" t="s">
        <v>164</v>
      </c>
      <c r="E109" s="37"/>
      <c r="F109" s="19"/>
      <c r="G109" s="20"/>
    </row>
    <row r="110" spans="1:7" s="21" customFormat="1" x14ac:dyDescent="0.35">
      <c r="A110" s="37"/>
      <c r="B110" s="17"/>
      <c r="C110" s="18"/>
      <c r="D110" s="17"/>
      <c r="E110" s="37"/>
      <c r="F110" s="19"/>
      <c r="G110" s="20"/>
    </row>
    <row r="111" spans="1:7" s="21" customFormat="1" x14ac:dyDescent="0.35">
      <c r="A111" s="36" t="s">
        <v>102</v>
      </c>
      <c r="B111" s="17"/>
      <c r="C111" s="18" t="s">
        <v>214</v>
      </c>
      <c r="D111" s="17" t="s">
        <v>179</v>
      </c>
      <c r="E111" s="37">
        <v>50</v>
      </c>
      <c r="F111" s="23"/>
      <c r="G111" s="24">
        <f>E111*F111</f>
        <v>0</v>
      </c>
    </row>
    <row r="112" spans="1:7" s="21" customFormat="1" x14ac:dyDescent="0.35">
      <c r="A112" s="37"/>
      <c r="B112" s="17"/>
      <c r="C112" s="18"/>
      <c r="D112" s="17"/>
      <c r="E112" s="37"/>
      <c r="F112" s="19"/>
      <c r="G112" s="20"/>
    </row>
    <row r="113" spans="1:7" s="21" customFormat="1" x14ac:dyDescent="0.35">
      <c r="A113" s="37"/>
      <c r="B113" s="17"/>
      <c r="C113" s="18" t="s">
        <v>215</v>
      </c>
      <c r="D113" s="17" t="s">
        <v>164</v>
      </c>
      <c r="E113" s="37"/>
      <c r="F113" s="19"/>
      <c r="G113" s="20"/>
    </row>
    <row r="114" spans="1:7" s="21" customFormat="1" x14ac:dyDescent="0.35">
      <c r="A114" s="37"/>
      <c r="B114" s="17"/>
      <c r="C114" s="18"/>
      <c r="D114" s="17"/>
      <c r="E114" s="37"/>
      <c r="F114" s="19"/>
      <c r="G114" s="20"/>
    </row>
    <row r="115" spans="1:7" s="21" customFormat="1" x14ac:dyDescent="0.35">
      <c r="A115" s="36" t="s">
        <v>104</v>
      </c>
      <c r="B115" s="17"/>
      <c r="C115" s="18" t="s">
        <v>216</v>
      </c>
      <c r="D115" s="17" t="s">
        <v>179</v>
      </c>
      <c r="E115" s="37">
        <v>200</v>
      </c>
      <c r="F115" s="23"/>
      <c r="G115" s="24">
        <f>E115*F115</f>
        <v>0</v>
      </c>
    </row>
    <row r="116" spans="1:7" s="21" customFormat="1" x14ac:dyDescent="0.35">
      <c r="A116" s="37"/>
      <c r="B116" s="17"/>
      <c r="C116" s="18"/>
      <c r="D116" s="17"/>
      <c r="E116" s="37"/>
      <c r="F116" s="19"/>
      <c r="G116" s="20"/>
    </row>
    <row r="117" spans="1:7" s="21" customFormat="1" x14ac:dyDescent="0.35">
      <c r="A117" s="36" t="s">
        <v>106</v>
      </c>
      <c r="B117" s="17"/>
      <c r="C117" s="18" t="s">
        <v>217</v>
      </c>
      <c r="D117" s="17" t="s">
        <v>179</v>
      </c>
      <c r="E117" s="37">
        <v>25</v>
      </c>
      <c r="F117" s="23"/>
      <c r="G117" s="24">
        <f>E117*F117</f>
        <v>0</v>
      </c>
    </row>
    <row r="118" spans="1:7" s="21" customFormat="1" x14ac:dyDescent="0.35">
      <c r="A118" s="37"/>
      <c r="B118" s="17"/>
      <c r="C118" s="18"/>
      <c r="D118" s="17"/>
      <c r="E118" s="37"/>
      <c r="F118" s="19"/>
      <c r="G118" s="20"/>
    </row>
    <row r="119" spans="1:7" s="21" customFormat="1" x14ac:dyDescent="0.35">
      <c r="A119" s="37"/>
      <c r="B119" s="17"/>
      <c r="C119" s="18" t="s">
        <v>218</v>
      </c>
      <c r="D119" s="17" t="s">
        <v>12</v>
      </c>
      <c r="E119" s="37"/>
      <c r="F119" s="19"/>
      <c r="G119" s="20"/>
    </row>
    <row r="120" spans="1:7" s="21" customFormat="1" x14ac:dyDescent="0.35">
      <c r="A120" s="37"/>
      <c r="B120" s="17"/>
      <c r="C120" s="18"/>
      <c r="D120" s="17"/>
      <c r="E120" s="37"/>
      <c r="F120" s="19"/>
      <c r="G120" s="20"/>
    </row>
    <row r="121" spans="1:7" s="21" customFormat="1" ht="101.5" x14ac:dyDescent="0.35">
      <c r="A121" s="37"/>
      <c r="B121" s="17"/>
      <c r="C121" s="18" t="s">
        <v>219</v>
      </c>
      <c r="D121" s="17" t="s">
        <v>164</v>
      </c>
      <c r="E121" s="37"/>
      <c r="F121" s="19"/>
      <c r="G121" s="20"/>
    </row>
    <row r="122" spans="1:7" s="21" customFormat="1" x14ac:dyDescent="0.35">
      <c r="A122" s="37"/>
      <c r="B122" s="17"/>
      <c r="C122" s="18"/>
      <c r="D122" s="17"/>
      <c r="E122" s="37"/>
      <c r="F122" s="19"/>
      <c r="G122" s="20"/>
    </row>
    <row r="123" spans="1:7" s="21" customFormat="1" ht="29" x14ac:dyDescent="0.35">
      <c r="A123" s="36" t="s">
        <v>108</v>
      </c>
      <c r="B123" s="17"/>
      <c r="C123" s="18" t="s">
        <v>220</v>
      </c>
      <c r="D123" s="17" t="s">
        <v>183</v>
      </c>
      <c r="E123" s="37">
        <v>15</v>
      </c>
      <c r="F123" s="23"/>
      <c r="G123" s="24">
        <f>E123*F123</f>
        <v>0</v>
      </c>
    </row>
    <row r="124" spans="1:7" s="21" customFormat="1" x14ac:dyDescent="0.35">
      <c r="A124" s="37"/>
      <c r="B124" s="17"/>
      <c r="C124" s="18"/>
      <c r="D124" s="17"/>
      <c r="E124" s="37"/>
      <c r="F124" s="19"/>
      <c r="G124" s="20"/>
    </row>
    <row r="125" spans="1:7" s="31" customFormat="1" x14ac:dyDescent="0.35">
      <c r="A125" s="82"/>
      <c r="B125" s="27"/>
      <c r="C125" s="28" t="s">
        <v>533</v>
      </c>
      <c r="D125" s="27"/>
      <c r="E125" s="82">
        <v>0</v>
      </c>
      <c r="F125" s="29"/>
      <c r="G125" s="30">
        <f>SUM(G3:G124)</f>
        <v>0</v>
      </c>
    </row>
  </sheetData>
  <pageMargins left="0.7" right="0.7" top="0.75" bottom="0.75" header="0.3" footer="0.3"/>
  <pageSetup scale="74"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8"/>
  <sheetViews>
    <sheetView view="pageBreakPreview" topLeftCell="A111" zoomScale="80" zoomScaleNormal="100" zoomScaleSheetLayoutView="80" workbookViewId="0">
      <selection activeCell="E8" sqref="E8"/>
    </sheetView>
  </sheetViews>
  <sheetFormatPr defaultRowHeight="14.5" x14ac:dyDescent="0.35"/>
  <cols>
    <col min="3" max="3" width="44.7265625" bestFit="1" customWidth="1"/>
    <col min="6" max="6" width="16.7265625" customWidth="1"/>
    <col min="7" max="7" width="11.54296875" bestFit="1" customWidth="1"/>
  </cols>
  <sheetData>
    <row r="1" spans="1:7" x14ac:dyDescent="0.35">
      <c r="A1" s="2" t="s">
        <v>1</v>
      </c>
      <c r="B1" s="1" t="s">
        <v>2</v>
      </c>
      <c r="C1" s="4" t="s">
        <v>3</v>
      </c>
      <c r="D1" s="1" t="s">
        <v>4</v>
      </c>
      <c r="E1" s="1" t="s">
        <v>5</v>
      </c>
      <c r="F1" s="9" t="s">
        <v>6</v>
      </c>
      <c r="G1" s="10" t="s">
        <v>7</v>
      </c>
    </row>
    <row r="2" spans="1:7" s="21" customFormat="1" x14ac:dyDescent="0.35">
      <c r="A2" s="17"/>
      <c r="B2" s="17"/>
      <c r="C2" s="18" t="s">
        <v>221</v>
      </c>
      <c r="D2" s="17" t="s">
        <v>9</v>
      </c>
      <c r="E2" s="17"/>
      <c r="F2" s="19"/>
      <c r="G2" s="20"/>
    </row>
    <row r="3" spans="1:7" s="21" customFormat="1" x14ac:dyDescent="0.35">
      <c r="A3" s="17"/>
      <c r="B3" s="17"/>
      <c r="C3" s="18"/>
      <c r="D3" s="17"/>
      <c r="E3" s="17"/>
      <c r="F3" s="19"/>
      <c r="G3" s="20"/>
    </row>
    <row r="4" spans="1:7" s="21" customFormat="1" x14ac:dyDescent="0.35">
      <c r="A4" s="17"/>
      <c r="B4" s="17"/>
      <c r="C4" s="18" t="s">
        <v>222</v>
      </c>
      <c r="D4" s="17" t="s">
        <v>9</v>
      </c>
      <c r="E4" s="17"/>
      <c r="F4" s="19"/>
      <c r="G4" s="20"/>
    </row>
    <row r="5" spans="1:7" s="21" customFormat="1" x14ac:dyDescent="0.35">
      <c r="A5" s="17"/>
      <c r="B5" s="17"/>
      <c r="C5" s="18"/>
      <c r="D5" s="17"/>
      <c r="E5" s="17"/>
      <c r="F5" s="19"/>
      <c r="G5" s="20"/>
    </row>
    <row r="6" spans="1:7" s="21" customFormat="1" x14ac:dyDescent="0.35">
      <c r="A6" s="17"/>
      <c r="B6" s="17"/>
      <c r="C6" s="18" t="s">
        <v>223</v>
      </c>
      <c r="D6" s="17" t="s">
        <v>12</v>
      </c>
      <c r="E6" s="17"/>
      <c r="F6" s="19"/>
      <c r="G6" s="20"/>
    </row>
    <row r="7" spans="1:7" s="21" customFormat="1" x14ac:dyDescent="0.35">
      <c r="A7" s="17"/>
      <c r="B7" s="17"/>
      <c r="C7" s="18"/>
      <c r="D7" s="17"/>
      <c r="E7" s="17"/>
      <c r="F7" s="19"/>
      <c r="G7" s="20"/>
    </row>
    <row r="8" spans="1:7" s="21" customFormat="1" ht="87" x14ac:dyDescent="0.35">
      <c r="A8" s="17"/>
      <c r="B8" s="17"/>
      <c r="C8" s="18" t="s">
        <v>224</v>
      </c>
      <c r="D8" s="17"/>
      <c r="E8" s="17"/>
      <c r="F8" s="19"/>
      <c r="G8" s="20"/>
    </row>
    <row r="9" spans="1:7" s="21" customFormat="1" x14ac:dyDescent="0.35">
      <c r="A9" s="17"/>
      <c r="B9" s="17"/>
      <c r="C9" s="18"/>
      <c r="D9" s="17"/>
      <c r="E9" s="17"/>
      <c r="F9" s="19"/>
      <c r="G9" s="20"/>
    </row>
    <row r="10" spans="1:7" s="21" customFormat="1" x14ac:dyDescent="0.35">
      <c r="A10" s="17"/>
      <c r="B10" s="17"/>
      <c r="C10" s="18" t="s">
        <v>162</v>
      </c>
      <c r="D10" s="17" t="s">
        <v>12</v>
      </c>
      <c r="E10" s="17"/>
      <c r="F10" s="19"/>
      <c r="G10" s="20"/>
    </row>
    <row r="11" spans="1:7" s="21" customFormat="1" x14ac:dyDescent="0.35">
      <c r="A11" s="17"/>
      <c r="B11" s="17"/>
      <c r="C11" s="18"/>
      <c r="D11" s="17"/>
      <c r="E11" s="17"/>
      <c r="F11" s="19"/>
      <c r="G11" s="20"/>
    </row>
    <row r="12" spans="1:7" s="21" customFormat="1" x14ac:dyDescent="0.35">
      <c r="A12" s="17"/>
      <c r="B12" s="17"/>
      <c r="C12" s="18" t="s">
        <v>225</v>
      </c>
      <c r="D12" s="17" t="s">
        <v>18</v>
      </c>
      <c r="E12" s="17"/>
      <c r="F12" s="19"/>
      <c r="G12" s="20"/>
    </row>
    <row r="13" spans="1:7" s="21" customFormat="1" x14ac:dyDescent="0.35">
      <c r="A13" s="17"/>
      <c r="B13" s="17"/>
      <c r="C13" s="18"/>
      <c r="D13" s="17"/>
      <c r="E13" s="17"/>
      <c r="F13" s="19"/>
      <c r="G13" s="20"/>
    </row>
    <row r="14" spans="1:7" s="21" customFormat="1" ht="130.5" x14ac:dyDescent="0.35">
      <c r="A14" s="17"/>
      <c r="B14" s="17"/>
      <c r="C14" s="18" t="s">
        <v>226</v>
      </c>
      <c r="D14" s="17"/>
      <c r="E14" s="17">
        <v>0</v>
      </c>
      <c r="F14" s="19"/>
      <c r="G14" s="20"/>
    </row>
    <row r="15" spans="1:7" s="21" customFormat="1" x14ac:dyDescent="0.35">
      <c r="A15" s="17"/>
      <c r="B15" s="17"/>
      <c r="C15" s="18"/>
      <c r="D15" s="17"/>
      <c r="E15" s="17"/>
      <c r="F15" s="19"/>
      <c r="G15" s="20"/>
    </row>
    <row r="16" spans="1:7" s="21" customFormat="1" x14ac:dyDescent="0.35">
      <c r="A16" s="17"/>
      <c r="B16" s="17"/>
      <c r="C16" s="18" t="s">
        <v>227</v>
      </c>
      <c r="D16" s="17" t="s">
        <v>18</v>
      </c>
      <c r="E16" s="17"/>
      <c r="F16" s="19"/>
      <c r="G16" s="20"/>
    </row>
    <row r="17" spans="1:7" s="21" customFormat="1" x14ac:dyDescent="0.35">
      <c r="A17" s="17"/>
      <c r="B17" s="17"/>
      <c r="C17" s="18"/>
      <c r="D17" s="17"/>
      <c r="E17" s="17"/>
      <c r="F17" s="19"/>
      <c r="G17" s="20"/>
    </row>
    <row r="18" spans="1:7" s="21" customFormat="1" ht="159.5" x14ac:dyDescent="0.35">
      <c r="A18" s="17"/>
      <c r="B18" s="17"/>
      <c r="C18" s="18" t="s">
        <v>228</v>
      </c>
      <c r="D18" s="17"/>
      <c r="E18" s="17">
        <v>0</v>
      </c>
      <c r="F18" s="19"/>
      <c r="G18" s="20"/>
    </row>
    <row r="19" spans="1:7" s="21" customFormat="1" x14ac:dyDescent="0.35">
      <c r="A19" s="17"/>
      <c r="B19" s="17"/>
      <c r="C19" s="18"/>
      <c r="D19" s="17"/>
      <c r="E19" s="17"/>
      <c r="F19" s="19"/>
      <c r="G19" s="20"/>
    </row>
    <row r="20" spans="1:7" s="21" customFormat="1" ht="43.5" x14ac:dyDescent="0.35">
      <c r="A20" s="17"/>
      <c r="B20" s="17"/>
      <c r="C20" s="18" t="s">
        <v>229</v>
      </c>
      <c r="D20" s="17"/>
      <c r="E20" s="17">
        <v>0</v>
      </c>
      <c r="F20" s="19"/>
      <c r="G20" s="20"/>
    </row>
    <row r="21" spans="1:7" s="21" customFormat="1" x14ac:dyDescent="0.35">
      <c r="A21" s="17"/>
      <c r="B21" s="17"/>
      <c r="C21" s="18"/>
      <c r="D21" s="17"/>
      <c r="E21" s="17"/>
      <c r="F21" s="19"/>
      <c r="G21" s="20"/>
    </row>
    <row r="22" spans="1:7" s="21" customFormat="1" ht="43.5" x14ac:dyDescent="0.35">
      <c r="A22" s="17"/>
      <c r="B22" s="17"/>
      <c r="C22" s="18" t="s">
        <v>230</v>
      </c>
      <c r="D22" s="17"/>
      <c r="E22" s="17">
        <v>0</v>
      </c>
      <c r="F22" s="19"/>
      <c r="G22" s="20"/>
    </row>
    <row r="23" spans="1:7" s="21" customFormat="1" x14ac:dyDescent="0.35">
      <c r="A23" s="17"/>
      <c r="B23" s="17"/>
      <c r="C23" s="18"/>
      <c r="D23" s="17"/>
      <c r="E23" s="17"/>
      <c r="F23" s="19"/>
      <c r="G23" s="20"/>
    </row>
    <row r="24" spans="1:7" s="21" customFormat="1" ht="130.5" x14ac:dyDescent="0.35">
      <c r="A24" s="17"/>
      <c r="B24" s="17"/>
      <c r="C24" s="18" t="s">
        <v>231</v>
      </c>
      <c r="D24" s="17"/>
      <c r="E24" s="17">
        <v>0</v>
      </c>
      <c r="F24" s="19"/>
      <c r="G24" s="20"/>
    </row>
    <row r="25" spans="1:7" s="21" customFormat="1" x14ac:dyDescent="0.35">
      <c r="A25" s="17"/>
      <c r="B25" s="17"/>
      <c r="C25" s="18"/>
      <c r="D25" s="17"/>
      <c r="E25" s="17"/>
      <c r="F25" s="19"/>
      <c r="G25" s="20"/>
    </row>
    <row r="26" spans="1:7" s="21" customFormat="1" x14ac:dyDescent="0.35">
      <c r="A26" s="17"/>
      <c r="B26" s="17"/>
      <c r="C26" s="18" t="s">
        <v>232</v>
      </c>
      <c r="D26" s="17" t="s">
        <v>18</v>
      </c>
      <c r="E26" s="17"/>
      <c r="F26" s="19"/>
      <c r="G26" s="20"/>
    </row>
    <row r="27" spans="1:7" s="21" customFormat="1" x14ac:dyDescent="0.35">
      <c r="A27" s="17"/>
      <c r="B27" s="17"/>
      <c r="C27" s="18"/>
      <c r="D27" s="17"/>
      <c r="E27" s="17"/>
      <c r="F27" s="19"/>
      <c r="G27" s="20"/>
    </row>
    <row r="28" spans="1:7" s="21" customFormat="1" ht="29" x14ac:dyDescent="0.35">
      <c r="A28" s="17"/>
      <c r="B28" s="17"/>
      <c r="C28" s="18" t="s">
        <v>233</v>
      </c>
      <c r="D28" s="17"/>
      <c r="E28" s="17">
        <v>0</v>
      </c>
      <c r="F28" s="19"/>
      <c r="G28" s="20"/>
    </row>
    <row r="29" spans="1:7" s="21" customFormat="1" x14ac:dyDescent="0.35">
      <c r="A29" s="17"/>
      <c r="B29" s="17"/>
      <c r="C29" s="18"/>
      <c r="D29" s="17"/>
      <c r="E29" s="17"/>
      <c r="F29" s="19"/>
      <c r="G29" s="20"/>
    </row>
    <row r="30" spans="1:7" s="21" customFormat="1" x14ac:dyDescent="0.35">
      <c r="A30" s="17"/>
      <c r="B30" s="17"/>
      <c r="C30" s="18" t="s">
        <v>234</v>
      </c>
      <c r="D30" s="17" t="s">
        <v>12</v>
      </c>
      <c r="E30" s="17"/>
      <c r="F30" s="19"/>
      <c r="G30" s="20"/>
    </row>
    <row r="31" spans="1:7" s="21" customFormat="1" x14ac:dyDescent="0.35">
      <c r="A31" s="17"/>
      <c r="B31" s="17"/>
      <c r="C31" s="18"/>
      <c r="D31" s="17"/>
      <c r="E31" s="17"/>
      <c r="F31" s="19"/>
      <c r="G31" s="20"/>
    </row>
    <row r="32" spans="1:7" s="21" customFormat="1" x14ac:dyDescent="0.35">
      <c r="A32" s="17"/>
      <c r="B32" s="17"/>
      <c r="C32" s="18" t="s">
        <v>235</v>
      </c>
      <c r="D32" s="17" t="s">
        <v>18</v>
      </c>
      <c r="E32" s="17"/>
      <c r="F32" s="19"/>
      <c r="G32" s="20"/>
    </row>
    <row r="33" spans="1:10" s="21" customFormat="1" x14ac:dyDescent="0.35">
      <c r="A33" s="17"/>
      <c r="B33" s="17"/>
      <c r="C33" s="18"/>
      <c r="D33" s="17"/>
      <c r="E33" s="17"/>
      <c r="F33" s="19"/>
      <c r="G33" s="20"/>
    </row>
    <row r="34" spans="1:10" s="21" customFormat="1" x14ac:dyDescent="0.35">
      <c r="A34" s="22" t="s">
        <v>20</v>
      </c>
      <c r="B34" s="17"/>
      <c r="C34" s="18" t="s">
        <v>236</v>
      </c>
      <c r="D34" s="17" t="s">
        <v>175</v>
      </c>
      <c r="E34" s="17">
        <v>0</v>
      </c>
      <c r="F34" s="23"/>
      <c r="G34" s="24">
        <f>E34*F34</f>
        <v>0</v>
      </c>
      <c r="J34" s="25"/>
    </row>
    <row r="35" spans="1:10" s="21" customFormat="1" x14ac:dyDescent="0.35">
      <c r="A35" s="17"/>
      <c r="B35" s="17"/>
      <c r="C35" s="18"/>
      <c r="D35" s="17"/>
      <c r="E35" s="17"/>
      <c r="F35" s="23"/>
      <c r="G35" s="24"/>
    </row>
    <row r="36" spans="1:10" s="21" customFormat="1" x14ac:dyDescent="0.35">
      <c r="A36" s="17"/>
      <c r="B36" s="17"/>
      <c r="C36" s="18" t="s">
        <v>237</v>
      </c>
      <c r="D36" s="17" t="s">
        <v>12</v>
      </c>
      <c r="E36" s="17"/>
      <c r="F36" s="23"/>
      <c r="G36" s="24"/>
    </row>
    <row r="37" spans="1:10" s="21" customFormat="1" x14ac:dyDescent="0.35">
      <c r="A37" s="17"/>
      <c r="B37" s="17"/>
      <c r="C37" s="18"/>
      <c r="D37" s="17"/>
      <c r="E37" s="17"/>
      <c r="F37" s="23"/>
      <c r="G37" s="24"/>
    </row>
    <row r="38" spans="1:10" s="21" customFormat="1" ht="29" x14ac:dyDescent="0.35">
      <c r="A38" s="17"/>
      <c r="B38" s="17"/>
      <c r="C38" s="18" t="s">
        <v>238</v>
      </c>
      <c r="D38" s="17" t="s">
        <v>18</v>
      </c>
      <c r="E38" s="17"/>
      <c r="F38" s="23"/>
      <c r="G38" s="24"/>
    </row>
    <row r="39" spans="1:10" s="21" customFormat="1" x14ac:dyDescent="0.35">
      <c r="A39" s="17"/>
      <c r="B39" s="17"/>
      <c r="C39" s="18"/>
      <c r="D39" s="17"/>
      <c r="E39" s="17"/>
      <c r="F39" s="23"/>
      <c r="G39" s="24"/>
    </row>
    <row r="40" spans="1:10" s="21" customFormat="1" x14ac:dyDescent="0.35">
      <c r="A40" s="22" t="s">
        <v>24</v>
      </c>
      <c r="B40" s="17"/>
      <c r="C40" s="18" t="s">
        <v>239</v>
      </c>
      <c r="D40" s="17" t="s">
        <v>179</v>
      </c>
      <c r="E40" s="17">
        <v>0</v>
      </c>
      <c r="F40" s="23"/>
      <c r="G40" s="24">
        <f>E40*F40</f>
        <v>0</v>
      </c>
      <c r="J40" s="25"/>
    </row>
    <row r="41" spans="1:10" s="21" customFormat="1" x14ac:dyDescent="0.35">
      <c r="A41" s="17"/>
      <c r="B41" s="17"/>
      <c r="C41" s="18"/>
      <c r="D41" s="17"/>
      <c r="E41" s="17"/>
      <c r="F41" s="23"/>
      <c r="G41" s="24"/>
    </row>
    <row r="42" spans="1:10" s="21" customFormat="1" x14ac:dyDescent="0.35">
      <c r="A42" s="17"/>
      <c r="B42" s="17"/>
      <c r="C42" s="18" t="s">
        <v>240</v>
      </c>
      <c r="D42" s="17" t="s">
        <v>12</v>
      </c>
      <c r="E42" s="17"/>
      <c r="F42" s="23"/>
      <c r="G42" s="24"/>
    </row>
    <row r="43" spans="1:10" s="21" customFormat="1" x14ac:dyDescent="0.35">
      <c r="A43" s="17"/>
      <c r="B43" s="17"/>
      <c r="C43" s="18"/>
      <c r="D43" s="17"/>
      <c r="E43" s="17"/>
      <c r="F43" s="23"/>
      <c r="G43" s="24"/>
    </row>
    <row r="44" spans="1:10" s="21" customFormat="1" x14ac:dyDescent="0.35">
      <c r="A44" s="17"/>
      <c r="B44" s="17"/>
      <c r="C44" s="18" t="s">
        <v>241</v>
      </c>
      <c r="D44" s="17" t="s">
        <v>18</v>
      </c>
      <c r="E44" s="17"/>
      <c r="F44" s="23"/>
      <c r="G44" s="24"/>
    </row>
    <row r="45" spans="1:10" s="21" customFormat="1" x14ac:dyDescent="0.35">
      <c r="A45" s="17"/>
      <c r="B45" s="17"/>
      <c r="C45" s="18"/>
      <c r="D45" s="17"/>
      <c r="E45" s="17"/>
      <c r="F45" s="19"/>
      <c r="G45" s="20"/>
    </row>
    <row r="46" spans="1:10" s="21" customFormat="1" ht="29" x14ac:dyDescent="0.35">
      <c r="A46" s="22" t="s">
        <v>30</v>
      </c>
      <c r="B46" s="17"/>
      <c r="C46" s="18" t="s">
        <v>242</v>
      </c>
      <c r="D46" s="17" t="s">
        <v>179</v>
      </c>
      <c r="E46" s="17">
        <v>0</v>
      </c>
      <c r="F46" s="23"/>
      <c r="G46" s="24">
        <f>E46*F46</f>
        <v>0</v>
      </c>
      <c r="J46" s="25"/>
    </row>
    <row r="47" spans="1:10" s="21" customFormat="1" x14ac:dyDescent="0.35">
      <c r="A47" s="17"/>
      <c r="B47" s="17"/>
      <c r="C47" s="18"/>
      <c r="D47" s="17"/>
      <c r="E47" s="17"/>
      <c r="F47" s="19"/>
      <c r="G47" s="20"/>
    </row>
    <row r="48" spans="1:10" s="21" customFormat="1" x14ac:dyDescent="0.35">
      <c r="A48" s="17"/>
      <c r="B48" s="17"/>
      <c r="C48" s="18" t="s">
        <v>243</v>
      </c>
      <c r="D48" s="17" t="s">
        <v>12</v>
      </c>
      <c r="E48" s="17"/>
      <c r="F48" s="19"/>
      <c r="G48" s="20"/>
    </row>
    <row r="49" spans="1:10" s="21" customFormat="1" x14ac:dyDescent="0.35">
      <c r="A49" s="17"/>
      <c r="B49" s="17"/>
      <c r="C49" s="18"/>
      <c r="D49" s="17"/>
      <c r="E49" s="17"/>
      <c r="F49" s="19"/>
      <c r="G49" s="20"/>
    </row>
    <row r="50" spans="1:10" s="21" customFormat="1" ht="43.5" x14ac:dyDescent="0.35">
      <c r="A50" s="17"/>
      <c r="B50" s="17"/>
      <c r="C50" s="18" t="s">
        <v>244</v>
      </c>
      <c r="D50" s="17" t="s">
        <v>18</v>
      </c>
      <c r="E50" s="17"/>
      <c r="F50" s="19"/>
      <c r="G50" s="20"/>
    </row>
    <row r="51" spans="1:10" s="21" customFormat="1" x14ac:dyDescent="0.35">
      <c r="A51" s="17"/>
      <c r="B51" s="17"/>
      <c r="C51" s="18"/>
      <c r="D51" s="17"/>
      <c r="E51" s="17"/>
      <c r="F51" s="19"/>
      <c r="G51" s="20"/>
    </row>
    <row r="52" spans="1:10" s="21" customFormat="1" x14ac:dyDescent="0.35">
      <c r="A52" s="22" t="s">
        <v>34</v>
      </c>
      <c r="B52" s="17"/>
      <c r="C52" s="18" t="s">
        <v>245</v>
      </c>
      <c r="D52" s="17" t="s">
        <v>194</v>
      </c>
      <c r="E52" s="17">
        <v>0</v>
      </c>
      <c r="F52" s="23"/>
      <c r="G52" s="24">
        <f>E52*F52</f>
        <v>0</v>
      </c>
      <c r="J52" s="25"/>
    </row>
    <row r="53" spans="1:10" s="21" customFormat="1" x14ac:dyDescent="0.35">
      <c r="A53" s="17"/>
      <c r="B53" s="17"/>
      <c r="C53" s="18"/>
      <c r="D53" s="17"/>
      <c r="E53" s="17"/>
      <c r="F53" s="19"/>
      <c r="G53" s="20"/>
    </row>
    <row r="54" spans="1:10" s="21" customFormat="1" x14ac:dyDescent="0.35">
      <c r="A54" s="17"/>
      <c r="B54" s="17"/>
      <c r="C54" s="18" t="s">
        <v>246</v>
      </c>
      <c r="D54" s="17" t="s">
        <v>18</v>
      </c>
      <c r="E54" s="17"/>
      <c r="F54" s="19"/>
      <c r="G54" s="20"/>
    </row>
    <row r="55" spans="1:10" s="21" customFormat="1" x14ac:dyDescent="0.35">
      <c r="A55" s="17"/>
      <c r="B55" s="17"/>
      <c r="C55" s="18"/>
      <c r="D55" s="17"/>
      <c r="E55" s="17"/>
      <c r="F55" s="19"/>
      <c r="G55" s="20"/>
    </row>
    <row r="56" spans="1:10" s="21" customFormat="1" x14ac:dyDescent="0.35">
      <c r="A56" s="22" t="s">
        <v>37</v>
      </c>
      <c r="B56" s="17"/>
      <c r="C56" s="18" t="s">
        <v>247</v>
      </c>
      <c r="D56" s="17" t="s">
        <v>194</v>
      </c>
      <c r="E56" s="17">
        <v>0</v>
      </c>
      <c r="F56" s="23"/>
      <c r="G56" s="24">
        <f>E56*F56</f>
        <v>0</v>
      </c>
      <c r="J56" s="25"/>
    </row>
    <row r="57" spans="1:10" s="21" customFormat="1" x14ac:dyDescent="0.35">
      <c r="A57" s="17"/>
      <c r="B57" s="17"/>
      <c r="C57" s="18"/>
      <c r="D57" s="17"/>
      <c r="E57" s="17"/>
      <c r="F57" s="19"/>
      <c r="G57" s="20"/>
    </row>
    <row r="58" spans="1:10" s="21" customFormat="1" x14ac:dyDescent="0.35">
      <c r="A58" s="17"/>
      <c r="B58" s="17"/>
      <c r="C58" s="18" t="s">
        <v>248</v>
      </c>
      <c r="D58" s="17" t="s">
        <v>12</v>
      </c>
      <c r="E58" s="17"/>
      <c r="F58" s="19"/>
      <c r="G58" s="20"/>
    </row>
    <row r="59" spans="1:10" s="21" customFormat="1" x14ac:dyDescent="0.35">
      <c r="A59" s="17"/>
      <c r="B59" s="17"/>
      <c r="C59" s="18"/>
      <c r="D59" s="17"/>
      <c r="E59" s="17"/>
      <c r="F59" s="19"/>
      <c r="G59" s="20"/>
    </row>
    <row r="60" spans="1:10" s="21" customFormat="1" ht="29" x14ac:dyDescent="0.35">
      <c r="A60" s="17"/>
      <c r="B60" s="17"/>
      <c r="C60" s="18" t="s">
        <v>249</v>
      </c>
      <c r="D60" s="17" t="s">
        <v>18</v>
      </c>
      <c r="E60" s="17"/>
      <c r="F60" s="19"/>
      <c r="G60" s="20"/>
    </row>
    <row r="61" spans="1:10" s="21" customFormat="1" x14ac:dyDescent="0.35">
      <c r="A61" s="17"/>
      <c r="B61" s="17"/>
      <c r="C61" s="18"/>
      <c r="D61" s="17"/>
      <c r="E61" s="17"/>
      <c r="F61" s="19"/>
      <c r="G61" s="20"/>
    </row>
    <row r="62" spans="1:10" s="21" customFormat="1" x14ac:dyDescent="0.35">
      <c r="A62" s="22" t="s">
        <v>40</v>
      </c>
      <c r="B62" s="17"/>
      <c r="C62" s="18" t="s">
        <v>250</v>
      </c>
      <c r="D62" s="17" t="s">
        <v>251</v>
      </c>
      <c r="E62" s="17">
        <v>0</v>
      </c>
      <c r="F62" s="23"/>
      <c r="G62" s="24">
        <f>E62*F62</f>
        <v>0</v>
      </c>
      <c r="J62" s="25"/>
    </row>
    <row r="63" spans="1:10" s="21" customFormat="1" x14ac:dyDescent="0.35">
      <c r="A63" s="17"/>
      <c r="B63" s="17"/>
      <c r="C63" s="18"/>
      <c r="D63" s="17"/>
      <c r="E63" s="17"/>
      <c r="F63" s="19"/>
      <c r="G63" s="20"/>
    </row>
    <row r="64" spans="1:10" s="31" customFormat="1" x14ac:dyDescent="0.35">
      <c r="A64" s="27"/>
      <c r="B64" s="27"/>
      <c r="C64" s="28" t="s">
        <v>533</v>
      </c>
      <c r="D64" s="27"/>
      <c r="E64" s="27">
        <v>0</v>
      </c>
      <c r="F64" s="29"/>
      <c r="G64" s="30">
        <f>SUM(G2:G63)</f>
        <v>0</v>
      </c>
    </row>
    <row r="65" spans="1:7" s="21" customFormat="1" x14ac:dyDescent="0.35">
      <c r="A65" s="17"/>
      <c r="B65" s="17"/>
      <c r="C65" s="18"/>
      <c r="D65" s="17"/>
      <c r="E65" s="17"/>
      <c r="F65" s="19"/>
      <c r="G65" s="20"/>
    </row>
    <row r="66" spans="1:7" s="21" customFormat="1" x14ac:dyDescent="0.35">
      <c r="A66" s="17"/>
      <c r="B66" s="17"/>
      <c r="C66" s="18" t="s">
        <v>252</v>
      </c>
      <c r="D66" s="17" t="s">
        <v>9</v>
      </c>
      <c r="E66" s="17"/>
      <c r="F66" s="19"/>
      <c r="G66" s="20"/>
    </row>
    <row r="67" spans="1:7" s="21" customFormat="1" x14ac:dyDescent="0.35">
      <c r="A67" s="17"/>
      <c r="B67" s="17"/>
      <c r="C67" s="18"/>
      <c r="D67" s="17"/>
      <c r="E67" s="17"/>
      <c r="F67" s="19"/>
      <c r="G67" s="20"/>
    </row>
    <row r="68" spans="1:7" s="21" customFormat="1" x14ac:dyDescent="0.35">
      <c r="A68" s="17"/>
      <c r="B68" s="17"/>
      <c r="C68" s="18" t="s">
        <v>253</v>
      </c>
      <c r="D68" s="17" t="s">
        <v>9</v>
      </c>
      <c r="E68" s="17"/>
      <c r="F68" s="19"/>
      <c r="G68" s="20"/>
    </row>
    <row r="69" spans="1:7" s="21" customFormat="1" x14ac:dyDescent="0.35">
      <c r="A69" s="17"/>
      <c r="B69" s="17"/>
      <c r="C69" s="18"/>
      <c r="D69" s="17"/>
      <c r="E69" s="17"/>
      <c r="F69" s="19"/>
      <c r="G69" s="20"/>
    </row>
    <row r="70" spans="1:7" s="21" customFormat="1" x14ac:dyDescent="0.35">
      <c r="A70" s="17"/>
      <c r="B70" s="17"/>
      <c r="C70" s="18" t="s">
        <v>223</v>
      </c>
      <c r="D70" s="17" t="s">
        <v>12</v>
      </c>
      <c r="E70" s="17"/>
      <c r="F70" s="19"/>
      <c r="G70" s="20"/>
    </row>
    <row r="71" spans="1:7" s="21" customFormat="1" x14ac:dyDescent="0.35">
      <c r="A71" s="17"/>
      <c r="B71" s="17"/>
      <c r="C71" s="18"/>
      <c r="D71" s="17"/>
      <c r="E71" s="17"/>
      <c r="F71" s="19"/>
      <c r="G71" s="20"/>
    </row>
    <row r="72" spans="1:7" s="21" customFormat="1" ht="87" x14ac:dyDescent="0.35">
      <c r="A72" s="17"/>
      <c r="B72" s="17"/>
      <c r="C72" s="18" t="s">
        <v>224</v>
      </c>
      <c r="D72" s="17"/>
      <c r="E72" s="17">
        <v>0</v>
      </c>
      <c r="F72" s="19"/>
      <c r="G72" s="20"/>
    </row>
    <row r="73" spans="1:7" s="21" customFormat="1" x14ac:dyDescent="0.35">
      <c r="A73" s="17"/>
      <c r="B73" s="17"/>
      <c r="C73" s="18"/>
      <c r="D73" s="17"/>
      <c r="E73" s="17"/>
      <c r="F73" s="19"/>
      <c r="G73" s="20"/>
    </row>
    <row r="74" spans="1:7" s="21" customFormat="1" x14ac:dyDescent="0.35">
      <c r="A74" s="17"/>
      <c r="B74" s="17"/>
      <c r="C74" s="18" t="s">
        <v>162</v>
      </c>
      <c r="D74" s="17" t="s">
        <v>12</v>
      </c>
      <c r="E74" s="17"/>
      <c r="F74" s="19"/>
      <c r="G74" s="20"/>
    </row>
    <row r="75" spans="1:7" s="21" customFormat="1" x14ac:dyDescent="0.35">
      <c r="A75" s="17"/>
      <c r="B75" s="17"/>
      <c r="C75" s="18"/>
      <c r="D75" s="17"/>
      <c r="E75" s="17"/>
      <c r="F75" s="19"/>
      <c r="G75" s="20"/>
    </row>
    <row r="76" spans="1:7" s="21" customFormat="1" x14ac:dyDescent="0.35">
      <c r="A76" s="17"/>
      <c r="B76" s="17"/>
      <c r="C76" s="18" t="s">
        <v>254</v>
      </c>
      <c r="D76" s="17" t="s">
        <v>18</v>
      </c>
      <c r="E76" s="17"/>
      <c r="F76" s="19"/>
      <c r="G76" s="20"/>
    </row>
    <row r="77" spans="1:7" s="21" customFormat="1" x14ac:dyDescent="0.35">
      <c r="A77" s="17"/>
      <c r="B77" s="17"/>
      <c r="C77" s="18"/>
      <c r="D77" s="17"/>
      <c r="E77" s="17"/>
      <c r="F77" s="19"/>
      <c r="G77" s="20"/>
    </row>
    <row r="78" spans="1:7" s="21" customFormat="1" ht="43.5" x14ac:dyDescent="0.35">
      <c r="A78" s="17"/>
      <c r="B78" s="17"/>
      <c r="C78" s="18" t="s">
        <v>255</v>
      </c>
      <c r="D78" s="17"/>
      <c r="E78" s="17">
        <v>0</v>
      </c>
      <c r="F78" s="19"/>
      <c r="G78" s="20"/>
    </row>
    <row r="79" spans="1:7" s="21" customFormat="1" x14ac:dyDescent="0.35">
      <c r="A79" s="17"/>
      <c r="B79" s="17"/>
      <c r="C79" s="18"/>
      <c r="D79" s="17"/>
      <c r="E79" s="17"/>
      <c r="F79" s="19"/>
      <c r="G79" s="20"/>
    </row>
    <row r="80" spans="1:7" s="21" customFormat="1" x14ac:dyDescent="0.35">
      <c r="A80" s="17"/>
      <c r="B80" s="17"/>
      <c r="C80" s="18" t="s">
        <v>256</v>
      </c>
      <c r="D80" s="17" t="s">
        <v>18</v>
      </c>
      <c r="E80" s="17"/>
      <c r="F80" s="19"/>
      <c r="G80" s="20"/>
    </row>
    <row r="81" spans="1:7" s="21" customFormat="1" x14ac:dyDescent="0.35">
      <c r="A81" s="17"/>
      <c r="B81" s="17"/>
      <c r="C81" s="18"/>
      <c r="D81" s="17"/>
      <c r="E81" s="17"/>
      <c r="F81" s="19"/>
      <c r="G81" s="20"/>
    </row>
    <row r="82" spans="1:7" s="21" customFormat="1" ht="29" x14ac:dyDescent="0.35">
      <c r="A82" s="17"/>
      <c r="B82" s="17"/>
      <c r="C82" s="18" t="s">
        <v>257</v>
      </c>
      <c r="D82" s="17"/>
      <c r="E82" s="17">
        <v>0</v>
      </c>
      <c r="F82" s="19"/>
      <c r="G82" s="20"/>
    </row>
    <row r="83" spans="1:7" s="21" customFormat="1" x14ac:dyDescent="0.35">
      <c r="A83" s="17"/>
      <c r="B83" s="17"/>
      <c r="C83" s="18"/>
      <c r="D83" s="17"/>
      <c r="E83" s="17"/>
      <c r="F83" s="19"/>
      <c r="G83" s="20"/>
    </row>
    <row r="84" spans="1:7" s="21" customFormat="1" x14ac:dyDescent="0.35">
      <c r="A84" s="17"/>
      <c r="B84" s="17"/>
      <c r="C84" s="18" t="s">
        <v>258</v>
      </c>
      <c r="D84" s="17" t="s">
        <v>18</v>
      </c>
      <c r="E84" s="17"/>
      <c r="F84" s="19"/>
      <c r="G84" s="20"/>
    </row>
    <row r="85" spans="1:7" s="21" customFormat="1" x14ac:dyDescent="0.35">
      <c r="A85" s="17"/>
      <c r="B85" s="17"/>
      <c r="C85" s="18"/>
      <c r="D85" s="17"/>
      <c r="E85" s="17"/>
      <c r="F85" s="19"/>
      <c r="G85" s="20"/>
    </row>
    <row r="86" spans="1:7" s="21" customFormat="1" ht="58" x14ac:dyDescent="0.35">
      <c r="A86" s="17"/>
      <c r="B86" s="17"/>
      <c r="C86" s="18" t="s">
        <v>259</v>
      </c>
      <c r="D86" s="17"/>
      <c r="E86" s="17">
        <v>0</v>
      </c>
      <c r="F86" s="19"/>
      <c r="G86" s="20"/>
    </row>
    <row r="87" spans="1:7" s="21" customFormat="1" x14ac:dyDescent="0.35">
      <c r="A87" s="17"/>
      <c r="B87" s="17"/>
      <c r="C87" s="18"/>
      <c r="D87" s="17"/>
      <c r="E87" s="17"/>
      <c r="F87" s="19"/>
      <c r="G87" s="20"/>
    </row>
    <row r="88" spans="1:7" s="21" customFormat="1" x14ac:dyDescent="0.35">
      <c r="A88" s="17"/>
      <c r="B88" s="17"/>
      <c r="C88" s="18" t="s">
        <v>260</v>
      </c>
      <c r="D88" s="17" t="s">
        <v>18</v>
      </c>
      <c r="E88" s="17"/>
      <c r="F88" s="19"/>
      <c r="G88" s="20"/>
    </row>
    <row r="89" spans="1:7" s="21" customFormat="1" x14ac:dyDescent="0.35">
      <c r="A89" s="17"/>
      <c r="B89" s="17"/>
      <c r="C89" s="18"/>
      <c r="D89" s="17"/>
      <c r="E89" s="17"/>
      <c r="F89" s="19"/>
      <c r="G89" s="20"/>
    </row>
    <row r="90" spans="1:7" s="21" customFormat="1" ht="58" x14ac:dyDescent="0.35">
      <c r="A90" s="17"/>
      <c r="B90" s="17"/>
      <c r="C90" s="18" t="s">
        <v>261</v>
      </c>
      <c r="D90" s="17"/>
      <c r="E90" s="17">
        <v>0</v>
      </c>
      <c r="F90" s="19"/>
      <c r="G90" s="20"/>
    </row>
    <row r="91" spans="1:7" s="21" customFormat="1" x14ac:dyDescent="0.35">
      <c r="A91" s="17"/>
      <c r="B91" s="17"/>
      <c r="C91" s="18"/>
      <c r="D91" s="17"/>
      <c r="E91" s="17"/>
      <c r="F91" s="19"/>
      <c r="G91" s="20"/>
    </row>
    <row r="92" spans="1:7" s="21" customFormat="1" x14ac:dyDescent="0.35">
      <c r="A92" s="17"/>
      <c r="B92" s="17"/>
      <c r="C92" s="18" t="s">
        <v>262</v>
      </c>
      <c r="D92" s="17" t="s">
        <v>18</v>
      </c>
      <c r="E92" s="17"/>
      <c r="F92" s="19"/>
      <c r="G92" s="20"/>
    </row>
    <row r="93" spans="1:7" s="21" customFormat="1" x14ac:dyDescent="0.35">
      <c r="A93" s="17"/>
      <c r="B93" s="17"/>
      <c r="C93" s="18"/>
      <c r="D93" s="17"/>
      <c r="E93" s="17"/>
      <c r="F93" s="19"/>
      <c r="G93" s="20"/>
    </row>
    <row r="94" spans="1:7" s="21" customFormat="1" ht="29" x14ac:dyDescent="0.35">
      <c r="A94" s="17"/>
      <c r="B94" s="17"/>
      <c r="C94" s="18" t="s">
        <v>263</v>
      </c>
      <c r="D94" s="17"/>
      <c r="E94" s="17">
        <v>0</v>
      </c>
      <c r="F94" s="19"/>
      <c r="G94" s="20"/>
    </row>
    <row r="95" spans="1:7" s="21" customFormat="1" x14ac:dyDescent="0.35">
      <c r="A95" s="17"/>
      <c r="B95" s="17"/>
      <c r="C95" s="18"/>
      <c r="D95" s="17"/>
      <c r="E95" s="17"/>
      <c r="F95" s="19"/>
      <c r="G95" s="20"/>
    </row>
    <row r="96" spans="1:7" s="21" customFormat="1" x14ac:dyDescent="0.35">
      <c r="A96" s="17"/>
      <c r="B96" s="17"/>
      <c r="C96" s="18" t="s">
        <v>232</v>
      </c>
      <c r="D96" s="17" t="s">
        <v>18</v>
      </c>
      <c r="E96" s="17"/>
      <c r="F96" s="19"/>
      <c r="G96" s="20"/>
    </row>
    <row r="97" spans="1:10" s="21" customFormat="1" x14ac:dyDescent="0.35">
      <c r="A97" s="17"/>
      <c r="B97" s="17"/>
      <c r="C97" s="18"/>
      <c r="D97" s="17"/>
      <c r="E97" s="17"/>
      <c r="F97" s="19"/>
      <c r="G97" s="20"/>
    </row>
    <row r="98" spans="1:10" s="21" customFormat="1" ht="29" x14ac:dyDescent="0.35">
      <c r="A98" s="17"/>
      <c r="B98" s="17"/>
      <c r="C98" s="18" t="s">
        <v>233</v>
      </c>
      <c r="D98" s="17"/>
      <c r="E98" s="17">
        <v>0</v>
      </c>
      <c r="F98" s="19"/>
      <c r="G98" s="20"/>
    </row>
    <row r="99" spans="1:10" s="21" customFormat="1" x14ac:dyDescent="0.35">
      <c r="A99" s="17"/>
      <c r="B99" s="17"/>
      <c r="C99" s="18"/>
      <c r="D99" s="17"/>
      <c r="E99" s="17"/>
      <c r="F99" s="19"/>
      <c r="G99" s="20"/>
    </row>
    <row r="100" spans="1:10" s="21" customFormat="1" x14ac:dyDescent="0.35">
      <c r="A100" s="17"/>
      <c r="B100" s="17"/>
      <c r="C100" s="18" t="s">
        <v>264</v>
      </c>
      <c r="D100" s="17" t="s">
        <v>12</v>
      </c>
      <c r="E100" s="17"/>
      <c r="F100" s="19"/>
      <c r="G100" s="20"/>
    </row>
    <row r="101" spans="1:10" s="21" customFormat="1" x14ac:dyDescent="0.35">
      <c r="A101" s="17"/>
      <c r="B101" s="17"/>
      <c r="C101" s="18"/>
      <c r="D101" s="17"/>
      <c r="E101" s="17"/>
      <c r="F101" s="19"/>
      <c r="G101" s="20"/>
    </row>
    <row r="102" spans="1:10" s="21" customFormat="1" x14ac:dyDescent="0.35">
      <c r="A102" s="17"/>
      <c r="B102" s="17"/>
      <c r="C102" s="18" t="s">
        <v>265</v>
      </c>
      <c r="D102" s="17" t="s">
        <v>12</v>
      </c>
      <c r="E102" s="17"/>
      <c r="F102" s="19"/>
      <c r="G102" s="20"/>
    </row>
    <row r="103" spans="1:10" s="21" customFormat="1" x14ac:dyDescent="0.35">
      <c r="A103" s="17"/>
      <c r="B103" s="17"/>
      <c r="C103" s="18"/>
      <c r="D103" s="17"/>
      <c r="E103" s="17"/>
      <c r="F103" s="19"/>
      <c r="G103" s="20"/>
    </row>
    <row r="104" spans="1:10" s="21" customFormat="1" x14ac:dyDescent="0.35">
      <c r="A104" s="17"/>
      <c r="B104" s="17"/>
      <c r="C104" s="18" t="s">
        <v>266</v>
      </c>
      <c r="D104" s="17" t="s">
        <v>18</v>
      </c>
      <c r="E104" s="17"/>
      <c r="F104" s="19"/>
      <c r="G104" s="20"/>
    </row>
    <row r="105" spans="1:10" s="21" customFormat="1" x14ac:dyDescent="0.35">
      <c r="A105" s="17"/>
      <c r="B105" s="17"/>
      <c r="C105" s="18"/>
      <c r="D105" s="17"/>
      <c r="E105" s="17"/>
      <c r="F105" s="19"/>
      <c r="G105" s="20"/>
    </row>
    <row r="106" spans="1:10" s="21" customFormat="1" x14ac:dyDescent="0.35">
      <c r="A106" s="22" t="s">
        <v>20</v>
      </c>
      <c r="B106" s="17"/>
      <c r="C106" s="18" t="s">
        <v>267</v>
      </c>
      <c r="D106" s="17" t="s">
        <v>179</v>
      </c>
      <c r="E106" s="17">
        <v>0</v>
      </c>
      <c r="F106" s="19"/>
      <c r="G106" s="20">
        <f>E106*F106</f>
        <v>0</v>
      </c>
      <c r="J106" s="25"/>
    </row>
    <row r="107" spans="1:10" s="21" customFormat="1" x14ac:dyDescent="0.35">
      <c r="A107" s="17"/>
      <c r="B107" s="17"/>
      <c r="C107" s="18"/>
      <c r="D107" s="17"/>
      <c r="E107" s="17"/>
      <c r="F107" s="19"/>
      <c r="G107" s="20"/>
    </row>
    <row r="108" spans="1:10" s="21" customFormat="1" x14ac:dyDescent="0.35">
      <c r="A108" s="22" t="s">
        <v>24</v>
      </c>
      <c r="B108" s="17"/>
      <c r="C108" s="18" t="s">
        <v>268</v>
      </c>
      <c r="D108" s="17" t="s">
        <v>179</v>
      </c>
      <c r="E108" s="17">
        <v>0</v>
      </c>
      <c r="F108" s="19"/>
      <c r="G108" s="20">
        <f>E108*F108</f>
        <v>0</v>
      </c>
      <c r="J108" s="25"/>
    </row>
    <row r="109" spans="1:10" s="21" customFormat="1" x14ac:dyDescent="0.35">
      <c r="A109" s="17"/>
      <c r="B109" s="17"/>
      <c r="C109" s="18"/>
      <c r="D109" s="17"/>
      <c r="E109" s="17"/>
      <c r="F109" s="19"/>
      <c r="G109" s="20"/>
    </row>
    <row r="110" spans="1:10" s="21" customFormat="1" x14ac:dyDescent="0.35">
      <c r="A110" s="17"/>
      <c r="B110" s="17"/>
      <c r="C110" s="18" t="s">
        <v>269</v>
      </c>
      <c r="D110" s="17" t="s">
        <v>18</v>
      </c>
      <c r="E110" s="17"/>
      <c r="F110" s="19"/>
      <c r="G110" s="20"/>
    </row>
    <row r="111" spans="1:10" s="21" customFormat="1" x14ac:dyDescent="0.35">
      <c r="A111" s="17"/>
      <c r="B111" s="17"/>
      <c r="C111" s="18"/>
      <c r="D111" s="17"/>
      <c r="E111" s="17"/>
      <c r="F111" s="19"/>
      <c r="G111" s="20"/>
    </row>
    <row r="112" spans="1:10" s="21" customFormat="1" x14ac:dyDescent="0.35">
      <c r="A112" s="22" t="s">
        <v>30</v>
      </c>
      <c r="B112" s="17"/>
      <c r="C112" s="18" t="s">
        <v>270</v>
      </c>
      <c r="D112" s="17" t="s">
        <v>194</v>
      </c>
      <c r="E112" s="17">
        <v>0</v>
      </c>
      <c r="F112" s="19"/>
      <c r="G112" s="20">
        <f>E112*F112</f>
        <v>0</v>
      </c>
      <c r="J112" s="25"/>
    </row>
    <row r="113" spans="1:10" s="21" customFormat="1" x14ac:dyDescent="0.35">
      <c r="A113" s="17"/>
      <c r="B113" s="17"/>
      <c r="C113" s="18"/>
      <c r="D113" s="17"/>
      <c r="E113" s="17"/>
      <c r="F113" s="19"/>
      <c r="G113" s="20"/>
    </row>
    <row r="114" spans="1:10" s="21" customFormat="1" ht="29" x14ac:dyDescent="0.35">
      <c r="A114" s="17"/>
      <c r="B114" s="17"/>
      <c r="C114" s="18" t="s">
        <v>271</v>
      </c>
      <c r="D114" s="17" t="s">
        <v>18</v>
      </c>
      <c r="E114" s="17"/>
      <c r="F114" s="19"/>
      <c r="G114" s="20"/>
    </row>
    <row r="115" spans="1:10" s="21" customFormat="1" x14ac:dyDescent="0.35">
      <c r="A115" s="17"/>
      <c r="B115" s="17"/>
      <c r="C115" s="18"/>
      <c r="D115" s="17"/>
      <c r="E115" s="17"/>
      <c r="F115" s="19"/>
      <c r="G115" s="20"/>
    </row>
    <row r="116" spans="1:10" s="21" customFormat="1" x14ac:dyDescent="0.35">
      <c r="A116" s="22" t="s">
        <v>34</v>
      </c>
      <c r="B116" s="17"/>
      <c r="C116" s="18" t="s">
        <v>272</v>
      </c>
      <c r="D116" s="17" t="s">
        <v>194</v>
      </c>
      <c r="E116" s="17">
        <v>0</v>
      </c>
      <c r="F116" s="19"/>
      <c r="G116" s="20">
        <f>E116*F116</f>
        <v>0</v>
      </c>
      <c r="J116" s="25"/>
    </row>
    <row r="117" spans="1:10" s="21" customFormat="1" x14ac:dyDescent="0.35">
      <c r="A117" s="17"/>
      <c r="B117" s="17"/>
      <c r="C117" s="18"/>
      <c r="D117" s="17"/>
      <c r="E117" s="17"/>
      <c r="F117" s="19"/>
      <c r="G117" s="20"/>
    </row>
    <row r="118" spans="1:10" s="31" customFormat="1" x14ac:dyDescent="0.35">
      <c r="A118" s="27"/>
      <c r="B118" s="27"/>
      <c r="C118" s="28" t="s">
        <v>533</v>
      </c>
      <c r="D118" s="27"/>
      <c r="E118" s="27">
        <v>0</v>
      </c>
      <c r="F118" s="29"/>
      <c r="G118" s="30">
        <f>SUM(G101:G117)</f>
        <v>0</v>
      </c>
    </row>
  </sheetData>
  <pageMargins left="0.7" right="0.7" top="0.75" bottom="0.75" header="0.3" footer="0.3"/>
  <pageSetup scale="7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view="pageBreakPreview" topLeftCell="A38" zoomScale="80" zoomScaleNormal="100" zoomScaleSheetLayoutView="80" workbookViewId="0">
      <selection activeCell="F42" sqref="F42:F53"/>
    </sheetView>
  </sheetViews>
  <sheetFormatPr defaultRowHeight="14.5" x14ac:dyDescent="0.35"/>
  <cols>
    <col min="3" max="3" width="40.26953125" bestFit="1" customWidth="1"/>
    <col min="7" max="7" width="14.81640625" customWidth="1"/>
  </cols>
  <sheetData>
    <row r="1" spans="1:7" x14ac:dyDescent="0.35">
      <c r="A1" s="2" t="s">
        <v>1</v>
      </c>
      <c r="B1" s="1" t="s">
        <v>2</v>
      </c>
      <c r="C1" s="4" t="s">
        <v>3</v>
      </c>
      <c r="D1" s="1" t="s">
        <v>4</v>
      </c>
      <c r="E1" s="1" t="s">
        <v>5</v>
      </c>
      <c r="F1" s="9" t="s">
        <v>6</v>
      </c>
      <c r="G1" s="10" t="s">
        <v>7</v>
      </c>
    </row>
    <row r="2" spans="1:7" s="21" customFormat="1" x14ac:dyDescent="0.35">
      <c r="A2" s="17"/>
      <c r="B2" s="17"/>
      <c r="C2" s="18" t="s">
        <v>252</v>
      </c>
      <c r="D2" s="17" t="s">
        <v>9</v>
      </c>
      <c r="E2" s="17"/>
      <c r="F2" s="19"/>
      <c r="G2" s="20"/>
    </row>
    <row r="3" spans="1:7" s="21" customFormat="1" x14ac:dyDescent="0.35">
      <c r="A3" s="17"/>
      <c r="B3" s="17"/>
      <c r="C3" s="18"/>
      <c r="D3" s="17"/>
      <c r="E3" s="17"/>
      <c r="F3" s="19"/>
      <c r="G3" s="20"/>
    </row>
    <row r="4" spans="1:7" s="21" customFormat="1" x14ac:dyDescent="0.35">
      <c r="A4" s="17"/>
      <c r="B4" s="17"/>
      <c r="C4" s="18" t="s">
        <v>253</v>
      </c>
      <c r="D4" s="17" t="s">
        <v>9</v>
      </c>
      <c r="E4" s="17"/>
      <c r="F4" s="19"/>
      <c r="G4" s="20"/>
    </row>
    <row r="5" spans="1:7" s="21" customFormat="1" x14ac:dyDescent="0.35">
      <c r="A5" s="17"/>
      <c r="B5" s="17"/>
      <c r="C5" s="18"/>
      <c r="D5" s="17"/>
      <c r="E5" s="17"/>
      <c r="F5" s="19"/>
      <c r="G5" s="20"/>
    </row>
    <row r="6" spans="1:7" s="21" customFormat="1" x14ac:dyDescent="0.35">
      <c r="A6" s="17"/>
      <c r="B6" s="17"/>
      <c r="C6" s="18" t="s">
        <v>223</v>
      </c>
      <c r="D6" s="17" t="s">
        <v>12</v>
      </c>
      <c r="E6" s="17"/>
      <c r="F6" s="19"/>
      <c r="G6" s="20"/>
    </row>
    <row r="7" spans="1:7" s="21" customFormat="1" x14ac:dyDescent="0.35">
      <c r="A7" s="17"/>
      <c r="B7" s="17"/>
      <c r="C7" s="18"/>
      <c r="D7" s="17"/>
      <c r="E7" s="17"/>
      <c r="F7" s="19"/>
      <c r="G7" s="20"/>
    </row>
    <row r="8" spans="1:7" s="21" customFormat="1" ht="87" x14ac:dyDescent="0.35">
      <c r="A8" s="17"/>
      <c r="B8" s="17"/>
      <c r="C8" s="18" t="s">
        <v>224</v>
      </c>
      <c r="D8" s="17"/>
      <c r="E8" s="17">
        <v>0</v>
      </c>
      <c r="F8" s="19"/>
      <c r="G8" s="20"/>
    </row>
    <row r="9" spans="1:7" s="21" customFormat="1" x14ac:dyDescent="0.35">
      <c r="A9" s="17"/>
      <c r="B9" s="17"/>
      <c r="C9" s="18"/>
      <c r="D9" s="17"/>
      <c r="E9" s="17"/>
      <c r="F9" s="19"/>
      <c r="G9" s="20"/>
    </row>
    <row r="10" spans="1:7" s="21" customFormat="1" x14ac:dyDescent="0.35">
      <c r="A10" s="17"/>
      <c r="B10" s="17"/>
      <c r="C10" s="18" t="s">
        <v>162</v>
      </c>
      <c r="D10" s="17" t="s">
        <v>12</v>
      </c>
      <c r="E10" s="17"/>
      <c r="F10" s="19"/>
      <c r="G10" s="20"/>
    </row>
    <row r="11" spans="1:7" s="21" customFormat="1" x14ac:dyDescent="0.35">
      <c r="A11" s="17"/>
      <c r="B11" s="17"/>
      <c r="C11" s="18"/>
      <c r="D11" s="17"/>
      <c r="E11" s="17"/>
      <c r="F11" s="19"/>
      <c r="G11" s="20"/>
    </row>
    <row r="12" spans="1:7" s="21" customFormat="1" x14ac:dyDescent="0.35">
      <c r="A12" s="17"/>
      <c r="B12" s="17"/>
      <c r="C12" s="18" t="s">
        <v>254</v>
      </c>
      <c r="D12" s="17" t="s">
        <v>18</v>
      </c>
      <c r="E12" s="17"/>
      <c r="F12" s="19"/>
      <c r="G12" s="20"/>
    </row>
    <row r="13" spans="1:7" s="21" customFormat="1" x14ac:dyDescent="0.35">
      <c r="A13" s="17"/>
      <c r="B13" s="17"/>
      <c r="C13" s="18"/>
      <c r="D13" s="17"/>
      <c r="E13" s="17"/>
      <c r="F13" s="19"/>
      <c r="G13" s="20"/>
    </row>
    <row r="14" spans="1:7" s="21" customFormat="1" ht="43.5" x14ac:dyDescent="0.35">
      <c r="A14" s="17"/>
      <c r="B14" s="17"/>
      <c r="C14" s="18" t="s">
        <v>255</v>
      </c>
      <c r="D14" s="17"/>
      <c r="E14" s="17">
        <v>0</v>
      </c>
      <c r="F14" s="19"/>
      <c r="G14" s="20"/>
    </row>
    <row r="15" spans="1:7" s="21" customFormat="1" x14ac:dyDescent="0.35">
      <c r="A15" s="17"/>
      <c r="B15" s="17"/>
      <c r="C15" s="18"/>
      <c r="D15" s="17"/>
      <c r="E15" s="17"/>
      <c r="F15" s="19"/>
      <c r="G15" s="20"/>
    </row>
    <row r="16" spans="1:7" s="21" customFormat="1" x14ac:dyDescent="0.35">
      <c r="A16" s="17"/>
      <c r="B16" s="17"/>
      <c r="C16" s="18" t="s">
        <v>256</v>
      </c>
      <c r="D16" s="17" t="s">
        <v>18</v>
      </c>
      <c r="E16" s="17"/>
      <c r="F16" s="19"/>
      <c r="G16" s="20"/>
    </row>
    <row r="17" spans="1:7" s="21" customFormat="1" x14ac:dyDescent="0.35">
      <c r="A17" s="17"/>
      <c r="B17" s="17"/>
      <c r="C17" s="18"/>
      <c r="D17" s="17"/>
      <c r="E17" s="17"/>
      <c r="F17" s="19"/>
      <c r="G17" s="20"/>
    </row>
    <row r="18" spans="1:7" s="21" customFormat="1" ht="29" x14ac:dyDescent="0.35">
      <c r="A18" s="17"/>
      <c r="B18" s="17"/>
      <c r="C18" s="18" t="s">
        <v>257</v>
      </c>
      <c r="D18" s="17"/>
      <c r="E18" s="17">
        <v>0</v>
      </c>
      <c r="F18" s="19"/>
      <c r="G18" s="20"/>
    </row>
    <row r="19" spans="1:7" s="21" customFormat="1" x14ac:dyDescent="0.35">
      <c r="A19" s="17"/>
      <c r="B19" s="17"/>
      <c r="C19" s="18"/>
      <c r="D19" s="17"/>
      <c r="E19" s="17"/>
      <c r="F19" s="19"/>
      <c r="G19" s="20"/>
    </row>
    <row r="20" spans="1:7" s="21" customFormat="1" x14ac:dyDescent="0.35">
      <c r="A20" s="17"/>
      <c r="B20" s="17"/>
      <c r="C20" s="18" t="s">
        <v>258</v>
      </c>
      <c r="D20" s="17" t="s">
        <v>18</v>
      </c>
      <c r="E20" s="17"/>
      <c r="F20" s="19"/>
      <c r="G20" s="20"/>
    </row>
    <row r="21" spans="1:7" s="21" customFormat="1" x14ac:dyDescent="0.35">
      <c r="A21" s="17"/>
      <c r="B21" s="17"/>
      <c r="C21" s="18"/>
      <c r="D21" s="17"/>
      <c r="E21" s="17"/>
      <c r="F21" s="19"/>
      <c r="G21" s="20"/>
    </row>
    <row r="22" spans="1:7" s="21" customFormat="1" ht="58" x14ac:dyDescent="0.35">
      <c r="A22" s="17"/>
      <c r="B22" s="17"/>
      <c r="C22" s="18" t="s">
        <v>259</v>
      </c>
      <c r="D22" s="17"/>
      <c r="E22" s="17">
        <v>0</v>
      </c>
      <c r="F22" s="19"/>
      <c r="G22" s="20"/>
    </row>
    <row r="23" spans="1:7" s="21" customFormat="1" x14ac:dyDescent="0.35">
      <c r="A23" s="17"/>
      <c r="B23" s="17"/>
      <c r="C23" s="18"/>
      <c r="D23" s="17"/>
      <c r="E23" s="17"/>
      <c r="F23" s="19"/>
      <c r="G23" s="20"/>
    </row>
    <row r="24" spans="1:7" s="21" customFormat="1" x14ac:dyDescent="0.35">
      <c r="A24" s="17"/>
      <c r="B24" s="17"/>
      <c r="C24" s="18" t="s">
        <v>260</v>
      </c>
      <c r="D24" s="17" t="s">
        <v>18</v>
      </c>
      <c r="E24" s="17"/>
      <c r="F24" s="19"/>
      <c r="G24" s="20"/>
    </row>
    <row r="25" spans="1:7" s="21" customFormat="1" x14ac:dyDescent="0.35">
      <c r="A25" s="17"/>
      <c r="B25" s="17"/>
      <c r="C25" s="18"/>
      <c r="D25" s="17"/>
      <c r="E25" s="17"/>
      <c r="F25" s="19"/>
      <c r="G25" s="20"/>
    </row>
    <row r="26" spans="1:7" s="21" customFormat="1" ht="58" x14ac:dyDescent="0.35">
      <c r="A26" s="17"/>
      <c r="B26" s="17"/>
      <c r="C26" s="18" t="s">
        <v>261</v>
      </c>
      <c r="D26" s="17"/>
      <c r="E26" s="17">
        <v>0</v>
      </c>
      <c r="F26" s="19"/>
      <c r="G26" s="20"/>
    </row>
    <row r="27" spans="1:7" s="21" customFormat="1" x14ac:dyDescent="0.35">
      <c r="A27" s="17"/>
      <c r="B27" s="17"/>
      <c r="C27" s="18"/>
      <c r="D27" s="17"/>
      <c r="E27" s="17"/>
      <c r="F27" s="19"/>
      <c r="G27" s="20"/>
    </row>
    <row r="28" spans="1:7" s="21" customFormat="1" x14ac:dyDescent="0.35">
      <c r="A28" s="17"/>
      <c r="B28" s="17"/>
      <c r="C28" s="18" t="s">
        <v>262</v>
      </c>
      <c r="D28" s="17" t="s">
        <v>18</v>
      </c>
      <c r="E28" s="17"/>
      <c r="F28" s="19"/>
      <c r="G28" s="20"/>
    </row>
    <row r="29" spans="1:7" s="21" customFormat="1" x14ac:dyDescent="0.35">
      <c r="A29" s="17"/>
      <c r="B29" s="17"/>
      <c r="C29" s="18"/>
      <c r="D29" s="17"/>
      <c r="E29" s="17"/>
      <c r="F29" s="19"/>
      <c r="G29" s="20"/>
    </row>
    <row r="30" spans="1:7" s="21" customFormat="1" ht="29" x14ac:dyDescent="0.35">
      <c r="A30" s="17"/>
      <c r="B30" s="17"/>
      <c r="C30" s="18" t="s">
        <v>263</v>
      </c>
      <c r="D30" s="17"/>
      <c r="E30" s="17">
        <v>0</v>
      </c>
      <c r="F30" s="19"/>
      <c r="G30" s="20"/>
    </row>
    <row r="31" spans="1:7" s="21" customFormat="1" x14ac:dyDescent="0.35">
      <c r="A31" s="17"/>
      <c r="B31" s="17"/>
      <c r="C31" s="18"/>
      <c r="D31" s="17"/>
      <c r="E31" s="17"/>
      <c r="F31" s="19"/>
      <c r="G31" s="20"/>
    </row>
    <row r="32" spans="1:7" s="21" customFormat="1" x14ac:dyDescent="0.35">
      <c r="A32" s="17"/>
      <c r="B32" s="17"/>
      <c r="C32" s="18" t="s">
        <v>232</v>
      </c>
      <c r="D32" s="17" t="s">
        <v>18</v>
      </c>
      <c r="E32" s="17"/>
      <c r="F32" s="19"/>
      <c r="G32" s="20"/>
    </row>
    <row r="33" spans="1:10" s="21" customFormat="1" x14ac:dyDescent="0.35">
      <c r="A33" s="17"/>
      <c r="B33" s="17"/>
      <c r="C33" s="18"/>
      <c r="D33" s="17"/>
      <c r="E33" s="17"/>
      <c r="F33" s="19"/>
      <c r="G33" s="20"/>
    </row>
    <row r="34" spans="1:10" s="21" customFormat="1" ht="29" x14ac:dyDescent="0.35">
      <c r="A34" s="17"/>
      <c r="B34" s="17"/>
      <c r="C34" s="18" t="s">
        <v>233</v>
      </c>
      <c r="D34" s="17"/>
      <c r="E34" s="17">
        <v>0</v>
      </c>
      <c r="F34" s="19"/>
      <c r="G34" s="20"/>
    </row>
    <row r="35" spans="1:10" s="21" customFormat="1" x14ac:dyDescent="0.35">
      <c r="A35" s="17"/>
      <c r="B35" s="17"/>
      <c r="C35" s="18"/>
      <c r="D35" s="17"/>
      <c r="E35" s="17"/>
      <c r="F35" s="19"/>
      <c r="G35" s="20"/>
    </row>
    <row r="36" spans="1:10" s="21" customFormat="1" x14ac:dyDescent="0.35">
      <c r="A36" s="17"/>
      <c r="B36" s="17"/>
      <c r="C36" s="18" t="s">
        <v>264</v>
      </c>
      <c r="D36" s="17" t="s">
        <v>12</v>
      </c>
      <c r="E36" s="17"/>
      <c r="F36" s="19"/>
      <c r="G36" s="20"/>
    </row>
    <row r="37" spans="1:10" s="21" customFormat="1" x14ac:dyDescent="0.35">
      <c r="A37" s="17"/>
      <c r="B37" s="17"/>
      <c r="C37" s="18"/>
      <c r="D37" s="17"/>
      <c r="E37" s="17"/>
      <c r="F37" s="19"/>
      <c r="G37" s="20"/>
    </row>
    <row r="38" spans="1:10" s="21" customFormat="1" x14ac:dyDescent="0.35">
      <c r="A38" s="17"/>
      <c r="B38" s="17"/>
      <c r="C38" s="18" t="s">
        <v>265</v>
      </c>
      <c r="D38" s="17" t="s">
        <v>12</v>
      </c>
      <c r="E38" s="17"/>
      <c r="F38" s="19"/>
      <c r="G38" s="20"/>
    </row>
    <row r="39" spans="1:10" s="21" customFormat="1" x14ac:dyDescent="0.35">
      <c r="A39" s="17"/>
      <c r="B39" s="17"/>
      <c r="C39" s="18"/>
      <c r="D39" s="17"/>
      <c r="E39" s="17"/>
      <c r="F39" s="19"/>
      <c r="G39" s="20"/>
    </row>
    <row r="40" spans="1:10" s="21" customFormat="1" x14ac:dyDescent="0.35">
      <c r="A40" s="17"/>
      <c r="B40" s="17"/>
      <c r="C40" s="18" t="s">
        <v>266</v>
      </c>
      <c r="D40" s="17" t="s">
        <v>18</v>
      </c>
      <c r="E40" s="17"/>
      <c r="F40" s="19"/>
      <c r="G40" s="20"/>
    </row>
    <row r="41" spans="1:10" s="21" customFormat="1" x14ac:dyDescent="0.35">
      <c r="A41" s="17"/>
      <c r="B41" s="17"/>
      <c r="C41" s="18"/>
      <c r="D41" s="17"/>
      <c r="E41" s="17"/>
      <c r="F41" s="19"/>
      <c r="G41" s="20"/>
    </row>
    <row r="42" spans="1:10" s="21" customFormat="1" x14ac:dyDescent="0.35">
      <c r="A42" s="22" t="s">
        <v>20</v>
      </c>
      <c r="B42" s="17"/>
      <c r="C42" s="18" t="s">
        <v>267</v>
      </c>
      <c r="D42" s="17" t="s">
        <v>179</v>
      </c>
      <c r="E42" s="17">
        <v>27</v>
      </c>
      <c r="F42" s="19"/>
      <c r="G42" s="20">
        <f>E42*F42</f>
        <v>0</v>
      </c>
      <c r="J42" s="25"/>
    </row>
    <row r="43" spans="1:10" s="21" customFormat="1" x14ac:dyDescent="0.35">
      <c r="A43" s="17"/>
      <c r="B43" s="17"/>
      <c r="C43" s="18"/>
      <c r="D43" s="17"/>
      <c r="E43" s="17"/>
      <c r="F43" s="19"/>
      <c r="G43" s="20"/>
    </row>
    <row r="44" spans="1:10" s="21" customFormat="1" x14ac:dyDescent="0.35">
      <c r="A44" s="22" t="s">
        <v>24</v>
      </c>
      <c r="B44" s="17"/>
      <c r="C44" s="18" t="s">
        <v>268</v>
      </c>
      <c r="D44" s="17" t="s">
        <v>179</v>
      </c>
      <c r="E44" s="17">
        <v>27</v>
      </c>
      <c r="F44" s="19"/>
      <c r="G44" s="20">
        <f>E44*F44</f>
        <v>0</v>
      </c>
      <c r="J44" s="25"/>
    </row>
    <row r="45" spans="1:10" s="21" customFormat="1" x14ac:dyDescent="0.35">
      <c r="A45" s="17"/>
      <c r="B45" s="17"/>
      <c r="C45" s="18"/>
      <c r="D45" s="17"/>
      <c r="E45" s="17"/>
      <c r="F45" s="19"/>
      <c r="G45" s="20"/>
    </row>
    <row r="46" spans="1:10" s="21" customFormat="1" x14ac:dyDescent="0.35">
      <c r="A46" s="17"/>
      <c r="B46" s="17"/>
      <c r="C46" s="18" t="s">
        <v>269</v>
      </c>
      <c r="D46" s="17" t="s">
        <v>18</v>
      </c>
      <c r="E46" s="17"/>
      <c r="F46" s="19"/>
      <c r="G46" s="20"/>
    </row>
    <row r="47" spans="1:10" s="21" customFormat="1" x14ac:dyDescent="0.35">
      <c r="A47" s="17"/>
      <c r="B47" s="17"/>
      <c r="C47" s="18"/>
      <c r="D47" s="17"/>
      <c r="E47" s="17"/>
      <c r="F47" s="19"/>
      <c r="G47" s="20"/>
    </row>
    <row r="48" spans="1:10" s="21" customFormat="1" ht="29" x14ac:dyDescent="0.35">
      <c r="A48" s="22" t="s">
        <v>30</v>
      </c>
      <c r="B48" s="17"/>
      <c r="C48" s="18" t="s">
        <v>270</v>
      </c>
      <c r="D48" s="17" t="s">
        <v>194</v>
      </c>
      <c r="E48" s="17">
        <v>120</v>
      </c>
      <c r="F48" s="19"/>
      <c r="G48" s="20">
        <f>E48*F48</f>
        <v>0</v>
      </c>
      <c r="J48" s="25"/>
    </row>
    <row r="49" spans="1:10" s="21" customFormat="1" x14ac:dyDescent="0.35">
      <c r="A49" s="17"/>
      <c r="B49" s="17"/>
      <c r="C49" s="18"/>
      <c r="D49" s="17"/>
      <c r="E49" s="17"/>
      <c r="F49" s="19"/>
      <c r="G49" s="20"/>
    </row>
    <row r="50" spans="1:10" s="21" customFormat="1" ht="29" x14ac:dyDescent="0.35">
      <c r="A50" s="17"/>
      <c r="B50" s="17"/>
      <c r="C50" s="18" t="s">
        <v>271</v>
      </c>
      <c r="D50" s="17" t="s">
        <v>18</v>
      </c>
      <c r="E50" s="17"/>
      <c r="F50" s="19"/>
      <c r="G50" s="20"/>
    </row>
    <row r="51" spans="1:10" s="21" customFormat="1" x14ac:dyDescent="0.35">
      <c r="A51" s="17"/>
      <c r="B51" s="17"/>
      <c r="C51" s="18"/>
      <c r="D51" s="17"/>
      <c r="E51" s="17"/>
      <c r="F51" s="19"/>
      <c r="G51" s="20"/>
    </row>
    <row r="52" spans="1:10" s="21" customFormat="1" ht="29" x14ac:dyDescent="0.35">
      <c r="A52" s="22" t="s">
        <v>34</v>
      </c>
      <c r="B52" s="17"/>
      <c r="C52" s="18" t="s">
        <v>272</v>
      </c>
      <c r="D52" s="17" t="s">
        <v>194</v>
      </c>
      <c r="E52" s="17">
        <v>19</v>
      </c>
      <c r="F52" s="19"/>
      <c r="G52" s="20">
        <f>E52*F52</f>
        <v>0</v>
      </c>
      <c r="J52" s="25"/>
    </row>
    <row r="53" spans="1:10" s="21" customFormat="1" x14ac:dyDescent="0.35">
      <c r="A53" s="17"/>
      <c r="B53" s="17"/>
      <c r="C53" s="18"/>
      <c r="D53" s="17"/>
      <c r="E53" s="17"/>
      <c r="F53" s="19"/>
      <c r="G53" s="20"/>
    </row>
    <row r="54" spans="1:10" s="31" customFormat="1" x14ac:dyDescent="0.35">
      <c r="A54" s="27"/>
      <c r="B54" s="27"/>
      <c r="C54" s="28" t="s">
        <v>533</v>
      </c>
      <c r="D54" s="27"/>
      <c r="E54" s="27">
        <v>0</v>
      </c>
      <c r="F54" s="29"/>
      <c r="G54" s="30">
        <f>SUM(G37:G53)</f>
        <v>0</v>
      </c>
    </row>
  </sheetData>
  <pageMargins left="0.7" right="0.7" top="0.75" bottom="0.75" header="0.3" footer="0.3"/>
  <pageSetup scale="82"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view="pageBreakPreview" topLeftCell="A15" zoomScale="60" zoomScaleNormal="100" workbookViewId="0">
      <selection activeCell="F24" sqref="F24"/>
    </sheetView>
  </sheetViews>
  <sheetFormatPr defaultRowHeight="14.5" x14ac:dyDescent="0.35"/>
  <cols>
    <col min="3" max="3" width="45.453125" bestFit="1" customWidth="1"/>
    <col min="6" max="6" width="11.7265625" customWidth="1"/>
    <col min="7" max="7" width="14.1796875" customWidth="1"/>
  </cols>
  <sheetData>
    <row r="1" spans="1:7" x14ac:dyDescent="0.35">
      <c r="A1" s="2" t="s">
        <v>1</v>
      </c>
      <c r="B1" s="1" t="s">
        <v>2</v>
      </c>
      <c r="C1" s="4" t="s">
        <v>3</v>
      </c>
      <c r="D1" s="1" t="s">
        <v>4</v>
      </c>
      <c r="E1" s="1" t="s">
        <v>5</v>
      </c>
      <c r="F1" s="9" t="s">
        <v>6</v>
      </c>
      <c r="G1" s="10" t="s">
        <v>7</v>
      </c>
    </row>
    <row r="2" spans="1:7" s="21" customFormat="1" x14ac:dyDescent="0.35">
      <c r="A2" s="17"/>
      <c r="B2" s="17"/>
      <c r="C2" s="18" t="s">
        <v>273</v>
      </c>
      <c r="D2" s="17" t="s">
        <v>9</v>
      </c>
      <c r="E2" s="17"/>
      <c r="F2" s="19"/>
      <c r="G2" s="20"/>
    </row>
    <row r="3" spans="1:7" s="21" customFormat="1" x14ac:dyDescent="0.35">
      <c r="A3" s="17"/>
      <c r="B3" s="17"/>
      <c r="C3" s="18"/>
      <c r="D3" s="17"/>
      <c r="E3" s="17"/>
      <c r="F3" s="19"/>
      <c r="G3" s="20"/>
    </row>
    <row r="4" spans="1:7" s="21" customFormat="1" x14ac:dyDescent="0.35">
      <c r="A4" s="17"/>
      <c r="B4" s="17"/>
      <c r="C4" s="18" t="s">
        <v>274</v>
      </c>
      <c r="D4" s="17" t="s">
        <v>9</v>
      </c>
      <c r="E4" s="17"/>
      <c r="F4" s="19"/>
      <c r="G4" s="20"/>
    </row>
    <row r="5" spans="1:7" s="21" customFormat="1" x14ac:dyDescent="0.35">
      <c r="A5" s="17"/>
      <c r="B5" s="17"/>
      <c r="C5" s="18"/>
      <c r="D5" s="17"/>
      <c r="E5" s="17"/>
      <c r="F5" s="19"/>
      <c r="G5" s="20"/>
    </row>
    <row r="6" spans="1:7" s="21" customFormat="1" x14ac:dyDescent="0.35">
      <c r="A6" s="17"/>
      <c r="B6" s="17"/>
      <c r="C6" s="18" t="s">
        <v>223</v>
      </c>
      <c r="D6" s="17" t="s">
        <v>12</v>
      </c>
      <c r="E6" s="17"/>
      <c r="F6" s="19"/>
      <c r="G6" s="20"/>
    </row>
    <row r="7" spans="1:7" s="21" customFormat="1" x14ac:dyDescent="0.35">
      <c r="A7" s="17"/>
      <c r="B7" s="17"/>
      <c r="C7" s="18"/>
      <c r="D7" s="17"/>
      <c r="E7" s="17"/>
      <c r="F7" s="19"/>
      <c r="G7" s="20"/>
    </row>
    <row r="8" spans="1:7" s="21" customFormat="1" ht="87" x14ac:dyDescent="0.35">
      <c r="A8" s="17"/>
      <c r="B8" s="17"/>
      <c r="C8" s="18" t="s">
        <v>224</v>
      </c>
      <c r="D8" s="17"/>
      <c r="E8" s="17">
        <v>0</v>
      </c>
      <c r="F8" s="19"/>
      <c r="G8" s="20"/>
    </row>
    <row r="9" spans="1:7" s="21" customFormat="1" x14ac:dyDescent="0.35">
      <c r="A9" s="17"/>
      <c r="B9" s="17"/>
      <c r="C9" s="18"/>
      <c r="D9" s="17"/>
      <c r="E9" s="17"/>
      <c r="F9" s="19"/>
      <c r="G9" s="20"/>
    </row>
    <row r="10" spans="1:7" s="21" customFormat="1" x14ac:dyDescent="0.35">
      <c r="A10" s="17"/>
      <c r="B10" s="17"/>
      <c r="C10" s="18" t="s">
        <v>162</v>
      </c>
      <c r="D10" s="17" t="s">
        <v>12</v>
      </c>
      <c r="E10" s="17"/>
      <c r="F10" s="19"/>
      <c r="G10" s="20"/>
    </row>
    <row r="11" spans="1:7" s="21" customFormat="1" x14ac:dyDescent="0.35">
      <c r="A11" s="17"/>
      <c r="B11" s="17"/>
      <c r="C11" s="18"/>
      <c r="D11" s="17"/>
      <c r="E11" s="17"/>
      <c r="F11" s="19"/>
      <c r="G11" s="20"/>
    </row>
    <row r="12" spans="1:7" s="21" customFormat="1" x14ac:dyDescent="0.35">
      <c r="A12" s="17"/>
      <c r="B12" s="17"/>
      <c r="C12" s="18" t="s">
        <v>275</v>
      </c>
      <c r="D12" s="17" t="s">
        <v>18</v>
      </c>
      <c r="E12" s="17"/>
      <c r="F12" s="19"/>
      <c r="G12" s="20"/>
    </row>
    <row r="13" spans="1:7" s="21" customFormat="1" x14ac:dyDescent="0.35">
      <c r="A13" s="17"/>
      <c r="B13" s="17"/>
      <c r="C13" s="18"/>
      <c r="D13" s="17"/>
      <c r="E13" s="17"/>
      <c r="F13" s="19"/>
      <c r="G13" s="20"/>
    </row>
    <row r="14" spans="1:7" s="21" customFormat="1" ht="101.5" x14ac:dyDescent="0.35">
      <c r="A14" s="17"/>
      <c r="B14" s="17"/>
      <c r="C14" s="18" t="s">
        <v>276</v>
      </c>
      <c r="D14" s="17"/>
      <c r="E14" s="17">
        <v>0</v>
      </c>
      <c r="F14" s="19"/>
      <c r="G14" s="20"/>
    </row>
    <row r="15" spans="1:7" s="21" customFormat="1" x14ac:dyDescent="0.35">
      <c r="A15" s="17"/>
      <c r="B15" s="17"/>
      <c r="C15" s="18"/>
      <c r="D15" s="17"/>
      <c r="E15" s="17"/>
      <c r="F15" s="19"/>
      <c r="G15" s="20"/>
    </row>
    <row r="16" spans="1:7" s="21" customFormat="1" x14ac:dyDescent="0.35">
      <c r="A16" s="17"/>
      <c r="B16" s="17"/>
      <c r="C16" s="18" t="s">
        <v>232</v>
      </c>
      <c r="D16" s="17" t="s">
        <v>18</v>
      </c>
      <c r="E16" s="17"/>
      <c r="F16" s="19"/>
      <c r="G16" s="20"/>
    </row>
    <row r="17" spans="1:10" s="21" customFormat="1" x14ac:dyDescent="0.35">
      <c r="A17" s="17"/>
      <c r="B17" s="17"/>
      <c r="C17" s="18"/>
      <c r="D17" s="17"/>
      <c r="E17" s="17"/>
      <c r="F17" s="19"/>
      <c r="G17" s="20"/>
    </row>
    <row r="18" spans="1:10" s="21" customFormat="1" ht="29" x14ac:dyDescent="0.35">
      <c r="A18" s="17"/>
      <c r="B18" s="17"/>
      <c r="C18" s="18" t="s">
        <v>233</v>
      </c>
      <c r="D18" s="17"/>
      <c r="E18" s="17">
        <v>0</v>
      </c>
      <c r="F18" s="19"/>
      <c r="G18" s="20"/>
    </row>
    <row r="19" spans="1:10" s="21" customFormat="1" x14ac:dyDescent="0.35">
      <c r="A19" s="17"/>
      <c r="B19" s="17"/>
      <c r="C19" s="18"/>
      <c r="D19" s="17"/>
      <c r="E19" s="17"/>
      <c r="F19" s="19"/>
      <c r="G19" s="20"/>
    </row>
    <row r="20" spans="1:10" s="21" customFormat="1" x14ac:dyDescent="0.35">
      <c r="A20" s="17"/>
      <c r="B20" s="17"/>
      <c r="C20" s="18" t="s">
        <v>277</v>
      </c>
      <c r="D20" s="17" t="s">
        <v>12</v>
      </c>
      <c r="E20" s="17"/>
      <c r="F20" s="19"/>
      <c r="G20" s="20"/>
    </row>
    <row r="21" spans="1:10" s="21" customFormat="1" x14ac:dyDescent="0.35">
      <c r="A21" s="17"/>
      <c r="B21" s="17"/>
      <c r="C21" s="18"/>
      <c r="D21" s="17"/>
      <c r="E21" s="17"/>
      <c r="F21" s="19"/>
      <c r="G21" s="20"/>
    </row>
    <row r="22" spans="1:10" s="21" customFormat="1" ht="29" x14ac:dyDescent="0.35">
      <c r="A22" s="17"/>
      <c r="B22" s="17"/>
      <c r="C22" s="18" t="s">
        <v>278</v>
      </c>
      <c r="D22" s="17" t="s">
        <v>18</v>
      </c>
      <c r="E22" s="17"/>
      <c r="F22" s="19"/>
      <c r="G22" s="20"/>
    </row>
    <row r="23" spans="1:10" s="21" customFormat="1" x14ac:dyDescent="0.35">
      <c r="A23" s="17"/>
      <c r="B23" s="17"/>
      <c r="C23" s="18"/>
      <c r="D23" s="17"/>
      <c r="E23" s="17"/>
      <c r="F23" s="19"/>
      <c r="G23" s="20"/>
    </row>
    <row r="24" spans="1:10" s="21" customFormat="1" x14ac:dyDescent="0.35">
      <c r="A24" s="22" t="s">
        <v>20</v>
      </c>
      <c r="B24" s="17"/>
      <c r="C24" s="18" t="s">
        <v>279</v>
      </c>
      <c r="D24" s="17" t="s">
        <v>179</v>
      </c>
      <c r="E24" s="17">
        <v>5</v>
      </c>
      <c r="F24" s="23"/>
      <c r="G24" s="24">
        <f>E24*F24</f>
        <v>0</v>
      </c>
      <c r="J24" s="25"/>
    </row>
    <row r="25" spans="1:10" s="21" customFormat="1" x14ac:dyDescent="0.35">
      <c r="A25" s="22"/>
      <c r="B25" s="17"/>
      <c r="C25" s="18"/>
      <c r="D25" s="17"/>
      <c r="E25" s="17"/>
      <c r="F25" s="23"/>
      <c r="G25" s="24"/>
      <c r="J25" s="25"/>
    </row>
    <row r="26" spans="1:10" s="31" customFormat="1" x14ac:dyDescent="0.35">
      <c r="A26" s="27"/>
      <c r="B26" s="27"/>
      <c r="C26" s="28" t="s">
        <v>533</v>
      </c>
      <c r="D26" s="27"/>
      <c r="E26" s="27">
        <v>0</v>
      </c>
      <c r="F26" s="29"/>
      <c r="G26" s="30">
        <f>SUM(G3:G25)</f>
        <v>0</v>
      </c>
    </row>
    <row r="27" spans="1:10" s="21" customFormat="1" x14ac:dyDescent="0.35">
      <c r="A27" s="17"/>
      <c r="B27" s="17"/>
      <c r="C27" s="18"/>
      <c r="D27" s="17"/>
      <c r="E27" s="17"/>
      <c r="F27" s="19"/>
      <c r="G27" s="20"/>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4"/>
  <sheetViews>
    <sheetView view="pageBreakPreview" topLeftCell="A58" zoomScale="80" zoomScaleNormal="100" zoomScaleSheetLayoutView="80" workbookViewId="0">
      <selection activeCell="F78" sqref="F78"/>
    </sheetView>
  </sheetViews>
  <sheetFormatPr defaultRowHeight="14.5" x14ac:dyDescent="0.35"/>
  <cols>
    <col min="1" max="1" width="9.1796875" style="83"/>
    <col min="3" max="3" width="45.26953125" bestFit="1" customWidth="1"/>
    <col min="4" max="5" width="9.1796875" style="83"/>
    <col min="6" max="7" width="16" customWidth="1"/>
  </cols>
  <sheetData>
    <row r="1" spans="1:7" x14ac:dyDescent="0.35">
      <c r="A1" s="85" t="s">
        <v>1</v>
      </c>
      <c r="B1" s="1" t="s">
        <v>2</v>
      </c>
      <c r="C1" s="4" t="s">
        <v>3</v>
      </c>
      <c r="D1" s="84" t="s">
        <v>4</v>
      </c>
      <c r="E1" s="84" t="s">
        <v>5</v>
      </c>
      <c r="F1" s="9" t="s">
        <v>6</v>
      </c>
      <c r="G1" s="10" t="s">
        <v>7</v>
      </c>
    </row>
    <row r="2" spans="1:7" s="21" customFormat="1" x14ac:dyDescent="0.35">
      <c r="A2" s="37"/>
      <c r="B2" s="17"/>
      <c r="C2" s="18" t="s">
        <v>280</v>
      </c>
      <c r="D2" s="37" t="s">
        <v>9</v>
      </c>
      <c r="E2" s="37"/>
      <c r="F2" s="19"/>
      <c r="G2" s="20"/>
    </row>
    <row r="3" spans="1:7" s="21" customFormat="1" x14ac:dyDescent="0.35">
      <c r="A3" s="37"/>
      <c r="B3" s="17"/>
      <c r="C3" s="18"/>
      <c r="D3" s="37"/>
      <c r="E3" s="37"/>
      <c r="F3" s="19"/>
      <c r="G3" s="20"/>
    </row>
    <row r="4" spans="1:7" s="21" customFormat="1" x14ac:dyDescent="0.35">
      <c r="A4" s="37"/>
      <c r="B4" s="17"/>
      <c r="C4" s="18" t="s">
        <v>281</v>
      </c>
      <c r="D4" s="37" t="s">
        <v>9</v>
      </c>
      <c r="E4" s="37"/>
      <c r="F4" s="19"/>
      <c r="G4" s="20"/>
    </row>
    <row r="5" spans="1:7" s="21" customFormat="1" x14ac:dyDescent="0.35">
      <c r="A5" s="37"/>
      <c r="B5" s="17"/>
      <c r="C5" s="18"/>
      <c r="D5" s="37"/>
      <c r="E5" s="37"/>
      <c r="F5" s="19"/>
      <c r="G5" s="20"/>
    </row>
    <row r="6" spans="1:7" s="21" customFormat="1" x14ac:dyDescent="0.35">
      <c r="A6" s="37"/>
      <c r="B6" s="17"/>
      <c r="C6" s="18" t="s">
        <v>223</v>
      </c>
      <c r="D6" s="37" t="s">
        <v>12</v>
      </c>
      <c r="E6" s="37"/>
      <c r="F6" s="19"/>
      <c r="G6" s="20"/>
    </row>
    <row r="7" spans="1:7" s="21" customFormat="1" x14ac:dyDescent="0.35">
      <c r="A7" s="37"/>
      <c r="B7" s="17"/>
      <c r="C7" s="18"/>
      <c r="D7" s="37"/>
      <c r="E7" s="37"/>
      <c r="F7" s="19"/>
      <c r="G7" s="20"/>
    </row>
    <row r="8" spans="1:7" s="21" customFormat="1" ht="87" x14ac:dyDescent="0.35">
      <c r="A8" s="37"/>
      <c r="B8" s="17"/>
      <c r="C8" s="18" t="s">
        <v>224</v>
      </c>
      <c r="D8" s="37"/>
      <c r="E8" s="37">
        <v>0</v>
      </c>
      <c r="F8" s="19"/>
      <c r="G8" s="20"/>
    </row>
    <row r="9" spans="1:7" s="21" customFormat="1" x14ac:dyDescent="0.35">
      <c r="A9" s="37"/>
      <c r="B9" s="17"/>
      <c r="C9" s="18"/>
      <c r="D9" s="37"/>
      <c r="E9" s="37"/>
      <c r="F9" s="19"/>
      <c r="G9" s="20"/>
    </row>
    <row r="10" spans="1:7" s="21" customFormat="1" x14ac:dyDescent="0.35">
      <c r="A10" s="37"/>
      <c r="B10" s="17"/>
      <c r="C10" s="18" t="s">
        <v>162</v>
      </c>
      <c r="D10" s="37" t="s">
        <v>12</v>
      </c>
      <c r="E10" s="37"/>
      <c r="F10" s="19"/>
      <c r="G10" s="20"/>
    </row>
    <row r="11" spans="1:7" s="21" customFormat="1" x14ac:dyDescent="0.35">
      <c r="A11" s="37"/>
      <c r="B11" s="17"/>
      <c r="C11" s="18"/>
      <c r="D11" s="37"/>
      <c r="E11" s="37"/>
      <c r="F11" s="19"/>
      <c r="G11" s="20"/>
    </row>
    <row r="12" spans="1:7" s="21" customFormat="1" x14ac:dyDescent="0.35">
      <c r="A12" s="37"/>
      <c r="B12" s="17"/>
      <c r="C12" s="18" t="s">
        <v>282</v>
      </c>
      <c r="D12" s="37" t="s">
        <v>18</v>
      </c>
      <c r="E12" s="37"/>
      <c r="F12" s="19"/>
      <c r="G12" s="20"/>
    </row>
    <row r="13" spans="1:7" s="21" customFormat="1" x14ac:dyDescent="0.35">
      <c r="A13" s="37"/>
      <c r="B13" s="17"/>
      <c r="C13" s="18"/>
      <c r="D13" s="37"/>
      <c r="E13" s="37"/>
      <c r="F13" s="19"/>
      <c r="G13" s="20"/>
    </row>
    <row r="14" spans="1:7" s="21" customFormat="1" ht="406" x14ac:dyDescent="0.35">
      <c r="A14" s="37"/>
      <c r="B14" s="17"/>
      <c r="C14" s="18" t="s">
        <v>283</v>
      </c>
      <c r="D14" s="37"/>
      <c r="E14" s="37">
        <v>0</v>
      </c>
      <c r="F14" s="19"/>
      <c r="G14" s="20"/>
    </row>
    <row r="15" spans="1:7" s="21" customFormat="1" x14ac:dyDescent="0.35">
      <c r="A15" s="37"/>
      <c r="B15" s="17"/>
      <c r="C15" s="18"/>
      <c r="D15" s="37"/>
      <c r="E15" s="37"/>
      <c r="F15" s="19"/>
      <c r="G15" s="20"/>
    </row>
    <row r="16" spans="1:7" s="21" customFormat="1" ht="116" x14ac:dyDescent="0.35">
      <c r="A16" s="37"/>
      <c r="B16" s="17"/>
      <c r="C16" s="18" t="s">
        <v>284</v>
      </c>
      <c r="D16" s="37"/>
      <c r="E16" s="37">
        <v>0</v>
      </c>
      <c r="F16" s="19"/>
      <c r="G16" s="20"/>
    </row>
    <row r="17" spans="1:7" s="21" customFormat="1" x14ac:dyDescent="0.35">
      <c r="A17" s="37"/>
      <c r="B17" s="17"/>
      <c r="C17" s="18"/>
      <c r="D17" s="37"/>
      <c r="E17" s="37"/>
      <c r="F17" s="19"/>
      <c r="G17" s="20"/>
    </row>
    <row r="18" spans="1:7" s="21" customFormat="1" x14ac:dyDescent="0.35">
      <c r="A18" s="37"/>
      <c r="B18" s="17"/>
      <c r="C18" s="18" t="s">
        <v>285</v>
      </c>
      <c r="D18" s="37" t="s">
        <v>18</v>
      </c>
      <c r="E18" s="37"/>
      <c r="F18" s="19"/>
      <c r="G18" s="20"/>
    </row>
    <row r="19" spans="1:7" s="21" customFormat="1" x14ac:dyDescent="0.35">
      <c r="A19" s="37"/>
      <c r="B19" s="17"/>
      <c r="C19" s="18"/>
      <c r="D19" s="37"/>
      <c r="E19" s="37"/>
      <c r="F19" s="19"/>
      <c r="G19" s="20"/>
    </row>
    <row r="20" spans="1:7" s="21" customFormat="1" ht="43.5" x14ac:dyDescent="0.35">
      <c r="A20" s="37"/>
      <c r="B20" s="17"/>
      <c r="C20" s="18" t="s">
        <v>286</v>
      </c>
      <c r="D20" s="37"/>
      <c r="E20" s="37">
        <v>0</v>
      </c>
      <c r="F20" s="19"/>
      <c r="G20" s="20"/>
    </row>
    <row r="21" spans="1:7" s="21" customFormat="1" x14ac:dyDescent="0.35">
      <c r="A21" s="37"/>
      <c r="B21" s="17"/>
      <c r="C21" s="18"/>
      <c r="D21" s="37"/>
      <c r="E21" s="37"/>
      <c r="F21" s="19"/>
      <c r="G21" s="20"/>
    </row>
    <row r="22" spans="1:7" s="21" customFormat="1" x14ac:dyDescent="0.35">
      <c r="A22" s="37"/>
      <c r="B22" s="17"/>
      <c r="C22" s="18" t="s">
        <v>287</v>
      </c>
      <c r="D22" s="37" t="s">
        <v>18</v>
      </c>
      <c r="E22" s="37"/>
      <c r="F22" s="19"/>
      <c r="G22" s="20"/>
    </row>
    <row r="23" spans="1:7" s="21" customFormat="1" x14ac:dyDescent="0.35">
      <c r="A23" s="37"/>
      <c r="B23" s="17"/>
      <c r="C23" s="18"/>
      <c r="D23" s="37"/>
      <c r="E23" s="37"/>
      <c r="F23" s="19"/>
      <c r="G23" s="20"/>
    </row>
    <row r="24" spans="1:7" s="21" customFormat="1" ht="29" x14ac:dyDescent="0.35">
      <c r="A24" s="37"/>
      <c r="B24" s="17"/>
      <c r="C24" s="18" t="s">
        <v>288</v>
      </c>
      <c r="D24" s="37"/>
      <c r="E24" s="37">
        <v>0</v>
      </c>
      <c r="F24" s="19"/>
      <c r="G24" s="20"/>
    </row>
    <row r="25" spans="1:7" s="21" customFormat="1" x14ac:dyDescent="0.35">
      <c r="A25" s="37"/>
      <c r="B25" s="17"/>
      <c r="C25" s="18"/>
      <c r="D25" s="37"/>
      <c r="E25" s="37"/>
      <c r="F25" s="19"/>
      <c r="G25" s="20"/>
    </row>
    <row r="26" spans="1:7" s="21" customFormat="1" ht="43.5" x14ac:dyDescent="0.35">
      <c r="A26" s="37"/>
      <c r="B26" s="17"/>
      <c r="C26" s="18" t="s">
        <v>289</v>
      </c>
      <c r="D26" s="37"/>
      <c r="E26" s="37">
        <v>0</v>
      </c>
      <c r="F26" s="19"/>
      <c r="G26" s="20"/>
    </row>
    <row r="27" spans="1:7" s="21" customFormat="1" x14ac:dyDescent="0.35">
      <c r="A27" s="37"/>
      <c r="B27" s="17"/>
      <c r="C27" s="18"/>
      <c r="D27" s="37"/>
      <c r="E27" s="37"/>
      <c r="F27" s="19"/>
      <c r="G27" s="20"/>
    </row>
    <row r="28" spans="1:7" s="21" customFormat="1" x14ac:dyDescent="0.35">
      <c r="A28" s="37"/>
      <c r="B28" s="17"/>
      <c r="C28" s="18" t="s">
        <v>290</v>
      </c>
      <c r="D28" s="37" t="s">
        <v>18</v>
      </c>
      <c r="E28" s="37"/>
      <c r="F28" s="19"/>
      <c r="G28" s="20"/>
    </row>
    <row r="29" spans="1:7" s="21" customFormat="1" x14ac:dyDescent="0.35">
      <c r="A29" s="37"/>
      <c r="B29" s="17"/>
      <c r="C29" s="18"/>
      <c r="D29" s="37"/>
      <c r="E29" s="37"/>
      <c r="F29" s="19"/>
      <c r="G29" s="20"/>
    </row>
    <row r="30" spans="1:7" s="21" customFormat="1" ht="58" x14ac:dyDescent="0.35">
      <c r="A30" s="37"/>
      <c r="B30" s="17"/>
      <c r="C30" s="18" t="s">
        <v>291</v>
      </c>
      <c r="D30" s="37"/>
      <c r="E30" s="37">
        <v>0</v>
      </c>
      <c r="F30" s="19"/>
      <c r="G30" s="20"/>
    </row>
    <row r="31" spans="1:7" s="21" customFormat="1" x14ac:dyDescent="0.35">
      <c r="A31" s="37"/>
      <c r="B31" s="17"/>
      <c r="C31" s="18"/>
      <c r="D31" s="37"/>
      <c r="E31" s="37"/>
      <c r="F31" s="19"/>
      <c r="G31" s="20"/>
    </row>
    <row r="32" spans="1:7" s="21" customFormat="1" x14ac:dyDescent="0.35">
      <c r="A32" s="37"/>
      <c r="B32" s="17"/>
      <c r="C32" s="18" t="s">
        <v>260</v>
      </c>
      <c r="D32" s="37" t="s">
        <v>18</v>
      </c>
      <c r="E32" s="37"/>
      <c r="F32" s="19"/>
      <c r="G32" s="20"/>
    </row>
    <row r="33" spans="1:10" s="21" customFormat="1" x14ac:dyDescent="0.35">
      <c r="A33" s="37"/>
      <c r="B33" s="17"/>
      <c r="C33" s="18"/>
      <c r="D33" s="37"/>
      <c r="E33" s="37"/>
      <c r="F33" s="19"/>
      <c r="G33" s="20"/>
    </row>
    <row r="34" spans="1:10" s="21" customFormat="1" ht="304.5" x14ac:dyDescent="0.35">
      <c r="A34" s="37"/>
      <c r="B34" s="17"/>
      <c r="C34" s="18" t="s">
        <v>292</v>
      </c>
      <c r="D34" s="37"/>
      <c r="E34" s="37">
        <v>0</v>
      </c>
      <c r="F34" s="19"/>
      <c r="G34" s="20"/>
    </row>
    <row r="35" spans="1:10" s="21" customFormat="1" x14ac:dyDescent="0.35">
      <c r="A35" s="37"/>
      <c r="B35" s="17"/>
      <c r="C35" s="18"/>
      <c r="D35" s="37"/>
      <c r="E35" s="37"/>
      <c r="F35" s="19"/>
      <c r="G35" s="20"/>
    </row>
    <row r="36" spans="1:10" s="21" customFormat="1" x14ac:dyDescent="0.35">
      <c r="A36" s="37"/>
      <c r="B36" s="17"/>
      <c r="C36" s="18" t="s">
        <v>232</v>
      </c>
      <c r="D36" s="37" t="s">
        <v>18</v>
      </c>
      <c r="E36" s="37"/>
      <c r="F36" s="19"/>
      <c r="G36" s="20"/>
    </row>
    <row r="37" spans="1:10" s="21" customFormat="1" x14ac:dyDescent="0.35">
      <c r="A37" s="37"/>
      <c r="B37" s="17"/>
      <c r="C37" s="18"/>
      <c r="D37" s="37"/>
      <c r="E37" s="37"/>
      <c r="F37" s="19"/>
      <c r="G37" s="20"/>
    </row>
    <row r="38" spans="1:10" s="21" customFormat="1" ht="29" x14ac:dyDescent="0.35">
      <c r="A38" s="37"/>
      <c r="B38" s="17"/>
      <c r="C38" s="18" t="s">
        <v>233</v>
      </c>
      <c r="D38" s="37"/>
      <c r="E38" s="37"/>
      <c r="F38" s="19"/>
      <c r="G38" s="20"/>
    </row>
    <row r="39" spans="1:10" s="21" customFormat="1" x14ac:dyDescent="0.35">
      <c r="A39" s="37"/>
      <c r="B39" s="17"/>
      <c r="C39" s="18"/>
      <c r="D39" s="37"/>
      <c r="E39" s="37"/>
      <c r="F39" s="19"/>
      <c r="G39" s="20"/>
    </row>
    <row r="40" spans="1:10" s="21" customFormat="1" x14ac:dyDescent="0.35">
      <c r="A40" s="37"/>
      <c r="B40" s="17"/>
      <c r="C40" s="18" t="s">
        <v>293</v>
      </c>
      <c r="D40" s="37" t="s">
        <v>12</v>
      </c>
      <c r="E40" s="37"/>
      <c r="F40" s="19"/>
      <c r="G40" s="20"/>
    </row>
    <row r="41" spans="1:10" s="21" customFormat="1" x14ac:dyDescent="0.35">
      <c r="A41" s="37"/>
      <c r="B41" s="17"/>
      <c r="C41" s="18"/>
      <c r="D41" s="37"/>
      <c r="E41" s="37"/>
      <c r="F41" s="19"/>
      <c r="G41" s="20"/>
    </row>
    <row r="42" spans="1:10" s="21" customFormat="1" ht="29" x14ac:dyDescent="0.35">
      <c r="A42" s="37"/>
      <c r="B42" s="17"/>
      <c r="C42" s="18" t="s">
        <v>544</v>
      </c>
      <c r="D42" s="37" t="s">
        <v>18</v>
      </c>
      <c r="E42" s="37"/>
      <c r="F42" s="19"/>
      <c r="G42" s="20"/>
    </row>
    <row r="43" spans="1:10" s="21" customFormat="1" x14ac:dyDescent="0.35">
      <c r="A43" s="37"/>
      <c r="B43" s="17"/>
      <c r="C43" s="18"/>
      <c r="D43" s="37"/>
      <c r="E43" s="37"/>
      <c r="F43" s="19"/>
      <c r="G43" s="20"/>
    </row>
    <row r="44" spans="1:10" s="21" customFormat="1" ht="42" customHeight="1" x14ac:dyDescent="0.35">
      <c r="A44" s="36" t="s">
        <v>20</v>
      </c>
      <c r="B44" s="17"/>
      <c r="C44" s="18" t="s">
        <v>547</v>
      </c>
      <c r="D44" s="37" t="s">
        <v>183</v>
      </c>
      <c r="E44" s="37">
        <v>3</v>
      </c>
      <c r="F44" s="23"/>
      <c r="G44" s="24">
        <f>E44*F44</f>
        <v>0</v>
      </c>
      <c r="J44" s="25"/>
    </row>
    <row r="45" spans="1:10" s="21" customFormat="1" x14ac:dyDescent="0.35">
      <c r="A45" s="37"/>
      <c r="B45" s="17"/>
      <c r="C45" s="18"/>
      <c r="D45" s="37"/>
      <c r="E45" s="37"/>
      <c r="F45" s="23"/>
      <c r="G45" s="24"/>
    </row>
    <row r="46" spans="1:10" s="21" customFormat="1" ht="43.5" x14ac:dyDescent="0.35">
      <c r="A46" s="36" t="s">
        <v>24</v>
      </c>
      <c r="B46" s="17"/>
      <c r="C46" s="18" t="s">
        <v>546</v>
      </c>
      <c r="D46" s="37" t="s">
        <v>183</v>
      </c>
      <c r="E46" s="37">
        <v>3</v>
      </c>
      <c r="F46" s="23"/>
      <c r="G46" s="24">
        <f>E46*F46</f>
        <v>0</v>
      </c>
      <c r="J46" s="25"/>
    </row>
    <row r="47" spans="1:10" s="21" customFormat="1" x14ac:dyDescent="0.35">
      <c r="A47" s="37"/>
      <c r="B47" s="17"/>
      <c r="C47" s="18"/>
      <c r="D47" s="37"/>
      <c r="E47" s="37"/>
      <c r="F47" s="23"/>
      <c r="G47" s="24"/>
    </row>
    <row r="48" spans="1:10" s="21" customFormat="1" ht="43.5" x14ac:dyDescent="0.35">
      <c r="A48" s="37">
        <v>3</v>
      </c>
      <c r="B48" s="17"/>
      <c r="C48" s="18" t="s">
        <v>545</v>
      </c>
      <c r="D48" s="37" t="s">
        <v>183</v>
      </c>
      <c r="E48" s="37">
        <v>3</v>
      </c>
      <c r="F48" s="23"/>
      <c r="G48" s="24">
        <f>E48*F48</f>
        <v>0</v>
      </c>
    </row>
    <row r="49" spans="1:10" s="21" customFormat="1" x14ac:dyDescent="0.35">
      <c r="A49" s="37"/>
      <c r="B49" s="17"/>
      <c r="C49" s="18"/>
      <c r="D49" s="37"/>
      <c r="E49" s="37"/>
      <c r="F49" s="23"/>
      <c r="G49" s="24"/>
    </row>
    <row r="50" spans="1:10" s="21" customFormat="1" ht="29" x14ac:dyDescent="0.35">
      <c r="A50" s="36" t="s">
        <v>34</v>
      </c>
      <c r="B50" s="17"/>
      <c r="C50" s="18" t="s">
        <v>548</v>
      </c>
      <c r="D50" s="37" t="s">
        <v>183</v>
      </c>
      <c r="E50" s="37">
        <v>1</v>
      </c>
      <c r="F50" s="23"/>
      <c r="G50" s="24">
        <f>E50*F50</f>
        <v>0</v>
      </c>
      <c r="J50" s="25"/>
    </row>
    <row r="51" spans="1:10" s="21" customFormat="1" x14ac:dyDescent="0.35">
      <c r="A51" s="37"/>
      <c r="B51" s="17"/>
      <c r="C51" s="18"/>
      <c r="D51" s="37"/>
      <c r="E51" s="37"/>
      <c r="F51" s="23"/>
      <c r="G51" s="24"/>
    </row>
    <row r="52" spans="1:10" s="21" customFormat="1" ht="29" x14ac:dyDescent="0.35">
      <c r="A52" s="37">
        <v>5</v>
      </c>
      <c r="B52" s="17"/>
      <c r="C52" s="18" t="s">
        <v>549</v>
      </c>
      <c r="D52" s="37" t="s">
        <v>183</v>
      </c>
      <c r="E52" s="37">
        <v>3</v>
      </c>
      <c r="F52" s="23"/>
      <c r="G52" s="24">
        <f>E52*F52</f>
        <v>0</v>
      </c>
    </row>
    <row r="53" spans="1:10" s="21" customFormat="1" x14ac:dyDescent="0.35">
      <c r="A53" s="37"/>
      <c r="B53" s="17"/>
      <c r="C53" s="18"/>
      <c r="D53" s="37"/>
      <c r="E53" s="37"/>
      <c r="F53" s="23"/>
      <c r="G53" s="24"/>
    </row>
    <row r="54" spans="1:10" s="21" customFormat="1" ht="29" x14ac:dyDescent="0.35">
      <c r="A54" s="36" t="s">
        <v>40</v>
      </c>
      <c r="B54" s="17"/>
      <c r="C54" s="18" t="s">
        <v>550</v>
      </c>
      <c r="D54" s="37" t="s">
        <v>183</v>
      </c>
      <c r="E54" s="37">
        <v>1</v>
      </c>
      <c r="F54" s="23"/>
      <c r="G54" s="24">
        <f>E54*F54</f>
        <v>0</v>
      </c>
      <c r="J54" s="25"/>
    </row>
    <row r="55" spans="1:10" s="21" customFormat="1" x14ac:dyDescent="0.35">
      <c r="A55" s="37"/>
      <c r="B55" s="17"/>
      <c r="C55" s="18"/>
      <c r="D55" s="37"/>
      <c r="E55" s="37"/>
      <c r="F55" s="23"/>
      <c r="G55" s="24"/>
    </row>
    <row r="56" spans="1:10" s="21" customFormat="1" x14ac:dyDescent="0.35">
      <c r="A56" s="37"/>
      <c r="B56" s="17"/>
      <c r="C56" s="18" t="s">
        <v>295</v>
      </c>
      <c r="D56" s="37" t="s">
        <v>9</v>
      </c>
      <c r="E56" s="37"/>
      <c r="F56" s="23"/>
      <c r="G56" s="24"/>
    </row>
    <row r="57" spans="1:10" s="21" customFormat="1" x14ac:dyDescent="0.35">
      <c r="A57" s="37"/>
      <c r="B57" s="17"/>
      <c r="C57" s="18"/>
      <c r="D57" s="37"/>
      <c r="E57" s="37"/>
      <c r="F57" s="23"/>
      <c r="G57" s="24"/>
    </row>
    <row r="58" spans="1:10" s="21" customFormat="1" x14ac:dyDescent="0.35">
      <c r="A58" s="37"/>
      <c r="B58" s="17"/>
      <c r="C58" s="18" t="s">
        <v>296</v>
      </c>
      <c r="D58" s="37" t="s">
        <v>18</v>
      </c>
      <c r="E58" s="37"/>
      <c r="F58" s="23"/>
      <c r="G58" s="24"/>
      <c r="J58" s="25"/>
    </row>
    <row r="59" spans="1:10" s="21" customFormat="1" x14ac:dyDescent="0.35">
      <c r="A59" s="37"/>
      <c r="B59" s="17"/>
      <c r="C59" s="18"/>
      <c r="D59" s="37"/>
      <c r="E59" s="37"/>
      <c r="F59" s="23"/>
      <c r="G59" s="24"/>
    </row>
    <row r="60" spans="1:10" s="21" customFormat="1" x14ac:dyDescent="0.35">
      <c r="A60" s="36" t="s">
        <v>43</v>
      </c>
      <c r="B60" s="17"/>
      <c r="C60" s="18" t="s">
        <v>596</v>
      </c>
      <c r="D60" s="37" t="s">
        <v>183</v>
      </c>
      <c r="E60" s="37">
        <v>1</v>
      </c>
      <c r="F60" s="23"/>
      <c r="G60" s="24">
        <f>E60*F60</f>
        <v>0</v>
      </c>
      <c r="J60" s="25"/>
    </row>
    <row r="61" spans="1:10" s="21" customFormat="1" x14ac:dyDescent="0.35">
      <c r="A61" s="37"/>
      <c r="B61" s="17"/>
      <c r="C61" s="18"/>
      <c r="D61" s="37"/>
      <c r="E61" s="37"/>
      <c r="F61" s="23"/>
      <c r="G61" s="24"/>
    </row>
    <row r="62" spans="1:10" s="21" customFormat="1" x14ac:dyDescent="0.35">
      <c r="A62" s="36" t="s">
        <v>46</v>
      </c>
      <c r="B62" s="17"/>
      <c r="C62" s="18" t="s">
        <v>597</v>
      </c>
      <c r="D62" s="37" t="s">
        <v>183</v>
      </c>
      <c r="E62" s="37">
        <v>1</v>
      </c>
      <c r="F62" s="23"/>
      <c r="G62" s="24">
        <f>E62*F62</f>
        <v>0</v>
      </c>
      <c r="J62" s="25"/>
    </row>
    <row r="63" spans="1:10" s="21" customFormat="1" x14ac:dyDescent="0.35">
      <c r="A63" s="37"/>
      <c r="B63" s="17"/>
      <c r="C63" s="18"/>
      <c r="D63" s="37"/>
      <c r="E63" s="37"/>
      <c r="F63" s="23"/>
      <c r="G63" s="24"/>
    </row>
    <row r="64" spans="1:10" s="31" customFormat="1" x14ac:dyDescent="0.35">
      <c r="A64" s="82"/>
      <c r="B64" s="27"/>
      <c r="C64" s="28" t="s">
        <v>533</v>
      </c>
      <c r="D64" s="82"/>
      <c r="E64" s="82">
        <v>0</v>
      </c>
      <c r="F64" s="32"/>
      <c r="G64" s="33">
        <f>SUM(G2:G63)</f>
        <v>0</v>
      </c>
    </row>
  </sheetData>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5"/>
  <sheetViews>
    <sheetView view="pageBreakPreview" topLeftCell="A45" zoomScale="80" zoomScaleNormal="100" zoomScaleSheetLayoutView="80" workbookViewId="0">
      <selection activeCell="F49" sqref="F2:F49"/>
    </sheetView>
  </sheetViews>
  <sheetFormatPr defaultRowHeight="14.5" x14ac:dyDescent="0.35"/>
  <cols>
    <col min="1" max="1" width="9.1796875" style="83"/>
    <col min="3" max="3" width="43.81640625" bestFit="1" customWidth="1"/>
    <col min="4" max="5" width="9.1796875" style="83"/>
    <col min="6" max="6" width="16.26953125" customWidth="1"/>
    <col min="7" max="7" width="20.54296875" customWidth="1"/>
  </cols>
  <sheetData>
    <row r="1" spans="1:7" x14ac:dyDescent="0.35">
      <c r="A1" s="85" t="s">
        <v>1</v>
      </c>
      <c r="B1" s="1" t="s">
        <v>2</v>
      </c>
      <c r="C1" s="4" t="s">
        <v>3</v>
      </c>
      <c r="D1" s="84" t="s">
        <v>4</v>
      </c>
      <c r="E1" s="84" t="s">
        <v>5</v>
      </c>
      <c r="F1" s="9" t="s">
        <v>6</v>
      </c>
      <c r="G1" s="10" t="s">
        <v>7</v>
      </c>
    </row>
    <row r="2" spans="1:7" s="21" customFormat="1" x14ac:dyDescent="0.35">
      <c r="A2" s="37"/>
      <c r="B2" s="17"/>
      <c r="C2" s="18" t="s">
        <v>297</v>
      </c>
      <c r="D2" s="37" t="s">
        <v>9</v>
      </c>
      <c r="E2" s="37"/>
      <c r="F2" s="17"/>
      <c r="G2" s="17"/>
    </row>
    <row r="3" spans="1:7" s="21" customFormat="1" x14ac:dyDescent="0.35">
      <c r="A3" s="37"/>
      <c r="B3" s="17"/>
      <c r="C3" s="18"/>
      <c r="D3" s="37"/>
      <c r="E3" s="37"/>
      <c r="F3" s="17"/>
      <c r="G3" s="17"/>
    </row>
    <row r="4" spans="1:7" s="21" customFormat="1" ht="29" x14ac:dyDescent="0.35">
      <c r="A4" s="37"/>
      <c r="B4" s="17"/>
      <c r="C4" s="18" t="s">
        <v>298</v>
      </c>
      <c r="D4" s="37" t="s">
        <v>9</v>
      </c>
      <c r="E4" s="37"/>
      <c r="F4" s="17"/>
      <c r="G4" s="17"/>
    </row>
    <row r="5" spans="1:7" s="21" customFormat="1" x14ac:dyDescent="0.35">
      <c r="A5" s="37"/>
      <c r="B5" s="17"/>
      <c r="C5" s="18"/>
      <c r="D5" s="37"/>
      <c r="E5" s="37"/>
      <c r="F5" s="17"/>
      <c r="G5" s="17"/>
    </row>
    <row r="6" spans="1:7" s="21" customFormat="1" x14ac:dyDescent="0.35">
      <c r="A6" s="37"/>
      <c r="B6" s="17"/>
      <c r="C6" s="18" t="s">
        <v>223</v>
      </c>
      <c r="D6" s="37" t="s">
        <v>12</v>
      </c>
      <c r="E6" s="37"/>
      <c r="F6" s="17"/>
      <c r="G6" s="17"/>
    </row>
    <row r="7" spans="1:7" s="21" customFormat="1" x14ac:dyDescent="0.35">
      <c r="A7" s="37"/>
      <c r="B7" s="17"/>
      <c r="C7" s="18"/>
      <c r="D7" s="37"/>
      <c r="E7" s="37"/>
      <c r="F7" s="19"/>
      <c r="G7" s="20"/>
    </row>
    <row r="8" spans="1:7" s="21" customFormat="1" ht="101.5" x14ac:dyDescent="0.35">
      <c r="A8" s="37"/>
      <c r="B8" s="17"/>
      <c r="C8" s="18" t="s">
        <v>299</v>
      </c>
      <c r="D8" s="37"/>
      <c r="E8" s="37">
        <v>0</v>
      </c>
      <c r="F8" s="19"/>
      <c r="G8" s="20"/>
    </row>
    <row r="9" spans="1:7" s="21" customFormat="1" x14ac:dyDescent="0.35">
      <c r="A9" s="37"/>
      <c r="B9" s="17"/>
      <c r="C9" s="18"/>
      <c r="D9" s="37"/>
      <c r="E9" s="37"/>
      <c r="F9" s="19"/>
      <c r="G9" s="20"/>
    </row>
    <row r="10" spans="1:7" s="21" customFormat="1" x14ac:dyDescent="0.35">
      <c r="A10" s="37"/>
      <c r="B10" s="17"/>
      <c r="C10" s="18" t="s">
        <v>162</v>
      </c>
      <c r="D10" s="37" t="s">
        <v>12</v>
      </c>
      <c r="E10" s="37"/>
      <c r="F10" s="19"/>
      <c r="G10" s="20"/>
    </row>
    <row r="11" spans="1:7" s="21" customFormat="1" x14ac:dyDescent="0.35">
      <c r="A11" s="37"/>
      <c r="B11" s="17"/>
      <c r="C11" s="18"/>
      <c r="D11" s="37"/>
      <c r="E11" s="37"/>
      <c r="F11" s="19"/>
      <c r="G11" s="20"/>
    </row>
    <row r="12" spans="1:7" s="21" customFormat="1" x14ac:dyDescent="0.35">
      <c r="A12" s="37"/>
      <c r="B12" s="17"/>
      <c r="C12" s="18" t="s">
        <v>285</v>
      </c>
      <c r="D12" s="37" t="s">
        <v>18</v>
      </c>
      <c r="E12" s="37"/>
      <c r="F12" s="19"/>
      <c r="G12" s="20"/>
    </row>
    <row r="13" spans="1:7" s="21" customFormat="1" x14ac:dyDescent="0.35">
      <c r="A13" s="37"/>
      <c r="B13" s="17"/>
      <c r="C13" s="18"/>
      <c r="D13" s="37"/>
      <c r="E13" s="37"/>
      <c r="F13" s="19"/>
      <c r="G13" s="20"/>
    </row>
    <row r="14" spans="1:7" s="21" customFormat="1" ht="43.5" x14ac:dyDescent="0.35">
      <c r="A14" s="37"/>
      <c r="B14" s="17"/>
      <c r="C14" s="18" t="s">
        <v>300</v>
      </c>
      <c r="D14" s="37"/>
      <c r="E14" s="37">
        <v>0</v>
      </c>
      <c r="F14" s="19"/>
      <c r="G14" s="20"/>
    </row>
    <row r="15" spans="1:7" s="21" customFormat="1" x14ac:dyDescent="0.35">
      <c r="A15" s="37"/>
      <c r="B15" s="17"/>
      <c r="C15" s="18"/>
      <c r="D15" s="37"/>
      <c r="E15" s="37"/>
      <c r="F15" s="19"/>
      <c r="G15" s="20"/>
    </row>
    <row r="16" spans="1:7" s="21" customFormat="1" ht="72.5" x14ac:dyDescent="0.35">
      <c r="A16" s="37"/>
      <c r="B16" s="17"/>
      <c r="C16" s="18" t="s">
        <v>301</v>
      </c>
      <c r="D16" s="37"/>
      <c r="E16" s="37">
        <v>0</v>
      </c>
      <c r="F16" s="19"/>
      <c r="G16" s="20"/>
    </row>
    <row r="17" spans="1:7" s="21" customFormat="1" x14ac:dyDescent="0.35">
      <c r="A17" s="37"/>
      <c r="B17" s="17"/>
      <c r="C17" s="18"/>
      <c r="D17" s="37"/>
      <c r="E17" s="37"/>
      <c r="F17" s="19"/>
      <c r="G17" s="20"/>
    </row>
    <row r="18" spans="1:7" s="21" customFormat="1" x14ac:dyDescent="0.35">
      <c r="A18" s="37"/>
      <c r="B18" s="17"/>
      <c r="C18" s="18" t="s">
        <v>302</v>
      </c>
      <c r="D18" s="37" t="s">
        <v>18</v>
      </c>
      <c r="E18" s="37"/>
      <c r="F18" s="19"/>
      <c r="G18" s="20"/>
    </row>
    <row r="19" spans="1:7" s="21" customFormat="1" x14ac:dyDescent="0.35">
      <c r="A19" s="37"/>
      <c r="B19" s="17"/>
      <c r="C19" s="18"/>
      <c r="D19" s="37"/>
      <c r="E19" s="37"/>
      <c r="F19" s="19"/>
      <c r="G19" s="20"/>
    </row>
    <row r="20" spans="1:7" s="21" customFormat="1" ht="29" x14ac:dyDescent="0.35">
      <c r="A20" s="37"/>
      <c r="B20" s="17"/>
      <c r="C20" s="18" t="s">
        <v>303</v>
      </c>
      <c r="D20" s="37"/>
      <c r="E20" s="37">
        <v>0</v>
      </c>
      <c r="F20" s="19"/>
      <c r="G20" s="20"/>
    </row>
    <row r="21" spans="1:7" s="21" customFormat="1" x14ac:dyDescent="0.35">
      <c r="A21" s="37"/>
      <c r="B21" s="17"/>
      <c r="C21" s="18"/>
      <c r="D21" s="37"/>
      <c r="E21" s="37"/>
      <c r="F21" s="19"/>
      <c r="G21" s="20"/>
    </row>
    <row r="22" spans="1:7" s="21" customFormat="1" x14ac:dyDescent="0.35">
      <c r="A22" s="37"/>
      <c r="B22" s="17"/>
      <c r="C22" s="18" t="s">
        <v>304</v>
      </c>
      <c r="D22" s="37" t="s">
        <v>18</v>
      </c>
      <c r="E22" s="37"/>
      <c r="F22" s="19"/>
      <c r="G22" s="20"/>
    </row>
    <row r="23" spans="1:7" s="21" customFormat="1" x14ac:dyDescent="0.35">
      <c r="A23" s="37"/>
      <c r="B23" s="17"/>
      <c r="C23" s="18"/>
      <c r="D23" s="37"/>
      <c r="E23" s="37"/>
      <c r="F23" s="19"/>
      <c r="G23" s="20"/>
    </row>
    <row r="24" spans="1:7" s="21" customFormat="1" ht="29" x14ac:dyDescent="0.35">
      <c r="A24" s="37"/>
      <c r="B24" s="17"/>
      <c r="C24" s="18" t="s">
        <v>305</v>
      </c>
      <c r="D24" s="37"/>
      <c r="E24" s="37">
        <v>0</v>
      </c>
      <c r="F24" s="19"/>
      <c r="G24" s="20"/>
    </row>
    <row r="25" spans="1:7" s="21" customFormat="1" x14ac:dyDescent="0.35">
      <c r="A25" s="37"/>
      <c r="B25" s="17"/>
      <c r="C25" s="18"/>
      <c r="D25" s="37"/>
      <c r="E25" s="37"/>
      <c r="F25" s="19"/>
      <c r="G25" s="20"/>
    </row>
    <row r="26" spans="1:7" s="21" customFormat="1" x14ac:dyDescent="0.35">
      <c r="A26" s="37"/>
      <c r="B26" s="17"/>
      <c r="C26" s="18" t="s">
        <v>232</v>
      </c>
      <c r="D26" s="37" t="s">
        <v>18</v>
      </c>
      <c r="E26" s="37"/>
      <c r="F26" s="19"/>
      <c r="G26" s="20"/>
    </row>
    <row r="27" spans="1:7" s="21" customFormat="1" x14ac:dyDescent="0.35">
      <c r="A27" s="37"/>
      <c r="B27" s="17"/>
      <c r="C27" s="18"/>
      <c r="D27" s="37"/>
      <c r="E27" s="37"/>
      <c r="F27" s="19"/>
      <c r="G27" s="20"/>
    </row>
    <row r="28" spans="1:7" s="21" customFormat="1" ht="29" x14ac:dyDescent="0.35">
      <c r="A28" s="37"/>
      <c r="B28" s="17"/>
      <c r="C28" s="18" t="s">
        <v>233</v>
      </c>
      <c r="D28" s="37"/>
      <c r="E28" s="37">
        <v>0</v>
      </c>
      <c r="F28" s="19"/>
      <c r="G28" s="20"/>
    </row>
    <row r="29" spans="1:7" s="21" customFormat="1" x14ac:dyDescent="0.35">
      <c r="A29" s="37"/>
      <c r="B29" s="17"/>
      <c r="C29" s="18"/>
      <c r="D29" s="37"/>
      <c r="E29" s="37"/>
      <c r="F29" s="19"/>
      <c r="G29" s="20"/>
    </row>
    <row r="30" spans="1:7" s="21" customFormat="1" x14ac:dyDescent="0.35">
      <c r="A30" s="37"/>
      <c r="B30" s="17"/>
      <c r="C30" s="18" t="s">
        <v>306</v>
      </c>
      <c r="D30" s="37" t="s">
        <v>12</v>
      </c>
      <c r="E30" s="37"/>
      <c r="F30" s="19"/>
      <c r="G30" s="20"/>
    </row>
    <row r="31" spans="1:7" s="21" customFormat="1" x14ac:dyDescent="0.35">
      <c r="A31" s="37"/>
      <c r="B31" s="17"/>
      <c r="C31" s="18"/>
      <c r="D31" s="37"/>
      <c r="E31" s="37"/>
      <c r="F31" s="19"/>
      <c r="G31" s="20"/>
    </row>
    <row r="32" spans="1:7" s="21" customFormat="1" x14ac:dyDescent="0.35">
      <c r="A32" s="37"/>
      <c r="B32" s="17"/>
      <c r="C32" s="18" t="s">
        <v>551</v>
      </c>
      <c r="D32" s="37" t="s">
        <v>12</v>
      </c>
      <c r="E32" s="37"/>
      <c r="F32" s="19"/>
      <c r="G32" s="20"/>
    </row>
    <row r="33" spans="1:10" s="21" customFormat="1" x14ac:dyDescent="0.35">
      <c r="A33" s="37"/>
      <c r="B33" s="17"/>
      <c r="C33" s="18"/>
      <c r="D33" s="37"/>
      <c r="E33" s="37"/>
      <c r="F33" s="19"/>
      <c r="G33" s="20"/>
    </row>
    <row r="34" spans="1:10" s="21" customFormat="1" ht="29" x14ac:dyDescent="0.35">
      <c r="A34" s="37">
        <v>1</v>
      </c>
      <c r="B34" s="17"/>
      <c r="C34" s="18" t="s">
        <v>552</v>
      </c>
      <c r="D34" s="37" t="s">
        <v>179</v>
      </c>
      <c r="E34" s="37">
        <v>200</v>
      </c>
      <c r="F34" s="23"/>
      <c r="G34" s="24">
        <f>E34*F34</f>
        <v>0</v>
      </c>
    </row>
    <row r="35" spans="1:10" s="21" customFormat="1" ht="13.5" customHeight="1" x14ac:dyDescent="0.35">
      <c r="A35" s="37"/>
      <c r="B35" s="17"/>
      <c r="C35" s="18"/>
      <c r="D35" s="37"/>
      <c r="E35" s="37"/>
      <c r="F35" s="19"/>
      <c r="G35" s="20"/>
    </row>
    <row r="36" spans="1:10" s="21" customFormat="1" ht="43.5" x14ac:dyDescent="0.35">
      <c r="A36" s="37">
        <v>2</v>
      </c>
      <c r="B36" s="17"/>
      <c r="C36" s="18" t="s">
        <v>553</v>
      </c>
      <c r="D36" s="37" t="s">
        <v>179</v>
      </c>
      <c r="E36" s="37">
        <v>50</v>
      </c>
      <c r="F36" s="23"/>
      <c r="G36" s="24">
        <f>E36*F36</f>
        <v>0</v>
      </c>
    </row>
    <row r="37" spans="1:10" s="21" customFormat="1" x14ac:dyDescent="0.35">
      <c r="A37" s="37"/>
      <c r="B37" s="17"/>
      <c r="C37" s="18"/>
      <c r="D37" s="37"/>
      <c r="E37" s="37"/>
      <c r="F37" s="23"/>
      <c r="G37" s="24"/>
    </row>
    <row r="38" spans="1:10" s="21" customFormat="1" ht="43.5" x14ac:dyDescent="0.35">
      <c r="A38" s="36" t="s">
        <v>30</v>
      </c>
      <c r="B38" s="17"/>
      <c r="C38" s="18" t="s">
        <v>307</v>
      </c>
      <c r="D38" s="37" t="s">
        <v>194</v>
      </c>
      <c r="E38" s="37">
        <v>150</v>
      </c>
      <c r="F38" s="23"/>
      <c r="G38" s="24">
        <f>E38*F38</f>
        <v>0</v>
      </c>
      <c r="J38" s="25"/>
    </row>
    <row r="39" spans="1:10" s="21" customFormat="1" x14ac:dyDescent="0.35">
      <c r="A39" s="37"/>
      <c r="B39" s="17"/>
      <c r="C39" s="18"/>
      <c r="D39" s="37"/>
      <c r="E39" s="37"/>
      <c r="F39" s="19"/>
      <c r="G39" s="20"/>
    </row>
    <row r="40" spans="1:10" s="21" customFormat="1" x14ac:dyDescent="0.35">
      <c r="A40" s="37"/>
      <c r="B40" s="17"/>
      <c r="C40" s="18" t="s">
        <v>554</v>
      </c>
      <c r="D40" s="37"/>
      <c r="E40" s="37"/>
      <c r="F40" s="19"/>
      <c r="G40" s="20"/>
    </row>
    <row r="41" spans="1:10" s="21" customFormat="1" x14ac:dyDescent="0.35">
      <c r="A41" s="37"/>
      <c r="B41" s="17"/>
      <c r="C41" s="18"/>
      <c r="D41" s="37"/>
      <c r="E41" s="37"/>
      <c r="F41" s="19"/>
      <c r="G41" s="20"/>
    </row>
    <row r="42" spans="1:10" s="21" customFormat="1" ht="72.5" x14ac:dyDescent="0.35">
      <c r="A42" s="37">
        <v>4</v>
      </c>
      <c r="B42" s="17"/>
      <c r="C42" s="18" t="s">
        <v>555</v>
      </c>
      <c r="E42" s="37"/>
      <c r="F42" s="19"/>
      <c r="G42" s="20"/>
    </row>
    <row r="43" spans="1:10" s="21" customFormat="1" x14ac:dyDescent="0.35">
      <c r="A43" s="37"/>
      <c r="B43" s="17"/>
      <c r="C43" s="18"/>
      <c r="D43" s="37"/>
      <c r="E43" s="37"/>
      <c r="F43" s="19"/>
      <c r="G43" s="20"/>
    </row>
    <row r="44" spans="1:10" s="21" customFormat="1" ht="87" x14ac:dyDescent="0.35">
      <c r="A44" s="37">
        <v>5</v>
      </c>
      <c r="B44" s="17"/>
      <c r="C44" s="18" t="s">
        <v>556</v>
      </c>
      <c r="D44" s="37" t="s">
        <v>194</v>
      </c>
      <c r="E44" s="37">
        <v>30</v>
      </c>
      <c r="F44" s="19"/>
      <c r="G44" s="24">
        <f>E44*F44</f>
        <v>0</v>
      </c>
    </row>
    <row r="45" spans="1:10" s="21" customFormat="1" x14ac:dyDescent="0.35">
      <c r="A45" s="37"/>
      <c r="B45" s="17"/>
      <c r="C45" s="18"/>
      <c r="D45" s="37"/>
      <c r="E45" s="37"/>
      <c r="F45" s="19"/>
      <c r="G45" s="20"/>
    </row>
    <row r="46" spans="1:10" s="21" customFormat="1" ht="29" x14ac:dyDescent="0.35">
      <c r="A46" s="37">
        <v>6</v>
      </c>
      <c r="B46" s="17"/>
      <c r="C46" s="18" t="s">
        <v>557</v>
      </c>
      <c r="D46" s="37" t="s">
        <v>183</v>
      </c>
      <c r="E46" s="37">
        <v>8</v>
      </c>
      <c r="F46" s="19"/>
      <c r="G46" s="24">
        <f>E46*F46</f>
        <v>0</v>
      </c>
    </row>
    <row r="47" spans="1:10" s="21" customFormat="1" x14ac:dyDescent="0.35">
      <c r="A47" s="37"/>
      <c r="B47" s="17"/>
      <c r="C47" s="18"/>
      <c r="D47" s="37"/>
      <c r="E47" s="37"/>
      <c r="F47" s="19"/>
      <c r="G47" s="20"/>
    </row>
    <row r="48" spans="1:10" s="21" customFormat="1" x14ac:dyDescent="0.35">
      <c r="A48" s="37">
        <v>7</v>
      </c>
      <c r="B48" s="17"/>
      <c r="C48" s="18" t="s">
        <v>294</v>
      </c>
      <c r="D48" s="37" t="s">
        <v>183</v>
      </c>
      <c r="E48" s="37">
        <v>3</v>
      </c>
      <c r="F48" s="19"/>
      <c r="G48" s="24">
        <f>E48*F48</f>
        <v>0</v>
      </c>
    </row>
    <row r="49" spans="1:7" s="21" customFormat="1" x14ac:dyDescent="0.35">
      <c r="A49" s="37"/>
      <c r="B49" s="17"/>
      <c r="C49" s="18"/>
      <c r="D49" s="37"/>
      <c r="E49" s="37"/>
      <c r="F49" s="19"/>
      <c r="G49" s="20"/>
    </row>
    <row r="50" spans="1:7" s="31" customFormat="1" x14ac:dyDescent="0.35">
      <c r="A50" s="82"/>
      <c r="B50" s="27"/>
      <c r="C50" s="28" t="s">
        <v>533</v>
      </c>
      <c r="D50" s="82"/>
      <c r="E50" s="29"/>
      <c r="F50" s="29"/>
      <c r="G50" s="30">
        <f>SUM(G4:G49)</f>
        <v>0</v>
      </c>
    </row>
    <row r="51" spans="1:7" x14ac:dyDescent="0.35">
      <c r="E51"/>
    </row>
    <row r="52" spans="1:7" x14ac:dyDescent="0.35">
      <c r="E52"/>
    </row>
    <row r="53" spans="1:7" x14ac:dyDescent="0.35">
      <c r="E53"/>
    </row>
    <row r="54" spans="1:7" x14ac:dyDescent="0.35">
      <c r="E54"/>
    </row>
    <row r="55" spans="1:7" x14ac:dyDescent="0.35">
      <c r="C55" s="18"/>
    </row>
  </sheetData>
  <pageMargins left="0.7" right="0.7" top="0.75" bottom="0.75" header="0.3" footer="0.3"/>
  <pageSetup scale="82"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7"/>
  <sheetViews>
    <sheetView workbookViewId="0">
      <selection activeCell="F2" sqref="F2:F104"/>
    </sheetView>
  </sheetViews>
  <sheetFormatPr defaultRowHeight="14.5" x14ac:dyDescent="0.35"/>
  <cols>
    <col min="3" max="3" width="43.7265625" bestFit="1" customWidth="1"/>
    <col min="6" max="6" width="10.453125" bestFit="1" customWidth="1"/>
    <col min="7" max="7" width="11.26953125" bestFit="1" customWidth="1"/>
  </cols>
  <sheetData>
    <row r="1" spans="1:7" x14ac:dyDescent="0.35">
      <c r="A1" s="2" t="s">
        <v>1</v>
      </c>
      <c r="B1" s="1" t="s">
        <v>2</v>
      </c>
      <c r="C1" s="4" t="s">
        <v>3</v>
      </c>
      <c r="D1" s="1" t="s">
        <v>4</v>
      </c>
      <c r="E1" s="1" t="s">
        <v>5</v>
      </c>
      <c r="F1" s="9" t="s">
        <v>6</v>
      </c>
      <c r="G1" s="10" t="s">
        <v>7</v>
      </c>
    </row>
    <row r="2" spans="1:7" s="21" customFormat="1" x14ac:dyDescent="0.35">
      <c r="A2" s="17"/>
      <c r="B2" s="17"/>
      <c r="C2" s="18" t="s">
        <v>308</v>
      </c>
      <c r="D2" s="17" t="s">
        <v>9</v>
      </c>
      <c r="E2" s="17"/>
      <c r="F2" s="19"/>
      <c r="G2" s="20"/>
    </row>
    <row r="3" spans="1:7" s="21" customFormat="1" x14ac:dyDescent="0.35">
      <c r="A3" s="17"/>
      <c r="B3" s="17"/>
      <c r="C3" s="18"/>
      <c r="D3" s="17"/>
      <c r="E3" s="17"/>
      <c r="F3" s="19"/>
      <c r="G3" s="20"/>
    </row>
    <row r="4" spans="1:7" s="21" customFormat="1" x14ac:dyDescent="0.35">
      <c r="A4" s="17"/>
      <c r="B4" s="17"/>
      <c r="C4" s="18" t="s">
        <v>309</v>
      </c>
      <c r="D4" s="17" t="s">
        <v>9</v>
      </c>
      <c r="E4" s="17"/>
      <c r="F4" s="19"/>
      <c r="G4" s="20"/>
    </row>
    <row r="5" spans="1:7" s="21" customFormat="1" x14ac:dyDescent="0.35">
      <c r="A5" s="17"/>
      <c r="B5" s="17"/>
      <c r="C5" s="18"/>
      <c r="D5" s="17"/>
      <c r="E5" s="17"/>
      <c r="F5" s="19"/>
      <c r="G5" s="20"/>
    </row>
    <row r="6" spans="1:7" s="21" customFormat="1" x14ac:dyDescent="0.35">
      <c r="A6" s="17"/>
      <c r="B6" s="17"/>
      <c r="C6" s="18" t="s">
        <v>223</v>
      </c>
      <c r="D6" s="17" t="s">
        <v>12</v>
      </c>
      <c r="E6" s="17"/>
      <c r="F6" s="19"/>
      <c r="G6" s="20"/>
    </row>
    <row r="7" spans="1:7" s="21" customFormat="1" x14ac:dyDescent="0.35">
      <c r="A7" s="17"/>
      <c r="B7" s="17"/>
      <c r="C7" s="18"/>
      <c r="D7" s="17"/>
      <c r="E7" s="17"/>
      <c r="F7" s="19"/>
      <c r="G7" s="20"/>
    </row>
    <row r="8" spans="1:7" s="21" customFormat="1" ht="87" x14ac:dyDescent="0.35">
      <c r="A8" s="17"/>
      <c r="B8" s="17"/>
      <c r="C8" s="18" t="s">
        <v>224</v>
      </c>
      <c r="D8" s="17"/>
      <c r="E8" s="17">
        <v>0</v>
      </c>
      <c r="F8" s="19"/>
      <c r="G8" s="20"/>
    </row>
    <row r="9" spans="1:7" s="21" customFormat="1" x14ac:dyDescent="0.35">
      <c r="A9" s="17"/>
      <c r="B9" s="17"/>
      <c r="C9" s="18"/>
      <c r="D9" s="17"/>
      <c r="E9" s="17"/>
      <c r="F9" s="19"/>
      <c r="G9" s="20"/>
    </row>
    <row r="10" spans="1:7" s="21" customFormat="1" x14ac:dyDescent="0.35">
      <c r="A10" s="17"/>
      <c r="B10" s="17"/>
      <c r="C10" s="18" t="s">
        <v>162</v>
      </c>
      <c r="D10" s="17" t="s">
        <v>12</v>
      </c>
      <c r="E10" s="17"/>
      <c r="F10" s="19"/>
      <c r="G10" s="20"/>
    </row>
    <row r="11" spans="1:7" s="21" customFormat="1" x14ac:dyDescent="0.35">
      <c r="A11" s="17"/>
      <c r="B11" s="17"/>
      <c r="C11" s="18"/>
      <c r="D11" s="17"/>
      <c r="E11" s="17"/>
      <c r="F11" s="19"/>
      <c r="G11" s="20"/>
    </row>
    <row r="12" spans="1:7" s="21" customFormat="1" x14ac:dyDescent="0.35">
      <c r="A12" s="17"/>
      <c r="B12" s="17"/>
      <c r="C12" s="18" t="s">
        <v>310</v>
      </c>
      <c r="D12" s="17" t="s">
        <v>18</v>
      </c>
      <c r="E12" s="17"/>
      <c r="F12" s="19"/>
      <c r="G12" s="20"/>
    </row>
    <row r="13" spans="1:7" s="21" customFormat="1" x14ac:dyDescent="0.35">
      <c r="A13" s="17"/>
      <c r="B13" s="17"/>
      <c r="C13" s="18"/>
      <c r="D13" s="17"/>
      <c r="E13" s="17"/>
      <c r="F13" s="19"/>
      <c r="G13" s="20"/>
    </row>
    <row r="14" spans="1:7" s="21" customFormat="1" ht="43.5" x14ac:dyDescent="0.35">
      <c r="A14" s="17"/>
      <c r="B14" s="17"/>
      <c r="C14" s="18" t="s">
        <v>311</v>
      </c>
      <c r="D14" s="17"/>
      <c r="E14" s="17">
        <v>0</v>
      </c>
      <c r="F14" s="19"/>
      <c r="G14" s="20"/>
    </row>
    <row r="15" spans="1:7" s="21" customFormat="1" x14ac:dyDescent="0.35">
      <c r="A15" s="17"/>
      <c r="B15" s="17"/>
      <c r="C15" s="18"/>
      <c r="D15" s="17"/>
      <c r="E15" s="17"/>
      <c r="F15" s="19"/>
      <c r="G15" s="20"/>
    </row>
    <row r="16" spans="1:7" s="21" customFormat="1" ht="29" x14ac:dyDescent="0.35">
      <c r="A16" s="17"/>
      <c r="B16" s="17"/>
      <c r="C16" s="18" t="s">
        <v>312</v>
      </c>
      <c r="D16" s="17"/>
      <c r="E16" s="17">
        <v>0</v>
      </c>
      <c r="F16" s="19"/>
      <c r="G16" s="20"/>
    </row>
    <row r="17" spans="1:10" s="21" customFormat="1" x14ac:dyDescent="0.35">
      <c r="A17" s="17"/>
      <c r="B17" s="17"/>
      <c r="C17" s="18"/>
      <c r="D17" s="17"/>
      <c r="E17" s="17"/>
      <c r="F17" s="19"/>
      <c r="G17" s="20"/>
    </row>
    <row r="18" spans="1:10" s="21" customFormat="1" x14ac:dyDescent="0.35">
      <c r="A18" s="17"/>
      <c r="B18" s="17"/>
      <c r="C18" s="18" t="s">
        <v>313</v>
      </c>
      <c r="D18" s="17" t="s">
        <v>18</v>
      </c>
      <c r="E18" s="17"/>
      <c r="F18" s="19"/>
      <c r="G18" s="20"/>
    </row>
    <row r="19" spans="1:10" s="21" customFormat="1" x14ac:dyDescent="0.35">
      <c r="A19" s="17"/>
      <c r="B19" s="17"/>
      <c r="C19" s="18"/>
      <c r="D19" s="17"/>
      <c r="E19" s="17"/>
      <c r="F19" s="19"/>
      <c r="G19" s="20"/>
    </row>
    <row r="20" spans="1:10" s="21" customFormat="1" ht="116" x14ac:dyDescent="0.35">
      <c r="A20" s="17"/>
      <c r="B20" s="17"/>
      <c r="C20" s="18" t="s">
        <v>314</v>
      </c>
      <c r="D20" s="17"/>
      <c r="E20" s="17">
        <v>0</v>
      </c>
      <c r="F20" s="19"/>
      <c r="G20" s="20"/>
    </row>
    <row r="21" spans="1:10" s="21" customFormat="1" x14ac:dyDescent="0.35">
      <c r="A21" s="17"/>
      <c r="B21" s="17"/>
      <c r="C21" s="18"/>
      <c r="D21" s="17"/>
      <c r="E21" s="17"/>
      <c r="F21" s="19"/>
      <c r="G21" s="20"/>
    </row>
    <row r="22" spans="1:10" s="21" customFormat="1" x14ac:dyDescent="0.35">
      <c r="A22" s="17"/>
      <c r="B22" s="17"/>
      <c r="C22" s="18" t="s">
        <v>260</v>
      </c>
      <c r="D22" s="17" t="s">
        <v>18</v>
      </c>
      <c r="E22" s="17"/>
      <c r="F22" s="19"/>
      <c r="G22" s="20"/>
    </row>
    <row r="23" spans="1:10" s="21" customFormat="1" x14ac:dyDescent="0.35">
      <c r="A23" s="17"/>
      <c r="B23" s="17"/>
      <c r="C23" s="18"/>
      <c r="D23" s="17"/>
      <c r="E23" s="17"/>
      <c r="F23" s="19"/>
      <c r="G23" s="20"/>
    </row>
    <row r="24" spans="1:10" s="21" customFormat="1" ht="101.5" x14ac:dyDescent="0.35">
      <c r="A24" s="17"/>
      <c r="B24" s="17"/>
      <c r="C24" s="18" t="s">
        <v>315</v>
      </c>
      <c r="D24" s="17"/>
      <c r="E24" s="17">
        <v>0</v>
      </c>
      <c r="F24" s="19"/>
      <c r="G24" s="20"/>
    </row>
    <row r="25" spans="1:10" s="21" customFormat="1" x14ac:dyDescent="0.35">
      <c r="A25" s="17"/>
      <c r="B25" s="17"/>
      <c r="C25" s="18"/>
      <c r="D25" s="17"/>
      <c r="E25" s="17"/>
      <c r="F25" s="19"/>
      <c r="G25" s="20"/>
    </row>
    <row r="26" spans="1:10" s="21" customFormat="1" x14ac:dyDescent="0.35">
      <c r="A26" s="17"/>
      <c r="B26" s="17"/>
      <c r="C26" s="18" t="s">
        <v>316</v>
      </c>
      <c r="D26" s="17" t="s">
        <v>12</v>
      </c>
      <c r="E26" s="17"/>
      <c r="F26" s="19"/>
      <c r="G26" s="20"/>
    </row>
    <row r="27" spans="1:10" s="21" customFormat="1" x14ac:dyDescent="0.35">
      <c r="A27" s="17"/>
      <c r="B27" s="17"/>
      <c r="C27" s="18"/>
      <c r="D27" s="17"/>
      <c r="E27" s="17"/>
      <c r="F27" s="19"/>
      <c r="G27" s="20"/>
    </row>
    <row r="28" spans="1:10" s="21" customFormat="1" x14ac:dyDescent="0.35">
      <c r="A28" s="17"/>
      <c r="B28" s="17"/>
      <c r="C28" s="18" t="s">
        <v>317</v>
      </c>
      <c r="D28" s="17" t="s">
        <v>18</v>
      </c>
      <c r="E28" s="17"/>
      <c r="F28" s="19"/>
      <c r="G28" s="20"/>
    </row>
    <row r="29" spans="1:10" s="21" customFormat="1" x14ac:dyDescent="0.35">
      <c r="A29" s="17"/>
      <c r="B29" s="17"/>
      <c r="C29" s="18"/>
      <c r="D29" s="17"/>
      <c r="E29" s="17"/>
      <c r="F29" s="19"/>
      <c r="G29" s="20"/>
    </row>
    <row r="30" spans="1:10" s="21" customFormat="1" x14ac:dyDescent="0.35">
      <c r="A30" s="22" t="s">
        <v>20</v>
      </c>
      <c r="B30" s="17"/>
      <c r="C30" s="18" t="s">
        <v>318</v>
      </c>
      <c r="D30" s="17" t="s">
        <v>183</v>
      </c>
      <c r="E30" s="17">
        <v>150</v>
      </c>
      <c r="F30" s="23"/>
      <c r="G30" s="20">
        <f>E30*F30</f>
        <v>0</v>
      </c>
      <c r="J30" s="25"/>
    </row>
    <row r="31" spans="1:10" s="21" customFormat="1" x14ac:dyDescent="0.35">
      <c r="A31" s="17"/>
      <c r="B31" s="17"/>
      <c r="C31" s="18"/>
      <c r="D31" s="17"/>
      <c r="E31" s="17"/>
      <c r="F31" s="23"/>
      <c r="G31" s="20"/>
    </row>
    <row r="32" spans="1:10" s="21" customFormat="1" x14ac:dyDescent="0.35">
      <c r="A32" s="22" t="s">
        <v>24</v>
      </c>
      <c r="B32" s="17"/>
      <c r="C32" s="18" t="s">
        <v>319</v>
      </c>
      <c r="D32" s="17" t="s">
        <v>183</v>
      </c>
      <c r="E32" s="17">
        <v>10</v>
      </c>
      <c r="F32" s="23"/>
      <c r="G32" s="20">
        <f>E32*F32</f>
        <v>0</v>
      </c>
      <c r="J32" s="25"/>
    </row>
    <row r="33" spans="1:10" s="21" customFormat="1" x14ac:dyDescent="0.35">
      <c r="A33" s="17"/>
      <c r="B33" s="17"/>
      <c r="C33" s="18"/>
      <c r="D33" s="17"/>
      <c r="E33" s="17"/>
      <c r="F33" s="23"/>
      <c r="G33" s="20"/>
    </row>
    <row r="34" spans="1:10" s="21" customFormat="1" x14ac:dyDescent="0.35">
      <c r="A34" s="17"/>
      <c r="B34" s="17"/>
      <c r="C34" s="18" t="s">
        <v>320</v>
      </c>
      <c r="D34" s="17" t="s">
        <v>12</v>
      </c>
      <c r="E34" s="17"/>
      <c r="F34" s="23"/>
      <c r="G34" s="20"/>
    </row>
    <row r="35" spans="1:10" s="21" customFormat="1" x14ac:dyDescent="0.35">
      <c r="A35" s="17"/>
      <c r="B35" s="17"/>
      <c r="C35" s="18"/>
      <c r="D35" s="17"/>
      <c r="E35" s="17"/>
      <c r="F35" s="23"/>
      <c r="G35" s="20"/>
    </row>
    <row r="36" spans="1:10" s="21" customFormat="1" x14ac:dyDescent="0.35">
      <c r="A36" s="17"/>
      <c r="B36" s="17"/>
      <c r="C36" s="18" t="s">
        <v>321</v>
      </c>
      <c r="D36" s="17" t="s">
        <v>18</v>
      </c>
      <c r="E36" s="17"/>
      <c r="F36" s="23"/>
      <c r="G36" s="20"/>
    </row>
    <row r="37" spans="1:10" s="21" customFormat="1" x14ac:dyDescent="0.35">
      <c r="A37" s="17"/>
      <c r="B37" s="17"/>
      <c r="C37" s="18"/>
      <c r="D37" s="17"/>
      <c r="E37" s="17"/>
      <c r="F37" s="23"/>
      <c r="G37" s="20"/>
    </row>
    <row r="38" spans="1:10" s="21" customFormat="1" ht="29" x14ac:dyDescent="0.35">
      <c r="A38" s="22" t="s">
        <v>30</v>
      </c>
      <c r="B38" s="17"/>
      <c r="C38" s="18" t="s">
        <v>322</v>
      </c>
      <c r="D38" s="17" t="s">
        <v>323</v>
      </c>
      <c r="E38" s="17">
        <v>15</v>
      </c>
      <c r="F38" s="23"/>
      <c r="G38" s="20">
        <f>E38*F38</f>
        <v>0</v>
      </c>
      <c r="J38" s="25"/>
    </row>
    <row r="39" spans="1:10" s="21" customFormat="1" x14ac:dyDescent="0.35">
      <c r="A39" s="17"/>
      <c r="B39" s="17"/>
      <c r="C39" s="18"/>
      <c r="D39" s="17"/>
      <c r="E39" s="17"/>
      <c r="F39" s="23"/>
      <c r="G39" s="20"/>
    </row>
    <row r="40" spans="1:10" s="21" customFormat="1" ht="116" x14ac:dyDescent="0.35">
      <c r="A40" s="22" t="s">
        <v>34</v>
      </c>
      <c r="B40" s="17"/>
      <c r="C40" s="18" t="s">
        <v>324</v>
      </c>
      <c r="D40" s="17" t="s">
        <v>323</v>
      </c>
      <c r="E40" s="17">
        <v>15</v>
      </c>
      <c r="F40" s="23"/>
      <c r="G40" s="20">
        <f>E40*F40</f>
        <v>0</v>
      </c>
      <c r="J40" s="25"/>
    </row>
    <row r="41" spans="1:10" s="21" customFormat="1" x14ac:dyDescent="0.35">
      <c r="A41" s="17"/>
      <c r="B41" s="17"/>
      <c r="C41" s="18"/>
      <c r="D41" s="17"/>
      <c r="E41" s="17"/>
      <c r="F41" s="23"/>
      <c r="G41" s="20"/>
    </row>
    <row r="42" spans="1:10" s="21" customFormat="1" x14ac:dyDescent="0.35">
      <c r="A42" s="22" t="s">
        <v>37</v>
      </c>
      <c r="B42" s="17"/>
      <c r="C42" s="18" t="s">
        <v>325</v>
      </c>
      <c r="D42" s="17" t="s">
        <v>323</v>
      </c>
      <c r="E42" s="17">
        <v>15</v>
      </c>
      <c r="F42" s="23"/>
      <c r="G42" s="20">
        <f>E42*F42</f>
        <v>0</v>
      </c>
      <c r="J42" s="25"/>
    </row>
    <row r="43" spans="1:10" s="21" customFormat="1" x14ac:dyDescent="0.35">
      <c r="A43" s="17"/>
      <c r="B43" s="17"/>
      <c r="C43" s="18"/>
      <c r="D43" s="17"/>
      <c r="E43" s="17"/>
      <c r="F43" s="23"/>
      <c r="G43" s="20"/>
    </row>
    <row r="44" spans="1:10" s="21" customFormat="1" ht="29" x14ac:dyDescent="0.35">
      <c r="A44" s="22" t="s">
        <v>40</v>
      </c>
      <c r="B44" s="17"/>
      <c r="C44" s="18" t="s">
        <v>326</v>
      </c>
      <c r="D44" s="17" t="s">
        <v>183</v>
      </c>
      <c r="E44" s="17">
        <v>3</v>
      </c>
      <c r="F44" s="23"/>
      <c r="G44" s="20">
        <f>E44*F44</f>
        <v>0</v>
      </c>
    </row>
    <row r="45" spans="1:10" s="21" customFormat="1" x14ac:dyDescent="0.35">
      <c r="A45" s="17"/>
      <c r="B45" s="17"/>
      <c r="C45" s="18"/>
      <c r="D45" s="17"/>
      <c r="E45" s="17"/>
      <c r="F45" s="23"/>
      <c r="G45" s="20"/>
    </row>
    <row r="46" spans="1:10" s="21" customFormat="1" ht="29" x14ac:dyDescent="0.35">
      <c r="A46" s="22" t="s">
        <v>43</v>
      </c>
      <c r="B46" s="17"/>
      <c r="C46" s="18" t="s">
        <v>327</v>
      </c>
      <c r="D46" s="17" t="s">
        <v>183</v>
      </c>
      <c r="E46" s="17">
        <v>3</v>
      </c>
      <c r="F46" s="23"/>
      <c r="G46" s="20">
        <f>E46*F46</f>
        <v>0</v>
      </c>
      <c r="J46" s="25"/>
    </row>
    <row r="47" spans="1:10" s="21" customFormat="1" x14ac:dyDescent="0.35">
      <c r="A47" s="17"/>
      <c r="B47" s="17"/>
      <c r="C47" s="18"/>
      <c r="D47" s="17"/>
      <c r="E47" s="17"/>
      <c r="F47" s="23"/>
      <c r="G47" s="20"/>
    </row>
    <row r="48" spans="1:10" s="21" customFormat="1" x14ac:dyDescent="0.35">
      <c r="A48" s="17"/>
      <c r="B48" s="17"/>
      <c r="C48" s="18" t="s">
        <v>328</v>
      </c>
      <c r="D48" s="17" t="s">
        <v>18</v>
      </c>
      <c r="E48" s="17"/>
      <c r="F48" s="23"/>
      <c r="G48" s="20"/>
    </row>
    <row r="49" spans="1:10" s="21" customFormat="1" x14ac:dyDescent="0.35">
      <c r="A49" s="17"/>
      <c r="B49" s="17"/>
      <c r="C49" s="18"/>
      <c r="D49" s="17"/>
      <c r="E49" s="17"/>
      <c r="F49" s="23"/>
      <c r="G49" s="20"/>
    </row>
    <row r="50" spans="1:10" s="21" customFormat="1" ht="29" x14ac:dyDescent="0.35">
      <c r="A50" s="22" t="s">
        <v>46</v>
      </c>
      <c r="B50" s="17"/>
      <c r="C50" s="18" t="s">
        <v>329</v>
      </c>
      <c r="D50" s="17" t="s">
        <v>183</v>
      </c>
      <c r="E50" s="17">
        <v>0</v>
      </c>
      <c r="F50" s="23"/>
      <c r="G50" s="20">
        <f>E50*F50</f>
        <v>0</v>
      </c>
      <c r="J50" s="25"/>
    </row>
    <row r="51" spans="1:10" s="21" customFormat="1" x14ac:dyDescent="0.35">
      <c r="A51" s="17"/>
      <c r="B51" s="17"/>
      <c r="C51" s="18"/>
      <c r="D51" s="17"/>
      <c r="E51" s="17"/>
      <c r="F51" s="23"/>
      <c r="G51" s="20"/>
    </row>
    <row r="52" spans="1:10" s="21" customFormat="1" ht="29" x14ac:dyDescent="0.35">
      <c r="A52" s="22" t="s">
        <v>49</v>
      </c>
      <c r="B52" s="17"/>
      <c r="C52" s="18" t="s">
        <v>330</v>
      </c>
      <c r="D52" s="17" t="s">
        <v>183</v>
      </c>
      <c r="E52" s="17">
        <v>15</v>
      </c>
      <c r="F52" s="23"/>
      <c r="G52" s="20">
        <f>E52*F52</f>
        <v>0</v>
      </c>
      <c r="J52" s="25"/>
    </row>
    <row r="53" spans="1:10" s="21" customFormat="1" x14ac:dyDescent="0.35">
      <c r="A53" s="17"/>
      <c r="B53" s="17"/>
      <c r="C53" s="18"/>
      <c r="D53" s="17"/>
      <c r="E53" s="17"/>
      <c r="F53" s="23"/>
      <c r="G53" s="20"/>
    </row>
    <row r="54" spans="1:10" s="21" customFormat="1" x14ac:dyDescent="0.35">
      <c r="A54" s="17"/>
      <c r="B54" s="17"/>
      <c r="C54" s="18" t="s">
        <v>331</v>
      </c>
      <c r="D54" s="17" t="s">
        <v>18</v>
      </c>
      <c r="E54" s="17"/>
      <c r="F54" s="23"/>
      <c r="G54" s="20"/>
    </row>
    <row r="55" spans="1:10" s="21" customFormat="1" x14ac:dyDescent="0.35">
      <c r="A55" s="17"/>
      <c r="B55" s="17"/>
      <c r="C55" s="18"/>
      <c r="D55" s="17"/>
      <c r="E55" s="17"/>
      <c r="F55" s="23"/>
      <c r="G55" s="20"/>
    </row>
    <row r="56" spans="1:10" s="21" customFormat="1" x14ac:dyDescent="0.35">
      <c r="A56" s="22" t="s">
        <v>52</v>
      </c>
      <c r="B56" s="17"/>
      <c r="C56" s="18" t="s">
        <v>332</v>
      </c>
      <c r="D56" s="17" t="s">
        <v>183</v>
      </c>
      <c r="E56" s="17">
        <v>1</v>
      </c>
      <c r="F56" s="23"/>
      <c r="G56" s="20">
        <f>E56*F56</f>
        <v>0</v>
      </c>
      <c r="J56" s="25"/>
    </row>
    <row r="57" spans="1:10" s="21" customFormat="1" x14ac:dyDescent="0.35">
      <c r="A57" s="17"/>
      <c r="B57" s="17"/>
      <c r="C57" s="18"/>
      <c r="D57" s="17"/>
      <c r="E57" s="17"/>
      <c r="F57" s="23"/>
      <c r="G57" s="20"/>
    </row>
    <row r="58" spans="1:10" s="21" customFormat="1" ht="29" x14ac:dyDescent="0.35">
      <c r="A58" s="22" t="s">
        <v>55</v>
      </c>
      <c r="B58" s="17"/>
      <c r="C58" s="18" t="s">
        <v>333</v>
      </c>
      <c r="D58" s="17" t="s">
        <v>183</v>
      </c>
      <c r="E58" s="17">
        <v>4</v>
      </c>
      <c r="F58" s="23"/>
      <c r="G58" s="20">
        <f>E58*F58</f>
        <v>0</v>
      </c>
      <c r="J58" s="25"/>
    </row>
    <row r="59" spans="1:10" s="21" customFormat="1" x14ac:dyDescent="0.35">
      <c r="A59" s="17"/>
      <c r="B59" s="17"/>
      <c r="C59" s="18"/>
      <c r="D59" s="17"/>
      <c r="E59" s="17"/>
      <c r="F59" s="23"/>
      <c r="G59" s="20"/>
    </row>
    <row r="60" spans="1:10" s="21" customFormat="1" ht="29" x14ac:dyDescent="0.35">
      <c r="A60" s="22" t="s">
        <v>58</v>
      </c>
      <c r="B60" s="17"/>
      <c r="C60" s="18" t="s">
        <v>334</v>
      </c>
      <c r="D60" s="17" t="s">
        <v>183</v>
      </c>
      <c r="E60" s="17">
        <v>48</v>
      </c>
      <c r="F60" s="23"/>
      <c r="G60" s="20">
        <f>E60*F60</f>
        <v>0</v>
      </c>
      <c r="J60" s="25"/>
    </row>
    <row r="61" spans="1:10" s="21" customFormat="1" x14ac:dyDescent="0.35">
      <c r="A61" s="17"/>
      <c r="B61" s="17"/>
      <c r="C61" s="18"/>
      <c r="D61" s="17"/>
      <c r="E61" s="17"/>
      <c r="F61" s="23"/>
      <c r="G61" s="20"/>
    </row>
    <row r="62" spans="1:10" s="21" customFormat="1" x14ac:dyDescent="0.35">
      <c r="A62" s="17"/>
      <c r="B62" s="17"/>
      <c r="C62" s="18" t="s">
        <v>335</v>
      </c>
      <c r="D62" s="17" t="s">
        <v>12</v>
      </c>
      <c r="E62" s="17"/>
      <c r="F62" s="23"/>
      <c r="G62" s="20"/>
    </row>
    <row r="63" spans="1:10" s="21" customFormat="1" x14ac:dyDescent="0.35">
      <c r="A63" s="17"/>
      <c r="B63" s="17"/>
      <c r="C63" s="18"/>
      <c r="D63" s="17"/>
      <c r="E63" s="17"/>
      <c r="F63" s="23"/>
      <c r="G63" s="20"/>
    </row>
    <row r="64" spans="1:10" s="21" customFormat="1" x14ac:dyDescent="0.35">
      <c r="A64" s="17"/>
      <c r="B64" s="17"/>
      <c r="C64" s="18" t="s">
        <v>336</v>
      </c>
      <c r="D64" s="17" t="s">
        <v>18</v>
      </c>
      <c r="E64" s="17"/>
      <c r="F64" s="23"/>
      <c r="G64" s="20"/>
    </row>
    <row r="65" spans="1:10" s="21" customFormat="1" x14ac:dyDescent="0.35">
      <c r="A65" s="17"/>
      <c r="B65" s="17"/>
      <c r="C65" s="18"/>
      <c r="D65" s="17"/>
      <c r="E65" s="17"/>
      <c r="F65" s="23"/>
      <c r="G65" s="20"/>
    </row>
    <row r="66" spans="1:10" s="21" customFormat="1" ht="29" x14ac:dyDescent="0.35">
      <c r="A66" s="22" t="s">
        <v>62</v>
      </c>
      <c r="B66" s="17"/>
      <c r="C66" s="18" t="s">
        <v>337</v>
      </c>
      <c r="D66" s="17" t="s">
        <v>183</v>
      </c>
      <c r="E66" s="17">
        <v>30</v>
      </c>
      <c r="F66" s="23"/>
      <c r="G66" s="20">
        <f>E66*F66</f>
        <v>0</v>
      </c>
      <c r="J66" s="25"/>
    </row>
    <row r="67" spans="1:10" s="21" customFormat="1" x14ac:dyDescent="0.35">
      <c r="A67" s="17"/>
      <c r="B67" s="17"/>
      <c r="C67" s="18"/>
      <c r="D67" s="17"/>
      <c r="E67" s="17"/>
      <c r="F67" s="23"/>
      <c r="G67" s="20"/>
    </row>
    <row r="68" spans="1:10" s="21" customFormat="1" ht="29" x14ac:dyDescent="0.35">
      <c r="A68" s="22" t="s">
        <v>67</v>
      </c>
      <c r="B68" s="17"/>
      <c r="C68" s="18" t="s">
        <v>338</v>
      </c>
      <c r="D68" s="17" t="s">
        <v>323</v>
      </c>
      <c r="E68" s="17">
        <v>15</v>
      </c>
      <c r="F68" s="23"/>
      <c r="G68" s="20">
        <f>E68*F68</f>
        <v>0</v>
      </c>
      <c r="J68" s="25"/>
    </row>
    <row r="69" spans="1:10" s="21" customFormat="1" x14ac:dyDescent="0.35">
      <c r="A69" s="17"/>
      <c r="B69" s="17"/>
      <c r="C69" s="18"/>
      <c r="D69" s="17"/>
      <c r="E69" s="17"/>
      <c r="F69" s="23"/>
      <c r="G69" s="20"/>
    </row>
    <row r="70" spans="1:10" s="21" customFormat="1" ht="29" x14ac:dyDescent="0.35">
      <c r="A70" s="22" t="s">
        <v>68</v>
      </c>
      <c r="B70" s="17"/>
      <c r="C70" s="18" t="s">
        <v>339</v>
      </c>
      <c r="D70" s="17" t="s">
        <v>183</v>
      </c>
      <c r="E70" s="17">
        <v>30</v>
      </c>
      <c r="F70" s="23"/>
      <c r="G70" s="20">
        <f>E70*F70</f>
        <v>0</v>
      </c>
      <c r="J70" s="25"/>
    </row>
    <row r="71" spans="1:10" s="21" customFormat="1" x14ac:dyDescent="0.35">
      <c r="A71" s="17"/>
      <c r="B71" s="17"/>
      <c r="C71" s="18"/>
      <c r="D71" s="17"/>
      <c r="E71" s="17"/>
      <c r="F71" s="23"/>
      <c r="G71" s="20"/>
    </row>
    <row r="72" spans="1:10" s="21" customFormat="1" x14ac:dyDescent="0.35">
      <c r="A72" s="22" t="s">
        <v>69</v>
      </c>
      <c r="B72" s="17"/>
      <c r="C72" s="18" t="s">
        <v>340</v>
      </c>
      <c r="D72" s="17" t="s">
        <v>341</v>
      </c>
      <c r="E72" s="17">
        <v>0</v>
      </c>
      <c r="F72" s="23"/>
      <c r="G72" s="20">
        <f>E72*F72</f>
        <v>0</v>
      </c>
      <c r="J72" s="25"/>
    </row>
    <row r="73" spans="1:10" s="21" customFormat="1" x14ac:dyDescent="0.35">
      <c r="A73" s="17"/>
      <c r="B73" s="17"/>
      <c r="C73" s="18"/>
      <c r="D73" s="17"/>
      <c r="E73" s="17"/>
      <c r="F73" s="23"/>
      <c r="G73" s="20"/>
    </row>
    <row r="74" spans="1:10" s="21" customFormat="1" x14ac:dyDescent="0.35">
      <c r="A74" s="17"/>
      <c r="B74" s="17"/>
      <c r="C74" s="18" t="s">
        <v>342</v>
      </c>
      <c r="D74" s="17" t="s">
        <v>12</v>
      </c>
      <c r="E74" s="17"/>
      <c r="F74" s="23"/>
      <c r="G74" s="20"/>
    </row>
    <row r="75" spans="1:10" s="21" customFormat="1" x14ac:dyDescent="0.35">
      <c r="A75" s="17"/>
      <c r="B75" s="17"/>
      <c r="C75" s="18"/>
      <c r="D75" s="17"/>
      <c r="E75" s="17"/>
      <c r="F75" s="23"/>
      <c r="G75" s="20"/>
    </row>
    <row r="76" spans="1:10" s="21" customFormat="1" x14ac:dyDescent="0.35">
      <c r="A76" s="17"/>
      <c r="B76" s="17"/>
      <c r="C76" s="18" t="s">
        <v>331</v>
      </c>
      <c r="D76" s="17" t="s">
        <v>18</v>
      </c>
      <c r="E76" s="17"/>
      <c r="F76" s="23"/>
      <c r="G76" s="20"/>
    </row>
    <row r="77" spans="1:10" s="21" customFormat="1" x14ac:dyDescent="0.35">
      <c r="A77" s="17"/>
      <c r="B77" s="17"/>
      <c r="C77" s="18"/>
      <c r="D77" s="17"/>
      <c r="E77" s="17"/>
      <c r="F77" s="23"/>
      <c r="G77" s="20"/>
    </row>
    <row r="78" spans="1:10" s="21" customFormat="1" ht="87" x14ac:dyDescent="0.35">
      <c r="A78" s="22" t="s">
        <v>70</v>
      </c>
      <c r="B78" s="17"/>
      <c r="C78" s="18" t="s">
        <v>343</v>
      </c>
      <c r="D78" s="17" t="s">
        <v>183</v>
      </c>
      <c r="E78" s="17">
        <v>0</v>
      </c>
      <c r="F78" s="23"/>
      <c r="G78" s="20">
        <f>E78*F78</f>
        <v>0</v>
      </c>
      <c r="J78" s="25"/>
    </row>
    <row r="79" spans="1:10" s="21" customFormat="1" x14ac:dyDescent="0.35">
      <c r="A79" s="17"/>
      <c r="B79" s="17"/>
      <c r="C79" s="18"/>
      <c r="D79" s="17"/>
      <c r="E79" s="17"/>
      <c r="F79" s="23"/>
      <c r="G79" s="20"/>
    </row>
    <row r="80" spans="1:10" s="21" customFormat="1" ht="29" x14ac:dyDescent="0.35">
      <c r="A80" s="22" t="s">
        <v>71</v>
      </c>
      <c r="B80" s="17"/>
      <c r="C80" s="18" t="s">
        <v>344</v>
      </c>
      <c r="D80" s="17" t="s">
        <v>183</v>
      </c>
      <c r="E80" s="17">
        <v>30</v>
      </c>
      <c r="F80" s="23"/>
      <c r="G80" s="20">
        <f>E80*F80</f>
        <v>0</v>
      </c>
      <c r="J80" s="25"/>
    </row>
    <row r="81" spans="1:10" s="21" customFormat="1" x14ac:dyDescent="0.35">
      <c r="A81" s="17"/>
      <c r="B81" s="17"/>
      <c r="C81" s="18"/>
      <c r="D81" s="17"/>
      <c r="E81" s="17"/>
      <c r="F81" s="23"/>
      <c r="G81" s="20"/>
    </row>
    <row r="82" spans="1:10" s="21" customFormat="1" ht="29" x14ac:dyDescent="0.35">
      <c r="A82" s="22" t="s">
        <v>72</v>
      </c>
      <c r="B82" s="17"/>
      <c r="C82" s="18" t="s">
        <v>345</v>
      </c>
      <c r="D82" s="17" t="s">
        <v>183</v>
      </c>
      <c r="E82" s="17">
        <v>30</v>
      </c>
      <c r="F82" s="23"/>
      <c r="G82" s="20">
        <f>E82*F82</f>
        <v>0</v>
      </c>
      <c r="J82" s="25"/>
    </row>
    <row r="83" spans="1:10" s="21" customFormat="1" x14ac:dyDescent="0.35">
      <c r="A83" s="17"/>
      <c r="B83" s="17"/>
      <c r="C83" s="18"/>
      <c r="D83" s="17"/>
      <c r="E83" s="17"/>
      <c r="F83" s="23"/>
      <c r="G83" s="20"/>
    </row>
    <row r="84" spans="1:10" s="21" customFormat="1" ht="29" x14ac:dyDescent="0.35">
      <c r="A84" s="22" t="s">
        <v>74</v>
      </c>
      <c r="B84" s="17"/>
      <c r="C84" s="18" t="s">
        <v>346</v>
      </c>
      <c r="D84" s="17" t="s">
        <v>183</v>
      </c>
      <c r="E84" s="17">
        <v>30</v>
      </c>
      <c r="F84" s="23"/>
      <c r="G84" s="20">
        <f>E84*F84</f>
        <v>0</v>
      </c>
      <c r="J84" s="25"/>
    </row>
    <row r="85" spans="1:10" s="21" customFormat="1" x14ac:dyDescent="0.35">
      <c r="A85" s="17"/>
      <c r="B85" s="17"/>
      <c r="C85" s="18"/>
      <c r="D85" s="17"/>
      <c r="E85" s="17"/>
      <c r="F85" s="23"/>
      <c r="G85" s="20"/>
    </row>
    <row r="86" spans="1:10" s="21" customFormat="1" ht="43.5" x14ac:dyDescent="0.35">
      <c r="A86" s="22" t="s">
        <v>77</v>
      </c>
      <c r="B86" s="17"/>
      <c r="C86" s="18" t="s">
        <v>347</v>
      </c>
      <c r="D86" s="17" t="s">
        <v>183</v>
      </c>
      <c r="E86" s="17">
        <v>0</v>
      </c>
      <c r="F86" s="23"/>
      <c r="G86" s="20">
        <f>E86*F86</f>
        <v>0</v>
      </c>
      <c r="J86" s="25"/>
    </row>
    <row r="87" spans="1:10" s="21" customFormat="1" x14ac:dyDescent="0.35">
      <c r="A87" s="17"/>
      <c r="B87" s="17"/>
      <c r="C87" s="18"/>
      <c r="D87" s="17"/>
      <c r="E87" s="17"/>
      <c r="F87" s="23"/>
      <c r="G87" s="20"/>
    </row>
    <row r="88" spans="1:10" s="21" customFormat="1" x14ac:dyDescent="0.35">
      <c r="A88" s="17"/>
      <c r="B88" s="17"/>
      <c r="C88" s="18" t="s">
        <v>348</v>
      </c>
      <c r="D88" s="17" t="s">
        <v>12</v>
      </c>
      <c r="E88" s="17"/>
      <c r="F88" s="23"/>
      <c r="G88" s="20"/>
    </row>
    <row r="89" spans="1:10" s="21" customFormat="1" x14ac:dyDescent="0.35">
      <c r="A89" s="17"/>
      <c r="B89" s="17"/>
      <c r="C89" s="18"/>
      <c r="D89" s="17"/>
      <c r="E89" s="17"/>
      <c r="F89" s="23"/>
      <c r="G89" s="20"/>
    </row>
    <row r="90" spans="1:10" s="21" customFormat="1" x14ac:dyDescent="0.35">
      <c r="A90" s="17"/>
      <c r="B90" s="17"/>
      <c r="C90" s="18" t="s">
        <v>321</v>
      </c>
      <c r="D90" s="17" t="s">
        <v>18</v>
      </c>
      <c r="E90" s="17"/>
      <c r="F90" s="23"/>
      <c r="G90" s="20"/>
    </row>
    <row r="91" spans="1:10" s="21" customFormat="1" x14ac:dyDescent="0.35">
      <c r="A91" s="17"/>
      <c r="B91" s="17"/>
      <c r="C91" s="18"/>
      <c r="D91" s="17"/>
      <c r="E91" s="17"/>
      <c r="F91" s="23"/>
      <c r="G91" s="20"/>
    </row>
    <row r="92" spans="1:10" s="21" customFormat="1" x14ac:dyDescent="0.35">
      <c r="A92" s="22" t="s">
        <v>79</v>
      </c>
      <c r="B92" s="17"/>
      <c r="C92" s="18" t="s">
        <v>349</v>
      </c>
      <c r="D92" s="17" t="s">
        <v>183</v>
      </c>
      <c r="E92" s="17">
        <v>5</v>
      </c>
      <c r="F92" s="23"/>
      <c r="G92" s="20">
        <f>E92*F92</f>
        <v>0</v>
      </c>
      <c r="J92" s="25"/>
    </row>
    <row r="93" spans="1:10" s="21" customFormat="1" x14ac:dyDescent="0.35">
      <c r="A93" s="17"/>
      <c r="B93" s="17"/>
      <c r="C93" s="18"/>
      <c r="D93" s="17"/>
      <c r="E93" s="17"/>
      <c r="F93" s="23"/>
      <c r="G93" s="20"/>
    </row>
    <row r="94" spans="1:10" s="21" customFormat="1" x14ac:dyDescent="0.35">
      <c r="A94" s="17"/>
      <c r="B94" s="17"/>
      <c r="C94" s="18" t="s">
        <v>331</v>
      </c>
      <c r="D94" s="17" t="s">
        <v>18</v>
      </c>
      <c r="E94" s="17"/>
      <c r="F94" s="23"/>
      <c r="G94" s="20"/>
    </row>
    <row r="95" spans="1:10" s="21" customFormat="1" x14ac:dyDescent="0.35">
      <c r="A95" s="17"/>
      <c r="B95" s="17"/>
      <c r="C95" s="18"/>
      <c r="D95" s="17"/>
      <c r="E95" s="17"/>
      <c r="F95" s="23"/>
      <c r="G95" s="20"/>
    </row>
    <row r="96" spans="1:10" s="21" customFormat="1" ht="29" x14ac:dyDescent="0.35">
      <c r="A96" s="22" t="s">
        <v>82</v>
      </c>
      <c r="B96" s="17"/>
      <c r="C96" s="18" t="s">
        <v>350</v>
      </c>
      <c r="D96" s="17" t="s">
        <v>183</v>
      </c>
      <c r="E96" s="17">
        <v>5</v>
      </c>
      <c r="F96" s="23"/>
      <c r="G96" s="20">
        <f>E96*F96</f>
        <v>0</v>
      </c>
      <c r="J96" s="25"/>
    </row>
    <row r="97" spans="1:10" s="21" customFormat="1" x14ac:dyDescent="0.35">
      <c r="A97" s="17"/>
      <c r="B97" s="17"/>
      <c r="C97" s="18"/>
      <c r="D97" s="17"/>
      <c r="E97" s="17"/>
      <c r="F97" s="23"/>
      <c r="G97" s="20"/>
    </row>
    <row r="98" spans="1:10" s="21" customFormat="1" x14ac:dyDescent="0.35">
      <c r="A98" s="17"/>
      <c r="B98" s="17"/>
      <c r="C98" s="18" t="s">
        <v>351</v>
      </c>
      <c r="D98" s="17" t="s">
        <v>12</v>
      </c>
      <c r="E98" s="17"/>
      <c r="F98" s="23"/>
      <c r="G98" s="20"/>
    </row>
    <row r="99" spans="1:10" s="21" customFormat="1" x14ac:dyDescent="0.35">
      <c r="A99" s="17"/>
      <c r="B99" s="17"/>
      <c r="C99" s="18"/>
      <c r="D99" s="17"/>
      <c r="E99" s="17"/>
      <c r="F99" s="23"/>
      <c r="G99" s="20"/>
    </row>
    <row r="100" spans="1:10" s="21" customFormat="1" x14ac:dyDescent="0.35">
      <c r="A100" s="17"/>
      <c r="B100" s="17"/>
      <c r="C100" s="18" t="s">
        <v>317</v>
      </c>
      <c r="D100" s="17" t="s">
        <v>18</v>
      </c>
      <c r="E100" s="17"/>
      <c r="F100" s="23"/>
      <c r="G100" s="20"/>
    </row>
    <row r="101" spans="1:10" s="21" customFormat="1" x14ac:dyDescent="0.35">
      <c r="A101" s="17"/>
      <c r="B101" s="17"/>
      <c r="C101" s="18"/>
      <c r="D101" s="17"/>
      <c r="E101" s="17"/>
      <c r="F101" s="23"/>
      <c r="G101" s="20"/>
    </row>
    <row r="102" spans="1:10" s="21" customFormat="1" ht="29" x14ac:dyDescent="0.35">
      <c r="A102" s="22" t="s">
        <v>85</v>
      </c>
      <c r="B102" s="17"/>
      <c r="C102" s="18" t="s">
        <v>352</v>
      </c>
      <c r="D102" s="17" t="s">
        <v>183</v>
      </c>
      <c r="E102" s="17">
        <v>15</v>
      </c>
      <c r="F102" s="23"/>
      <c r="G102" s="20">
        <f>E102*F102</f>
        <v>0</v>
      </c>
      <c r="J102" s="25"/>
    </row>
    <row r="103" spans="1:10" s="21" customFormat="1" x14ac:dyDescent="0.35">
      <c r="A103" s="17"/>
      <c r="B103" s="17"/>
      <c r="C103" s="18"/>
      <c r="D103" s="17"/>
      <c r="E103" s="17"/>
      <c r="F103" s="23"/>
      <c r="G103" s="20"/>
    </row>
    <row r="104" spans="1:10" s="21" customFormat="1" ht="29" x14ac:dyDescent="0.35">
      <c r="A104" s="22" t="s">
        <v>87</v>
      </c>
      <c r="B104" s="17"/>
      <c r="C104" s="18" t="s">
        <v>353</v>
      </c>
      <c r="D104" s="17" t="s">
        <v>183</v>
      </c>
      <c r="E104" s="17">
        <v>15</v>
      </c>
      <c r="F104" s="23"/>
      <c r="G104" s="20">
        <f>E104*F104</f>
        <v>0</v>
      </c>
      <c r="J104" s="25"/>
    </row>
    <row r="105" spans="1:10" s="21" customFormat="1" x14ac:dyDescent="0.35">
      <c r="A105" s="17"/>
      <c r="B105" s="17"/>
      <c r="C105" s="18"/>
      <c r="D105" s="17"/>
      <c r="E105" s="17"/>
      <c r="F105" s="23"/>
      <c r="G105" s="20"/>
    </row>
    <row r="106" spans="1:10" s="21" customFormat="1" x14ac:dyDescent="0.35">
      <c r="A106" s="17"/>
      <c r="B106" s="17"/>
      <c r="C106" s="18"/>
      <c r="D106" s="17"/>
      <c r="E106" s="17"/>
      <c r="F106" s="34"/>
      <c r="G106" s="20"/>
    </row>
    <row r="107" spans="1:10" s="31" customFormat="1" x14ac:dyDescent="0.35">
      <c r="A107" s="27"/>
      <c r="B107" s="27"/>
      <c r="C107" s="28" t="s">
        <v>533</v>
      </c>
      <c r="D107" s="27"/>
      <c r="E107" s="27">
        <v>0</v>
      </c>
      <c r="F107" s="27"/>
      <c r="G107" s="30">
        <f>SUM(G3:G106)</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72"/>
  <sheetViews>
    <sheetView view="pageBreakPreview" topLeftCell="A64" zoomScale="80" zoomScaleNormal="100" zoomScaleSheetLayoutView="80" workbookViewId="0">
      <selection activeCell="F71" sqref="F2:F71"/>
    </sheetView>
  </sheetViews>
  <sheetFormatPr defaultRowHeight="14.5" x14ac:dyDescent="0.35"/>
  <cols>
    <col min="3" max="3" width="43.7265625" bestFit="1" customWidth="1"/>
    <col min="5" max="5" width="9.1796875" style="83"/>
    <col min="6" max="6" width="14.453125" customWidth="1"/>
    <col min="7" max="7" width="15.54296875" customWidth="1"/>
  </cols>
  <sheetData>
    <row r="1" spans="1:7" x14ac:dyDescent="0.35">
      <c r="A1" s="2" t="s">
        <v>1</v>
      </c>
      <c r="B1" s="1" t="s">
        <v>2</v>
      </c>
      <c r="C1" s="4" t="s">
        <v>3</v>
      </c>
      <c r="D1" s="1" t="s">
        <v>4</v>
      </c>
      <c r="E1" s="84" t="s">
        <v>5</v>
      </c>
      <c r="F1" s="9" t="s">
        <v>6</v>
      </c>
      <c r="G1" s="10" t="s">
        <v>7</v>
      </c>
    </row>
    <row r="2" spans="1:7" s="21" customFormat="1" x14ac:dyDescent="0.35">
      <c r="A2" s="17"/>
      <c r="B2" s="17"/>
      <c r="C2" s="18" t="s">
        <v>354</v>
      </c>
      <c r="D2" s="17" t="s">
        <v>9</v>
      </c>
      <c r="E2" s="37"/>
      <c r="F2" s="19"/>
      <c r="G2" s="20"/>
    </row>
    <row r="3" spans="1:7" s="21" customFormat="1" x14ac:dyDescent="0.35">
      <c r="A3" s="17"/>
      <c r="B3" s="17"/>
      <c r="C3" s="18"/>
      <c r="D3" s="17"/>
      <c r="E3" s="37"/>
      <c r="F3" s="19"/>
      <c r="G3" s="20"/>
    </row>
    <row r="4" spans="1:7" s="21" customFormat="1" x14ac:dyDescent="0.35">
      <c r="A4" s="17"/>
      <c r="B4" s="17"/>
      <c r="C4" s="18" t="s">
        <v>355</v>
      </c>
      <c r="D4" s="17" t="s">
        <v>9</v>
      </c>
      <c r="E4" s="37"/>
      <c r="F4" s="19"/>
      <c r="G4" s="20"/>
    </row>
    <row r="5" spans="1:7" s="21" customFormat="1" x14ac:dyDescent="0.35">
      <c r="A5" s="17"/>
      <c r="B5" s="17"/>
      <c r="C5" s="18"/>
      <c r="D5" s="17"/>
      <c r="E5" s="37"/>
      <c r="F5" s="19"/>
      <c r="G5" s="20"/>
    </row>
    <row r="6" spans="1:7" s="21" customFormat="1" x14ac:dyDescent="0.35">
      <c r="A6" s="17"/>
      <c r="B6" s="17"/>
      <c r="C6" s="18" t="s">
        <v>223</v>
      </c>
      <c r="D6" s="17" t="s">
        <v>12</v>
      </c>
      <c r="E6" s="37"/>
      <c r="F6" s="19"/>
      <c r="G6" s="20"/>
    </row>
    <row r="7" spans="1:7" s="21" customFormat="1" x14ac:dyDescent="0.35">
      <c r="A7" s="17"/>
      <c r="B7" s="17"/>
      <c r="C7" s="18"/>
      <c r="D7" s="17"/>
      <c r="E7" s="37"/>
      <c r="F7" s="19"/>
      <c r="G7" s="20"/>
    </row>
    <row r="8" spans="1:7" s="21" customFormat="1" ht="87" x14ac:dyDescent="0.35">
      <c r="A8" s="17"/>
      <c r="B8" s="17"/>
      <c r="C8" s="18" t="s">
        <v>224</v>
      </c>
      <c r="D8" s="17"/>
      <c r="E8" s="37">
        <v>0</v>
      </c>
      <c r="F8" s="19"/>
      <c r="G8" s="20"/>
    </row>
    <row r="9" spans="1:7" s="21" customFormat="1" x14ac:dyDescent="0.35">
      <c r="A9" s="17"/>
      <c r="B9" s="17"/>
      <c r="C9" s="18"/>
      <c r="D9" s="17"/>
      <c r="E9" s="37"/>
      <c r="F9" s="19"/>
      <c r="G9" s="20"/>
    </row>
    <row r="10" spans="1:7" s="21" customFormat="1" x14ac:dyDescent="0.35">
      <c r="A10" s="17"/>
      <c r="B10" s="17"/>
      <c r="C10" s="18" t="s">
        <v>162</v>
      </c>
      <c r="D10" s="17" t="s">
        <v>12</v>
      </c>
      <c r="E10" s="37"/>
      <c r="F10" s="19"/>
      <c r="G10" s="20"/>
    </row>
    <row r="11" spans="1:7" s="21" customFormat="1" x14ac:dyDescent="0.35">
      <c r="A11" s="17"/>
      <c r="B11" s="17"/>
      <c r="C11" s="18"/>
      <c r="D11" s="17"/>
      <c r="E11" s="37"/>
      <c r="F11" s="19"/>
      <c r="G11" s="20"/>
    </row>
    <row r="12" spans="1:7" s="21" customFormat="1" x14ac:dyDescent="0.35">
      <c r="A12" s="17"/>
      <c r="B12" s="17"/>
      <c r="C12" s="18" t="s">
        <v>356</v>
      </c>
      <c r="D12" s="17" t="s">
        <v>18</v>
      </c>
      <c r="E12" s="37"/>
      <c r="F12" s="19"/>
      <c r="G12" s="20"/>
    </row>
    <row r="13" spans="1:7" s="21" customFormat="1" x14ac:dyDescent="0.35">
      <c r="A13" s="17"/>
      <c r="B13" s="17"/>
      <c r="C13" s="18"/>
      <c r="D13" s="17"/>
      <c r="E13" s="37"/>
      <c r="F13" s="19"/>
      <c r="G13" s="20"/>
    </row>
    <row r="14" spans="1:7" s="21" customFormat="1" ht="159.5" x14ac:dyDescent="0.35">
      <c r="A14" s="17"/>
      <c r="B14" s="17"/>
      <c r="C14" s="18" t="s">
        <v>357</v>
      </c>
      <c r="D14" s="17"/>
      <c r="E14" s="37">
        <v>0</v>
      </c>
      <c r="F14" s="19"/>
      <c r="G14" s="20"/>
    </row>
    <row r="15" spans="1:7" s="21" customFormat="1" x14ac:dyDescent="0.35">
      <c r="A15" s="17"/>
      <c r="B15" s="17"/>
      <c r="C15" s="18"/>
      <c r="D15" s="17"/>
      <c r="E15" s="37"/>
      <c r="F15" s="19"/>
      <c r="G15" s="20"/>
    </row>
    <row r="16" spans="1:7" s="21" customFormat="1" x14ac:dyDescent="0.35">
      <c r="A16" s="17"/>
      <c r="B16" s="17"/>
      <c r="C16" s="18" t="s">
        <v>358</v>
      </c>
      <c r="D16" s="17" t="s">
        <v>18</v>
      </c>
      <c r="E16" s="37"/>
      <c r="F16" s="19"/>
      <c r="G16" s="20"/>
    </row>
    <row r="17" spans="1:7" s="21" customFormat="1" x14ac:dyDescent="0.35">
      <c r="A17" s="17"/>
      <c r="B17" s="17"/>
      <c r="C17" s="18"/>
      <c r="D17" s="17"/>
      <c r="E17" s="37"/>
      <c r="F17" s="19"/>
      <c r="G17" s="20"/>
    </row>
    <row r="18" spans="1:7" s="21" customFormat="1" ht="29" x14ac:dyDescent="0.35">
      <c r="A18" s="17"/>
      <c r="B18" s="17"/>
      <c r="C18" s="18" t="s">
        <v>359</v>
      </c>
      <c r="D18" s="17"/>
      <c r="E18" s="37">
        <v>0</v>
      </c>
      <c r="F18" s="19"/>
      <c r="G18" s="20"/>
    </row>
    <row r="19" spans="1:7" s="21" customFormat="1" x14ac:dyDescent="0.35">
      <c r="A19" s="17"/>
      <c r="B19" s="17"/>
      <c r="C19" s="18"/>
      <c r="D19" s="17"/>
      <c r="E19" s="37"/>
      <c r="F19" s="19"/>
      <c r="G19" s="20"/>
    </row>
    <row r="20" spans="1:7" s="21" customFormat="1" ht="101.5" x14ac:dyDescent="0.35">
      <c r="A20" s="17"/>
      <c r="B20" s="17"/>
      <c r="C20" s="18" t="s">
        <v>360</v>
      </c>
      <c r="D20" s="17"/>
      <c r="E20" s="37">
        <v>0</v>
      </c>
      <c r="F20" s="19"/>
      <c r="G20" s="20"/>
    </row>
    <row r="21" spans="1:7" s="21" customFormat="1" x14ac:dyDescent="0.35">
      <c r="A21" s="17"/>
      <c r="B21" s="17"/>
      <c r="C21" s="18"/>
      <c r="D21" s="17"/>
      <c r="E21" s="37"/>
      <c r="F21" s="19"/>
      <c r="G21" s="20"/>
    </row>
    <row r="22" spans="1:7" s="21" customFormat="1" ht="58" x14ac:dyDescent="0.35">
      <c r="A22" s="17"/>
      <c r="B22" s="17"/>
      <c r="C22" s="18" t="s">
        <v>361</v>
      </c>
      <c r="D22" s="17"/>
      <c r="E22" s="37">
        <v>0</v>
      </c>
      <c r="F22" s="19"/>
      <c r="G22" s="20"/>
    </row>
    <row r="23" spans="1:7" s="21" customFormat="1" x14ac:dyDescent="0.35">
      <c r="A23" s="17"/>
      <c r="B23" s="17"/>
      <c r="C23" s="18"/>
      <c r="D23" s="17"/>
      <c r="E23" s="37"/>
      <c r="F23" s="19"/>
      <c r="G23" s="20"/>
    </row>
    <row r="24" spans="1:7" s="21" customFormat="1" ht="29" x14ac:dyDescent="0.35">
      <c r="A24" s="17"/>
      <c r="B24" s="17"/>
      <c r="C24" s="18" t="s">
        <v>362</v>
      </c>
      <c r="D24" s="17"/>
      <c r="E24" s="37">
        <v>0</v>
      </c>
      <c r="F24" s="19"/>
      <c r="G24" s="20"/>
    </row>
    <row r="25" spans="1:7" s="21" customFormat="1" x14ac:dyDescent="0.35">
      <c r="A25" s="17"/>
      <c r="B25" s="17"/>
      <c r="C25" s="18"/>
      <c r="D25" s="17"/>
      <c r="E25" s="37"/>
      <c r="F25" s="19"/>
      <c r="G25" s="20"/>
    </row>
    <row r="26" spans="1:7" s="21" customFormat="1" ht="130.5" x14ac:dyDescent="0.35">
      <c r="A26" s="17"/>
      <c r="B26" s="17"/>
      <c r="C26" s="18" t="s">
        <v>363</v>
      </c>
      <c r="D26" s="17"/>
      <c r="E26" s="37">
        <v>0</v>
      </c>
      <c r="F26" s="19"/>
      <c r="G26" s="20"/>
    </row>
    <row r="27" spans="1:7" s="21" customFormat="1" x14ac:dyDescent="0.35">
      <c r="A27" s="17"/>
      <c r="B27" s="17"/>
      <c r="C27" s="18"/>
      <c r="D27" s="17"/>
      <c r="E27" s="37"/>
      <c r="F27" s="19"/>
      <c r="G27" s="20"/>
    </row>
    <row r="28" spans="1:7" s="21" customFormat="1" ht="217.5" x14ac:dyDescent="0.35">
      <c r="A28" s="17"/>
      <c r="B28" s="17"/>
      <c r="C28" s="18" t="s">
        <v>364</v>
      </c>
      <c r="D28" s="17"/>
      <c r="E28" s="37">
        <v>0</v>
      </c>
      <c r="F28" s="19"/>
      <c r="G28" s="20"/>
    </row>
    <row r="29" spans="1:7" s="21" customFormat="1" x14ac:dyDescent="0.35">
      <c r="A29" s="17"/>
      <c r="B29" s="17"/>
      <c r="C29" s="18"/>
      <c r="D29" s="17"/>
      <c r="E29" s="37"/>
      <c r="F29" s="19"/>
      <c r="G29" s="20"/>
    </row>
    <row r="30" spans="1:7" s="21" customFormat="1" ht="159.5" x14ac:dyDescent="0.35">
      <c r="A30" s="17"/>
      <c r="B30" s="17"/>
      <c r="C30" s="18" t="s">
        <v>357</v>
      </c>
      <c r="D30" s="17"/>
      <c r="E30" s="37">
        <v>0</v>
      </c>
      <c r="F30" s="19"/>
      <c r="G30" s="20"/>
    </row>
    <row r="31" spans="1:7" s="21" customFormat="1" x14ac:dyDescent="0.35">
      <c r="A31" s="17"/>
      <c r="B31" s="17"/>
      <c r="C31" s="18"/>
      <c r="D31" s="17"/>
      <c r="E31" s="37"/>
      <c r="F31" s="19"/>
      <c r="G31" s="20"/>
    </row>
    <row r="32" spans="1:7" s="21" customFormat="1" x14ac:dyDescent="0.35">
      <c r="A32" s="17"/>
      <c r="B32" s="17"/>
      <c r="C32" s="18" t="s">
        <v>260</v>
      </c>
      <c r="D32" s="17" t="s">
        <v>18</v>
      </c>
      <c r="E32" s="37"/>
      <c r="F32" s="19"/>
      <c r="G32" s="20"/>
    </row>
    <row r="33" spans="1:10" s="21" customFormat="1" x14ac:dyDescent="0.35">
      <c r="A33" s="17"/>
      <c r="B33" s="17"/>
      <c r="C33" s="18"/>
      <c r="D33" s="17"/>
      <c r="E33" s="37"/>
      <c r="F33" s="19"/>
      <c r="G33" s="20"/>
    </row>
    <row r="34" spans="1:10" s="21" customFormat="1" ht="116" x14ac:dyDescent="0.35">
      <c r="A34" s="17"/>
      <c r="B34" s="17"/>
      <c r="C34" s="18" t="s">
        <v>365</v>
      </c>
      <c r="D34" s="17"/>
      <c r="E34" s="37">
        <v>0</v>
      </c>
      <c r="F34" s="19"/>
      <c r="G34" s="20"/>
    </row>
    <row r="35" spans="1:10" s="21" customFormat="1" x14ac:dyDescent="0.35">
      <c r="A35" s="17"/>
      <c r="B35" s="17"/>
      <c r="C35" s="18"/>
      <c r="D35" s="17"/>
      <c r="E35" s="37"/>
      <c r="F35" s="19"/>
      <c r="G35" s="20"/>
    </row>
    <row r="36" spans="1:10" s="21" customFormat="1" x14ac:dyDescent="0.35">
      <c r="A36" s="17"/>
      <c r="B36" s="17"/>
      <c r="C36" s="18" t="s">
        <v>232</v>
      </c>
      <c r="D36" s="17" t="s">
        <v>18</v>
      </c>
      <c r="E36" s="37"/>
      <c r="F36" s="19"/>
      <c r="G36" s="20"/>
    </row>
    <row r="37" spans="1:10" s="21" customFormat="1" x14ac:dyDescent="0.35">
      <c r="A37" s="17"/>
      <c r="B37" s="17"/>
      <c r="C37" s="18"/>
      <c r="D37" s="17"/>
      <c r="E37" s="37"/>
      <c r="F37" s="19"/>
      <c r="G37" s="20"/>
    </row>
    <row r="38" spans="1:10" s="21" customFormat="1" ht="29" x14ac:dyDescent="0.35">
      <c r="A38" s="17"/>
      <c r="B38" s="17"/>
      <c r="C38" s="18" t="s">
        <v>233</v>
      </c>
      <c r="D38" s="17"/>
      <c r="E38" s="37">
        <v>0</v>
      </c>
      <c r="F38" s="19"/>
      <c r="G38" s="20"/>
    </row>
    <row r="39" spans="1:10" s="21" customFormat="1" x14ac:dyDescent="0.35">
      <c r="A39" s="17"/>
      <c r="B39" s="17"/>
      <c r="C39" s="18"/>
      <c r="D39" s="17"/>
      <c r="E39" s="37"/>
      <c r="F39" s="19"/>
      <c r="G39" s="20"/>
    </row>
    <row r="40" spans="1:10" s="21" customFormat="1" x14ac:dyDescent="0.35">
      <c r="A40" s="17"/>
      <c r="B40" s="17"/>
      <c r="C40" s="18" t="s">
        <v>366</v>
      </c>
      <c r="D40" s="17" t="s">
        <v>12</v>
      </c>
      <c r="E40" s="37"/>
      <c r="F40" s="19"/>
      <c r="G40" s="20"/>
    </row>
    <row r="41" spans="1:10" s="21" customFormat="1" x14ac:dyDescent="0.35">
      <c r="A41" s="17"/>
      <c r="B41" s="17"/>
      <c r="C41" s="18"/>
      <c r="D41" s="17"/>
      <c r="E41" s="37"/>
      <c r="F41" s="19"/>
      <c r="G41" s="20"/>
    </row>
    <row r="42" spans="1:10" s="21" customFormat="1" x14ac:dyDescent="0.35">
      <c r="A42" s="17"/>
      <c r="B42" s="17"/>
      <c r="C42" s="18" t="s">
        <v>367</v>
      </c>
      <c r="D42" s="17" t="s">
        <v>18</v>
      </c>
      <c r="E42" s="37"/>
      <c r="F42" s="19"/>
      <c r="G42" s="20"/>
    </row>
    <row r="43" spans="1:10" s="21" customFormat="1" x14ac:dyDescent="0.35">
      <c r="A43" s="17"/>
      <c r="B43" s="17"/>
      <c r="C43" s="18"/>
      <c r="D43" s="17"/>
      <c r="E43" s="37"/>
      <c r="F43" s="19"/>
      <c r="G43" s="20"/>
    </row>
    <row r="44" spans="1:10" s="21" customFormat="1" ht="116" x14ac:dyDescent="0.35">
      <c r="A44" s="22" t="s">
        <v>20</v>
      </c>
      <c r="B44" s="17"/>
      <c r="C44" s="18" t="s">
        <v>368</v>
      </c>
      <c r="D44" s="17" t="s">
        <v>194</v>
      </c>
      <c r="E44" s="37">
        <v>20</v>
      </c>
      <c r="F44" s="23"/>
      <c r="G44" s="24">
        <f>E44*F44</f>
        <v>0</v>
      </c>
      <c r="J44" s="25"/>
    </row>
    <row r="45" spans="1:10" s="21" customFormat="1" x14ac:dyDescent="0.35">
      <c r="A45" s="17"/>
      <c r="B45" s="17"/>
      <c r="C45" s="18"/>
      <c r="D45" s="17"/>
      <c r="E45" s="37"/>
      <c r="F45" s="23"/>
      <c r="G45" s="24"/>
    </row>
    <row r="46" spans="1:10" s="21" customFormat="1" x14ac:dyDescent="0.35">
      <c r="A46" s="17"/>
      <c r="B46" s="17"/>
      <c r="C46" s="18"/>
      <c r="D46" s="17"/>
      <c r="E46" s="37"/>
      <c r="F46" s="23"/>
      <c r="G46" s="24"/>
    </row>
    <row r="47" spans="1:10" s="21" customFormat="1" x14ac:dyDescent="0.35">
      <c r="A47" s="17"/>
      <c r="B47" s="17"/>
      <c r="C47" s="18" t="s">
        <v>369</v>
      </c>
      <c r="D47" s="17" t="s">
        <v>12</v>
      </c>
      <c r="E47" s="37"/>
      <c r="F47" s="23"/>
      <c r="G47" s="24"/>
    </row>
    <row r="48" spans="1:10" s="21" customFormat="1" x14ac:dyDescent="0.35">
      <c r="A48" s="17"/>
      <c r="B48" s="17"/>
      <c r="C48" s="18"/>
      <c r="D48" s="17"/>
      <c r="E48" s="37"/>
      <c r="F48" s="23"/>
      <c r="G48" s="24"/>
    </row>
    <row r="49" spans="1:10" s="21" customFormat="1" ht="29" x14ac:dyDescent="0.35">
      <c r="A49" s="17"/>
      <c r="B49" s="17"/>
      <c r="C49" s="18" t="s">
        <v>370</v>
      </c>
      <c r="D49" s="17" t="s">
        <v>18</v>
      </c>
      <c r="E49" s="37"/>
      <c r="F49" s="23"/>
      <c r="G49" s="24"/>
    </row>
    <row r="50" spans="1:10" s="21" customFormat="1" x14ac:dyDescent="0.35">
      <c r="A50" s="17"/>
      <c r="B50" s="17"/>
      <c r="C50" s="18"/>
      <c r="D50" s="17"/>
      <c r="E50" s="37"/>
      <c r="F50" s="23"/>
      <c r="G50" s="24"/>
    </row>
    <row r="51" spans="1:10" s="21" customFormat="1" x14ac:dyDescent="0.35">
      <c r="A51" s="22" t="s">
        <v>49</v>
      </c>
      <c r="B51" s="17"/>
      <c r="C51" s="18" t="s">
        <v>371</v>
      </c>
      <c r="D51" s="17" t="s">
        <v>183</v>
      </c>
      <c r="E51" s="37">
        <v>6</v>
      </c>
      <c r="F51" s="23"/>
      <c r="G51" s="24">
        <f>E51*F51</f>
        <v>0</v>
      </c>
      <c r="J51" s="25"/>
    </row>
    <row r="52" spans="1:10" s="21" customFormat="1" x14ac:dyDescent="0.35">
      <c r="A52" s="17"/>
      <c r="B52" s="17"/>
      <c r="C52" s="18"/>
      <c r="D52" s="17"/>
      <c r="E52" s="37"/>
      <c r="F52" s="19"/>
      <c r="G52" s="20"/>
    </row>
    <row r="53" spans="1:10" s="21" customFormat="1" ht="29" x14ac:dyDescent="0.35">
      <c r="A53" s="17"/>
      <c r="B53" s="17"/>
      <c r="C53" s="18" t="s">
        <v>372</v>
      </c>
      <c r="D53" s="17" t="s">
        <v>18</v>
      </c>
      <c r="E53" s="37"/>
      <c r="F53" s="19"/>
      <c r="G53" s="20"/>
    </row>
    <row r="54" spans="1:10" s="21" customFormat="1" x14ac:dyDescent="0.35">
      <c r="A54" s="17"/>
      <c r="B54" s="17"/>
      <c r="C54" s="18"/>
      <c r="D54" s="17"/>
      <c r="E54" s="37"/>
      <c r="F54" s="19"/>
      <c r="G54" s="20"/>
    </row>
    <row r="55" spans="1:10" s="21" customFormat="1" x14ac:dyDescent="0.35">
      <c r="A55" s="22" t="s">
        <v>52</v>
      </c>
      <c r="B55" s="17"/>
      <c r="C55" s="18" t="s">
        <v>371</v>
      </c>
      <c r="D55" s="17" t="s">
        <v>183</v>
      </c>
      <c r="E55" s="37">
        <v>4</v>
      </c>
      <c r="F55" s="23"/>
      <c r="G55" s="24">
        <f>E55*F55</f>
        <v>0</v>
      </c>
      <c r="J55" s="25"/>
    </row>
    <row r="56" spans="1:10" s="21" customFormat="1" x14ac:dyDescent="0.35">
      <c r="A56" s="17"/>
      <c r="B56" s="17"/>
      <c r="C56" s="18"/>
      <c r="D56" s="17"/>
      <c r="E56" s="37"/>
      <c r="F56" s="19"/>
      <c r="G56" s="20"/>
    </row>
    <row r="57" spans="1:10" s="21" customFormat="1" x14ac:dyDescent="0.35">
      <c r="A57" s="17"/>
      <c r="B57" s="17"/>
      <c r="C57" s="18" t="s">
        <v>558</v>
      </c>
      <c r="D57" s="17" t="s">
        <v>12</v>
      </c>
      <c r="E57" s="37"/>
      <c r="F57" s="19"/>
      <c r="G57" s="20"/>
    </row>
    <row r="58" spans="1:10" s="21" customFormat="1" x14ac:dyDescent="0.35">
      <c r="A58" s="17"/>
      <c r="B58" s="17"/>
      <c r="C58" s="18"/>
      <c r="D58" s="17"/>
      <c r="E58" s="37"/>
      <c r="F58" s="19"/>
      <c r="G58" s="20"/>
    </row>
    <row r="59" spans="1:10" s="21" customFormat="1" ht="58" x14ac:dyDescent="0.35">
      <c r="A59" s="17"/>
      <c r="B59" s="17"/>
      <c r="C59" s="18" t="s">
        <v>559</v>
      </c>
      <c r="D59" s="17" t="s">
        <v>18</v>
      </c>
      <c r="E59" s="37"/>
      <c r="F59" s="19"/>
      <c r="G59" s="20"/>
    </row>
    <row r="60" spans="1:10" s="21" customFormat="1" x14ac:dyDescent="0.35">
      <c r="A60" s="17"/>
      <c r="B60" s="17"/>
      <c r="C60" s="18"/>
      <c r="D60" s="17"/>
      <c r="E60" s="37"/>
      <c r="F60" s="19"/>
      <c r="G60" s="20"/>
    </row>
    <row r="61" spans="1:10" s="21" customFormat="1" ht="29" x14ac:dyDescent="0.35">
      <c r="A61" s="22" t="s">
        <v>55</v>
      </c>
      <c r="B61" s="17"/>
      <c r="C61" s="18" t="s">
        <v>560</v>
      </c>
      <c r="D61" s="17" t="s">
        <v>183</v>
      </c>
      <c r="E61" s="37">
        <v>4</v>
      </c>
      <c r="F61" s="23"/>
      <c r="G61" s="24">
        <f>E61*F61</f>
        <v>0</v>
      </c>
      <c r="J61" s="25"/>
    </row>
    <row r="62" spans="1:10" s="21" customFormat="1" x14ac:dyDescent="0.35">
      <c r="A62" s="17"/>
      <c r="B62" s="17"/>
      <c r="C62" s="18"/>
      <c r="D62" s="17"/>
      <c r="E62" s="37"/>
      <c r="F62" s="19"/>
      <c r="G62" s="20"/>
    </row>
    <row r="63" spans="1:10" s="21" customFormat="1" ht="29" x14ac:dyDescent="0.35">
      <c r="A63" s="22" t="s">
        <v>58</v>
      </c>
      <c r="B63" s="17"/>
      <c r="C63" s="18" t="s">
        <v>561</v>
      </c>
      <c r="D63" s="17" t="s">
        <v>183</v>
      </c>
      <c r="E63" s="37">
        <v>2</v>
      </c>
      <c r="F63" s="23"/>
      <c r="G63" s="24">
        <f>E63*F63</f>
        <v>0</v>
      </c>
      <c r="J63" s="25"/>
    </row>
    <row r="64" spans="1:10" s="21" customFormat="1" x14ac:dyDescent="0.35">
      <c r="A64" s="22"/>
      <c r="B64" s="17"/>
      <c r="C64" s="18"/>
      <c r="D64" s="17"/>
      <c r="E64" s="37"/>
      <c r="F64" s="23"/>
      <c r="G64" s="24"/>
      <c r="J64" s="25"/>
    </row>
    <row r="65" spans="1:10" s="21" customFormat="1" ht="29" x14ac:dyDescent="0.35">
      <c r="A65" s="22"/>
      <c r="B65" s="17"/>
      <c r="C65" s="18" t="s">
        <v>562</v>
      </c>
      <c r="D65" s="17" t="s">
        <v>183</v>
      </c>
      <c r="E65" s="37">
        <v>1</v>
      </c>
      <c r="F65" s="23"/>
      <c r="G65" s="24">
        <f>E65*F65</f>
        <v>0</v>
      </c>
      <c r="J65" s="25"/>
    </row>
    <row r="66" spans="1:10" s="21" customFormat="1" x14ac:dyDescent="0.35">
      <c r="A66" s="22"/>
      <c r="B66" s="17"/>
      <c r="C66" s="18"/>
      <c r="D66" s="17"/>
      <c r="E66" s="37"/>
      <c r="F66" s="23"/>
      <c r="G66" s="24"/>
      <c r="J66" s="25"/>
    </row>
    <row r="67" spans="1:10" s="21" customFormat="1" ht="29" x14ac:dyDescent="0.35">
      <c r="A67" s="22"/>
      <c r="B67" s="17"/>
      <c r="C67" s="18" t="s">
        <v>563</v>
      </c>
      <c r="D67" s="17" t="s">
        <v>183</v>
      </c>
      <c r="E67" s="37">
        <v>1</v>
      </c>
      <c r="F67" s="23"/>
      <c r="G67" s="24">
        <f>E67*F67</f>
        <v>0</v>
      </c>
      <c r="J67" s="25"/>
    </row>
    <row r="68" spans="1:10" s="21" customFormat="1" x14ac:dyDescent="0.35">
      <c r="A68" s="22"/>
      <c r="B68" s="17"/>
      <c r="C68" s="18"/>
      <c r="D68" s="17"/>
      <c r="E68" s="37"/>
      <c r="F68" s="23"/>
      <c r="G68" s="24"/>
      <c r="J68" s="25"/>
    </row>
    <row r="69" spans="1:10" s="21" customFormat="1" ht="29" x14ac:dyDescent="0.35">
      <c r="A69" s="22"/>
      <c r="B69" s="17"/>
      <c r="C69" s="18" t="s">
        <v>564</v>
      </c>
      <c r="D69" s="17" t="s">
        <v>183</v>
      </c>
      <c r="E69" s="37">
        <v>1</v>
      </c>
      <c r="F69" s="23"/>
      <c r="G69" s="24">
        <f>E69*F69</f>
        <v>0</v>
      </c>
      <c r="J69" s="25"/>
    </row>
    <row r="70" spans="1:10" s="21" customFormat="1" x14ac:dyDescent="0.35">
      <c r="A70" s="22"/>
      <c r="B70" s="17"/>
      <c r="C70" s="18"/>
      <c r="D70" s="17"/>
      <c r="E70" s="37"/>
      <c r="F70" s="23"/>
      <c r="G70" s="24"/>
      <c r="J70" s="25"/>
    </row>
    <row r="71" spans="1:10" s="21" customFormat="1" x14ac:dyDescent="0.35">
      <c r="A71" s="17"/>
      <c r="B71" s="17"/>
      <c r="C71" s="18"/>
      <c r="D71" s="17"/>
      <c r="E71" s="37"/>
      <c r="F71" s="19"/>
      <c r="G71" s="20"/>
    </row>
    <row r="72" spans="1:10" s="31" customFormat="1" x14ac:dyDescent="0.35">
      <c r="A72" s="27"/>
      <c r="B72" s="27"/>
      <c r="C72" s="28" t="s">
        <v>533</v>
      </c>
      <c r="D72" s="27"/>
      <c r="E72" s="82">
        <v>0</v>
      </c>
      <c r="F72" s="29"/>
      <c r="G72" s="30">
        <f>SUM(G2:G71)</f>
        <v>0</v>
      </c>
    </row>
  </sheetData>
  <pageMargins left="0.7" right="0.7" top="0.75" bottom="0.75" header="0.3" footer="0.3"/>
  <pageSetup scale="7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P &amp; G's</vt:lpstr>
      <vt:lpstr>ALTERATIONS</vt:lpstr>
      <vt:lpstr>CONC,FORMWORK&amp;REINFORCEMENT</vt:lpstr>
      <vt:lpstr>MASONRY</vt:lpstr>
      <vt:lpstr>WATERPROOFING</vt:lpstr>
      <vt:lpstr>CARPENTRY&amp;JOINERY</vt:lpstr>
      <vt:lpstr>CEILINGS&amp;PARTITIONS</vt:lpstr>
      <vt:lpstr>IRONMOGERY</vt:lpstr>
      <vt:lpstr>METALWORK</vt:lpstr>
      <vt:lpstr>PLASTERING</vt:lpstr>
      <vt:lpstr>TILING</vt:lpstr>
      <vt:lpstr>PLUMBING</vt:lpstr>
      <vt:lpstr>GLAZING</vt:lpstr>
      <vt:lpstr>PAINTING</vt:lpstr>
      <vt:lpstr>ROOF</vt:lpstr>
      <vt:lpstr>PROVISIONAL SUM</vt:lpstr>
      <vt:lpstr>SUMMARY</vt:lpstr>
      <vt:lpstr>ROOF!Print_Area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Kubu Projects</dc:creator>
  <cp:lastModifiedBy>Lesedi Manganye</cp:lastModifiedBy>
  <cp:lastPrinted>2025-05-14T08:52:41Z</cp:lastPrinted>
  <dcterms:created xsi:type="dcterms:W3CDTF">2021-10-18T19:20:05Z</dcterms:created>
  <dcterms:modified xsi:type="dcterms:W3CDTF">2026-02-05T13:55:11Z</dcterms:modified>
</cp:coreProperties>
</file>