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hidePivotFieldList="1" defaultThemeVersion="166925"/>
  <mc:AlternateContent xmlns:mc="http://schemas.openxmlformats.org/markup-compatibility/2006">
    <mc:Choice Requires="x15">
      <x15ac:absPath xmlns:x15ac="http://schemas.microsoft.com/office/spreadsheetml/2010/11/ac" url="https://westerncape.sharepoint.com/teams/PACS-RIS-VNAProject/Shared Documents/General/Projects/2 Enterprise PACS-RIS-VNA Project 2024-2028/Specification/Annexures/"/>
    </mc:Choice>
  </mc:AlternateContent>
  <xr:revisionPtr revIDLastSave="2444" documentId="8_{3E719883-5129-4293-B47A-96EDC732D67F}" xr6:coauthVersionLast="47" xr6:coauthVersionMax="47" xr10:uidLastSave="{FC614930-FF52-4038-A886-ECAF7BB41B8F}"/>
  <bookViews>
    <workbookView xWindow="28680" yWindow="-120" windowWidth="29040" windowHeight="15840" tabRatio="602" xr2:uid="{A8BA6074-FF92-4C00-AB46-CC41F1EFF91A}"/>
  </bookViews>
  <sheets>
    <sheet name="Examinations Report" sheetId="4" r:id="rId1"/>
    <sheet name="Examinations Graph" sheetId="5" r:id="rId2"/>
    <sheet name="Data" sheetId="1" r:id="rId3"/>
  </sheets>
  <definedNames>
    <definedName name="_xlnm._FilterDatabase" localSheetId="2" hidden="1">Data!$A$1:$T$1095</definedName>
    <definedName name="Slicer_Facility_Type">#N/A</definedName>
    <definedName name="Slicer_Hospital_Name">#N/A</definedName>
    <definedName name="Slicer_Modality_Type">#N/A</definedName>
    <definedName name="Slicer_Region">#N/A</definedName>
  </definedNames>
  <calcPr calcId="191028"/>
  <pivotCaches>
    <pivotCache cacheId="0" r:id="rId4"/>
  </pivotCaches>
  <extLst>
    <ext xmlns:x14="http://schemas.microsoft.com/office/spreadsheetml/2009/9/main" uri="{BBE1A952-AA13-448e-AADC-164F8A28A991}">
      <x14:slicerCaches>
        <x14:slicerCache r:id="rId5"/>
        <x14:slicerCache r:id="rId6"/>
        <x14:slicerCache r:id="rId7"/>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 i="1" l="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6" i="1"/>
  <c r="T617" i="1"/>
  <c r="T618" i="1"/>
  <c r="T619" i="1"/>
  <c r="T620" i="1"/>
  <c r="T621" i="1"/>
  <c r="T622" i="1"/>
  <c r="T623" i="1"/>
  <c r="T624" i="1"/>
  <c r="T625" i="1"/>
  <c r="T626" i="1"/>
  <c r="T627" i="1"/>
  <c r="T628" i="1"/>
  <c r="T629" i="1"/>
  <c r="T630" i="1"/>
  <c r="T631" i="1"/>
  <c r="T632" i="1"/>
  <c r="T633" i="1"/>
  <c r="T634" i="1"/>
  <c r="T635" i="1"/>
  <c r="T636" i="1"/>
  <c r="T637" i="1"/>
  <c r="T638" i="1"/>
  <c r="T639" i="1"/>
  <c r="T640" i="1"/>
  <c r="T641" i="1"/>
  <c r="T642" i="1"/>
  <c r="T643" i="1"/>
  <c r="T644" i="1"/>
  <c r="T645" i="1"/>
  <c r="T646" i="1"/>
  <c r="T647" i="1"/>
  <c r="T648" i="1"/>
  <c r="T649" i="1"/>
  <c r="T650" i="1"/>
  <c r="T651" i="1"/>
  <c r="T652" i="1"/>
  <c r="T653" i="1"/>
  <c r="T654" i="1"/>
  <c r="T655" i="1"/>
  <c r="T656" i="1"/>
  <c r="T657" i="1"/>
  <c r="T658"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5" i="1"/>
  <c r="T796" i="1"/>
  <c r="T797" i="1"/>
  <c r="T798" i="1"/>
  <c r="T799" i="1"/>
  <c r="T800"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3" i="1"/>
  <c r="T834" i="1"/>
  <c r="T835" i="1"/>
  <c r="T836" i="1"/>
  <c r="T837" i="1"/>
  <c r="T838" i="1"/>
  <c r="T839" i="1"/>
  <c r="T840" i="1"/>
  <c r="T841" i="1"/>
  <c r="T842" i="1"/>
  <c r="T843"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T945" i="1"/>
  <c r="T946" i="1"/>
  <c r="T947" i="1"/>
  <c r="T948" i="1"/>
  <c r="T949" i="1"/>
  <c r="T950" i="1"/>
  <c r="T951" i="1"/>
  <c r="T952" i="1"/>
  <c r="T953" i="1"/>
  <c r="T954" i="1"/>
  <c r="T955" i="1"/>
  <c r="T956" i="1"/>
  <c r="T957" i="1"/>
  <c r="T958" i="1"/>
  <c r="T959" i="1"/>
  <c r="T960" i="1"/>
  <c r="T961" i="1"/>
  <c r="T962" i="1"/>
  <c r="T963" i="1"/>
  <c r="T964" i="1"/>
  <c r="T965" i="1"/>
  <c r="T966" i="1"/>
  <c r="T967" i="1"/>
  <c r="T968" i="1"/>
  <c r="T969" i="1"/>
  <c r="T970" i="1"/>
  <c r="T971" i="1"/>
  <c r="T972" i="1"/>
  <c r="T973" i="1"/>
  <c r="T974" i="1"/>
  <c r="T975" i="1"/>
  <c r="T976" i="1"/>
  <c r="T977" i="1"/>
  <c r="T978" i="1"/>
  <c r="T979" i="1"/>
  <c r="T980" i="1"/>
  <c r="T981" i="1"/>
  <c r="T982" i="1"/>
  <c r="T983" i="1"/>
  <c r="T984" i="1"/>
  <c r="T985" i="1"/>
  <c r="T986" i="1"/>
  <c r="T987" i="1"/>
  <c r="T988" i="1"/>
  <c r="T989" i="1"/>
  <c r="T990" i="1"/>
  <c r="T991" i="1"/>
  <c r="T992" i="1"/>
  <c r="T993" i="1"/>
  <c r="T994" i="1"/>
  <c r="T995" i="1"/>
  <c r="T996" i="1"/>
  <c r="T997" i="1"/>
  <c r="T998" i="1"/>
  <c r="T999" i="1"/>
  <c r="T1000" i="1"/>
  <c r="T1001" i="1"/>
  <c r="T1002" i="1"/>
  <c r="T1003" i="1"/>
  <c r="T1004" i="1"/>
  <c r="T1005" i="1"/>
  <c r="T1006" i="1"/>
  <c r="T1007" i="1"/>
  <c r="T1008" i="1"/>
  <c r="T1009" i="1"/>
  <c r="T1010" i="1"/>
  <c r="T1011" i="1"/>
  <c r="T1012" i="1"/>
  <c r="T1013" i="1"/>
  <c r="T1014" i="1"/>
  <c r="T1015" i="1"/>
  <c r="T1016" i="1"/>
  <c r="T1017" i="1"/>
  <c r="T1018" i="1"/>
  <c r="T1019" i="1"/>
  <c r="T1020" i="1"/>
  <c r="T1021" i="1"/>
  <c r="T1022" i="1"/>
  <c r="T1023" i="1"/>
  <c r="T1024" i="1"/>
  <c r="T1025" i="1"/>
  <c r="T1026" i="1"/>
  <c r="T1027" i="1"/>
  <c r="T1028" i="1"/>
  <c r="T1029" i="1"/>
  <c r="T1030" i="1"/>
  <c r="T1031" i="1"/>
  <c r="T1032" i="1"/>
  <c r="T1033" i="1"/>
  <c r="T1034" i="1"/>
  <c r="T1035" i="1"/>
  <c r="T1036" i="1"/>
  <c r="T1037" i="1"/>
  <c r="T1038" i="1"/>
  <c r="T1039" i="1"/>
  <c r="T1040" i="1"/>
  <c r="T1041" i="1"/>
  <c r="T1042" i="1"/>
  <c r="T1043" i="1"/>
  <c r="T1044" i="1"/>
  <c r="T1045" i="1"/>
  <c r="T1046" i="1"/>
  <c r="T1047" i="1"/>
  <c r="T1048" i="1"/>
  <c r="T1049" i="1"/>
  <c r="T1050" i="1"/>
  <c r="T1051" i="1"/>
  <c r="T1052" i="1"/>
  <c r="T1053" i="1"/>
  <c r="T1054" i="1"/>
  <c r="T1055" i="1"/>
  <c r="T1056" i="1"/>
  <c r="T1057" i="1"/>
  <c r="T1058" i="1"/>
  <c r="T1059" i="1"/>
  <c r="T1060" i="1"/>
  <c r="T1061" i="1"/>
  <c r="T1062" i="1"/>
  <c r="T1063" i="1"/>
  <c r="T1064" i="1"/>
  <c r="T1065" i="1"/>
  <c r="T1066" i="1"/>
  <c r="T1067" i="1"/>
  <c r="T1068" i="1"/>
  <c r="T1069" i="1"/>
  <c r="T1070" i="1"/>
  <c r="T1071" i="1"/>
  <c r="T1072" i="1"/>
  <c r="T1073" i="1"/>
  <c r="T1074" i="1"/>
  <c r="T1075" i="1"/>
  <c r="T1076" i="1"/>
  <c r="T1077" i="1"/>
  <c r="T1078" i="1"/>
  <c r="T1079" i="1"/>
  <c r="T1080" i="1"/>
  <c r="T1081" i="1"/>
  <c r="T1082" i="1"/>
  <c r="T1083" i="1"/>
  <c r="T1084" i="1"/>
  <c r="T1085" i="1"/>
  <c r="T1086" i="1"/>
  <c r="T1087" i="1"/>
  <c r="T1088" i="1"/>
  <c r="T1089" i="1"/>
  <c r="T1090" i="1"/>
  <c r="T1091" i="1"/>
  <c r="T1092" i="1"/>
  <c r="T1093" i="1"/>
  <c r="T1094" i="1"/>
  <c r="T1095" i="1"/>
  <c r="T1096" i="1"/>
  <c r="T2" i="1"/>
  <c r="I308" i="1" l="1"/>
</calcChain>
</file>

<file path=xl/sharedStrings.xml><?xml version="1.0" encoding="utf-8"?>
<sst xmlns="http://schemas.openxmlformats.org/spreadsheetml/2006/main" count="8861" uniqueCount="229">
  <si>
    <t>Examination Data</t>
  </si>
  <si>
    <t>Project Phase</t>
  </si>
  <si>
    <t>Modality Type</t>
  </si>
  <si>
    <t>Phase 1</t>
  </si>
  <si>
    <t>George Hospital</t>
  </si>
  <si>
    <t>Chest</t>
  </si>
  <si>
    <t>CT</t>
  </si>
  <si>
    <t>Fluoroscopy</t>
  </si>
  <si>
    <t>General</t>
  </si>
  <si>
    <t>Mammo</t>
  </si>
  <si>
    <t>MRI</t>
  </si>
  <si>
    <t>Ultrasound (Rad)</t>
  </si>
  <si>
    <t>Ultrasound (Son)</t>
  </si>
  <si>
    <t>Grand Total</t>
  </si>
  <si>
    <t>Region</t>
  </si>
  <si>
    <t>PACS/RIS implementation Status</t>
  </si>
  <si>
    <t>DICOM Modality Type</t>
  </si>
  <si>
    <t>Studies 2012</t>
  </si>
  <si>
    <t>Studies 2013</t>
  </si>
  <si>
    <t>Studies 2014</t>
  </si>
  <si>
    <t>Studies 2015</t>
  </si>
  <si>
    <t>Studies 2016</t>
  </si>
  <si>
    <t>Studies 2017</t>
  </si>
  <si>
    <t>Studies 2018</t>
  </si>
  <si>
    <t>Studies 2019</t>
  </si>
  <si>
    <t>Studies 2020</t>
  </si>
  <si>
    <t>Studies 2021</t>
  </si>
  <si>
    <t>Studies 2022</t>
  </si>
  <si>
    <t>Total Studies</t>
  </si>
  <si>
    <t>Alan Blyth Hospital</t>
  </si>
  <si>
    <t>Small Hospital</t>
  </si>
  <si>
    <t>CR</t>
  </si>
  <si>
    <t>US</t>
  </si>
  <si>
    <t>N-H Patients</t>
  </si>
  <si>
    <t>N-H Studies</t>
  </si>
  <si>
    <t>A-H Patients</t>
  </si>
  <si>
    <t>A-H Studies</t>
  </si>
  <si>
    <t>Total Patients</t>
  </si>
  <si>
    <t xml:space="preserve">Beaufort West Hospital </t>
  </si>
  <si>
    <t>Central Karoo District</t>
  </si>
  <si>
    <t>RF</t>
  </si>
  <si>
    <t>Bishop Lavis CDC</t>
  </si>
  <si>
    <t>Sub Str-Northern/Tygerberg</t>
  </si>
  <si>
    <t>Brewelskloof Hospital</t>
  </si>
  <si>
    <t>Cape Winelands District</t>
  </si>
  <si>
    <t>Brooklyn Chest Hospital</t>
  </si>
  <si>
    <t xml:space="preserve">Sub Str-Southern/Western </t>
  </si>
  <si>
    <t>Caledon Hospital</t>
  </si>
  <si>
    <t>Overberg  District</t>
  </si>
  <si>
    <t>Ceres Hospital</t>
  </si>
  <si>
    <t xml:space="preserve">Citrusdal Hospital </t>
  </si>
  <si>
    <t>West Coast District</t>
  </si>
  <si>
    <t>Crossroads CDC</t>
  </si>
  <si>
    <t>Sub Str-Klipfontein/Mitchells</t>
  </si>
  <si>
    <t>Delft CHC</t>
  </si>
  <si>
    <t>District Six Hospital</t>
  </si>
  <si>
    <t>Dr Abdurahman CDC</t>
  </si>
  <si>
    <t>Du Noon CHC</t>
  </si>
  <si>
    <t>Eerste River Hospital</t>
  </si>
  <si>
    <t>Sub Str-Khayelitsha/Eastern</t>
  </si>
  <si>
    <t>Elsies River CHC</t>
  </si>
  <si>
    <t>False Bay Hospital</t>
  </si>
  <si>
    <t>Regional Hospitals</t>
  </si>
  <si>
    <t>MG</t>
  </si>
  <si>
    <t>Grabouw CHC</t>
  </si>
  <si>
    <t>Groote Schuur Hospital</t>
  </si>
  <si>
    <t>Central Hospitals</t>
  </si>
  <si>
    <t>Lodox</t>
  </si>
  <si>
    <t>DX</t>
  </si>
  <si>
    <t>Angio</t>
  </si>
  <si>
    <t>XA</t>
  </si>
  <si>
    <t>Gugulethu CHC</t>
  </si>
  <si>
    <t>Hanover Park CHC</t>
  </si>
  <si>
    <t>Heideveld EC + CHC</t>
  </si>
  <si>
    <t>Helderberg Hospital</t>
  </si>
  <si>
    <t xml:space="preserve">Hermanus Hospital </t>
  </si>
  <si>
    <t xml:space="preserve">Karl Bremer Hospital </t>
  </si>
  <si>
    <t>Khayelitsha Hospital</t>
  </si>
  <si>
    <t>Khayelitsha Site B Clinic</t>
  </si>
  <si>
    <t>Knysna CDC</t>
  </si>
  <si>
    <t>Knysna Hospital</t>
  </si>
  <si>
    <t xml:space="preserve">Kraaifontein CHC </t>
  </si>
  <si>
    <t>Laingsburg Hospital</t>
  </si>
  <si>
    <t>Lamberts Bay Clinic</t>
  </si>
  <si>
    <t>Lapa Munnik Hospital</t>
  </si>
  <si>
    <t>Lotus River CDC</t>
  </si>
  <si>
    <t>Macassar CDC</t>
  </si>
  <si>
    <t>Michael Mapongwana CDC</t>
  </si>
  <si>
    <t>Mitchell’s Plain CHC</t>
  </si>
  <si>
    <t>Mitchell’s Plain Hospital</t>
  </si>
  <si>
    <t xml:space="preserve">Montagu Hospital </t>
  </si>
  <si>
    <t>Mossel Bay Hospital</t>
  </si>
  <si>
    <t>Mowbray Maternity Hospital</t>
  </si>
  <si>
    <t>New Somerset Hospital</t>
  </si>
  <si>
    <t>Nolungile CDC</t>
  </si>
  <si>
    <t>Otto Du Plessis Hospital</t>
  </si>
  <si>
    <t>Oudtshoorn Hospital</t>
  </si>
  <si>
    <t xml:space="preserve">Paarl Hospital </t>
  </si>
  <si>
    <t>Prince Albert Hospital</t>
  </si>
  <si>
    <t>Radie Kotze Hospital</t>
  </si>
  <si>
    <t>Red Cross War Memorial Children's Hospital</t>
  </si>
  <si>
    <t>Retreat CHC</t>
  </si>
  <si>
    <t>Riversdale Hospital</t>
  </si>
  <si>
    <t xml:space="preserve">Robertson Hospital </t>
  </si>
  <si>
    <t>Stellenbosch Hospital</t>
  </si>
  <si>
    <t>Swartland Hospital</t>
  </si>
  <si>
    <t>Swellendam Hospital</t>
  </si>
  <si>
    <t>Symphony Way</t>
  </si>
  <si>
    <t>Thembalethu Hospital</t>
  </si>
  <si>
    <t>Tygerberg Hospital</t>
  </si>
  <si>
    <t>Uniondale Hospital</t>
  </si>
  <si>
    <t xml:space="preserve">Vanguard CHC </t>
  </si>
  <si>
    <t>Victoria Hospital</t>
  </si>
  <si>
    <t>Vredenburg Hospital</t>
  </si>
  <si>
    <t>Vredendal Hospital</t>
  </si>
  <si>
    <t>Wesfleur Hospital</t>
  </si>
  <si>
    <t>Western Cape Rehabilitation Centre</t>
  </si>
  <si>
    <t>Worcester Hospital</t>
  </si>
  <si>
    <t>Address</t>
  </si>
  <si>
    <t>Upper Church Street, Ladismith, 6655</t>
  </si>
  <si>
    <t>99 Voortrekker Street, Beaufort, West, 6970</t>
  </si>
  <si>
    <t>Lavis Dr, Bishop Lavis, Cape Town, 7490</t>
  </si>
  <si>
    <t>kwanokuthula CDC</t>
  </si>
  <si>
    <t>Haarlem Street, Van Riebeeck Park, Worcester, 6850</t>
  </si>
  <si>
    <t>Stanberry St, Ysterplaat, Cape Town, 7405</t>
  </si>
  <si>
    <t>Cnr N2 and Nerina Way, Caledon, 7230</t>
  </si>
  <si>
    <t>Cnr Riverkant and Theron Streets, Ceres, 6835</t>
  </si>
  <si>
    <t>Vrede Street, Citrusdal, 7340</t>
  </si>
  <si>
    <t>Old Cape Road, Clanwilliam, 8135</t>
  </si>
  <si>
    <t xml:space="preserve">Cnr Instsikizi and Gwayi Street, Lower Crossroads, 7750 </t>
  </si>
  <si>
    <t>Cnr Main and Leiden Road, Delft, Cape Town,7100</t>
  </si>
  <si>
    <t>31 Primrose St, Zonnebloem, Cape Town, 7925</t>
  </si>
  <si>
    <t>Cnr Ebberhout &amp;Eland St, Kewtown, Athlone, Cape Town, 7764</t>
  </si>
  <si>
    <t>236 Potsdam Road, Killarney Gardens,Du Noon, Cape Town, 7441</t>
  </si>
  <si>
    <t>Humbolt Avenue, Perm Gardens, Eerste River, Cape Town, 7100</t>
  </si>
  <si>
    <t>Cnr 29th Avenue and Halt Road, Elsiesriver, Cape Town, 7490</t>
  </si>
  <si>
    <t>17th Avenue, Fish Hoek, Cape Town, 7975</t>
  </si>
  <si>
    <t>King George Park Cnr of Davidson and Langenhoven Road, Heatherlands, George, 6530</t>
  </si>
  <si>
    <t>Ou Kaapseweg, Granouw, Cape Town, 7160</t>
  </si>
  <si>
    <t>Main Road, Observatory, Cape Town, 7935</t>
  </si>
  <si>
    <t>Cnr NY3 and NY77, Guguleth, Cape Town, 7750</t>
  </si>
  <si>
    <t>Cnr Surran Road and Hanover Park Avenue, Hanover Park, Cape Town, 7780</t>
  </si>
  <si>
    <t>Heideveld Road, Heideveld, Cape Town, 7764</t>
  </si>
  <si>
    <t>Cnr Lourensford and Hospital Roads, Somerset West, 7130</t>
  </si>
  <si>
    <t>Hospital Road, Hermanus, 7200</t>
  </si>
  <si>
    <t>Cnr Mike Pienaar Blvd and Frans Conradie Avenue, Bellville, 7530</t>
  </si>
  <si>
    <t>Cnr Steve Biko and Walter Sisulu Drives, Khayelitsha, 7784</t>
  </si>
  <si>
    <t>Lwandle Road, Site B Khayelitsha</t>
  </si>
  <si>
    <t>Concordia Road, Knysna</t>
  </si>
  <si>
    <t>Main Street, Knysna Central, Knysna, 6571</t>
  </si>
  <si>
    <t>303 6th Avenue, Kraaifontein</t>
  </si>
  <si>
    <t>Sishuba Street, Kwanokuthula, Plettenberg Bay, 6600</t>
  </si>
  <si>
    <t>Voortrekker Road, Laingsburg, 6900</t>
  </si>
  <si>
    <t>Burrel Street, Lamberts Bay, 8130</t>
  </si>
  <si>
    <t>6 Voortrekker Street, Porterville, 6810</t>
  </si>
  <si>
    <t>Cnr Delia and Anita Roads, Lotus River, 7941</t>
  </si>
  <si>
    <t>75 Musica Ave, Macassar, Cape Town, 7134</t>
  </si>
  <si>
    <t>178 Steve Biko Rd, Harare, Cape Town, 7784</t>
  </si>
  <si>
    <t>First Ave, Beacon Valley, Cape Town, 7785</t>
  </si>
  <si>
    <t>8 A Z Berman Dr, Lentegeur, Cape Town, 7785</t>
  </si>
  <si>
    <t>12 Hospital St, Montagu, 6720</t>
  </si>
  <si>
    <t>272 21st Ave, Mossel Bay Central, Mossel Bay, 6500</t>
  </si>
  <si>
    <t>12 Hornsey Rd, Mowbray, Cape Town, 7700</t>
  </si>
  <si>
    <t>Portswood Road, Green Point, Cape Town, 8001</t>
  </si>
  <si>
    <t>Solomon Tshuku Ave, Khayelitsha, Cape Town, 7784</t>
  </si>
  <si>
    <t>Cnr Dorpsig &amp; Van Riebeeck Street, Bredasdorp, Cape Agulhas, 7280</t>
  </si>
  <si>
    <t>Park Road, Oudtshoorn, 6625</t>
  </si>
  <si>
    <t>Cnr Bergriver Boulevard and Hospital Street, Paarl, 7620</t>
  </si>
  <si>
    <t>Laër Mark Street, Prince Albert, 6930</t>
  </si>
  <si>
    <t>Main street, Piketberg, 7320</t>
  </si>
  <si>
    <t>Klipfontein Road, Rondebosch, Cape Town, 7700</t>
  </si>
  <si>
    <t>136 11th Avenue, Retreat, 7945</t>
  </si>
  <si>
    <t>Hospital Street, Riversdale, 6601</t>
  </si>
  <si>
    <t>6 Van Oudtshoorn St, Robertson, 6705</t>
  </si>
  <si>
    <t>Corner Roux Road and Merriman Street, Stellenbosch</t>
  </si>
  <si>
    <t>P G Nelson Street, Malmesbury, 7300</t>
  </si>
  <si>
    <t>18 Drostdy St, Swellendam, 6740</t>
  </si>
  <si>
    <t>Cnr Oupeniqui Road and Silversands Road, Delft, Cape Town, 7100</t>
  </si>
  <si>
    <t>Nelson Mandela Boulevard, Thembalethu, 6529</t>
  </si>
  <si>
    <t>Francie Van Zijl Dr, Avenue, Cape Town, 7505</t>
  </si>
  <si>
    <t>3 Hospital Street, Uniondale, 6460</t>
  </si>
  <si>
    <t>Bonteheuwel Vanguard Community Health Centre Cnr Candlewood and Cirus Street, Bontheuwel, Cape Town, 7550</t>
  </si>
  <si>
    <t>Alphen Hill Road, Wynberg, 7800</t>
  </si>
  <si>
    <t>Voortrekker Street, Vredenburg, 7380</t>
  </si>
  <si>
    <t>Van der Stel Street, Vredendal, 8160</t>
  </si>
  <si>
    <t>Wesfleur Cir, Atlantis, Cape Town, 7349</t>
  </si>
  <si>
    <t>Lentegeur Hospital, 103 Highlands Drive, Lentegeur, Cape Town, 7785</t>
  </si>
  <si>
    <t>Murray Street, Worcester, 6849</t>
  </si>
  <si>
    <t>Observatory Forensic Pathology Institute</t>
  </si>
  <si>
    <t>Main Rd, Observatory, Cape Town, 7925</t>
  </si>
  <si>
    <t>Specialized Hospital</t>
  </si>
  <si>
    <t>PACS/RIS Implemented (Philips)</t>
  </si>
  <si>
    <t>PACS/RIS Implemented (Agfa)</t>
  </si>
  <si>
    <t>PACS Only (IQwebX)</t>
  </si>
  <si>
    <t>MR</t>
  </si>
  <si>
    <t>Cnr Instsikizi and Gwayi Street, Lower Crossroads, 7750</t>
  </si>
  <si>
    <t>Garden Route District</t>
  </si>
  <si>
    <t>Facility Type</t>
  </si>
  <si>
    <t>Hospital Name</t>
  </si>
  <si>
    <t>Central Facility</t>
  </si>
  <si>
    <t>Regional/District Facility</t>
  </si>
  <si>
    <t xml:space="preserve">Community Day Clinic </t>
  </si>
  <si>
    <t xml:space="preserve">Community Health Clinic </t>
  </si>
  <si>
    <t>Total 2018/2022</t>
  </si>
  <si>
    <t>Sum of Studies 2018</t>
  </si>
  <si>
    <t>Sum of Studies 2019</t>
  </si>
  <si>
    <t>Sum of Studies 2020</t>
  </si>
  <si>
    <t>Sum of Studies 2021</t>
  </si>
  <si>
    <t>Sum of Studies 2022</t>
  </si>
  <si>
    <t>Specialised Facility</t>
  </si>
  <si>
    <t>Brackengate Intermediate Care Facility</t>
  </si>
  <si>
    <t>Mitchell’s Plain Oral Health Centre</t>
  </si>
  <si>
    <t>Tygerberg Oral Health Facility</t>
  </si>
  <si>
    <t>Francie Van Zijl Dr, Tygerberg Hospital, Cape Town, 7505</t>
  </si>
  <si>
    <t>Town Centre Medical Centre, Symphony Way, Mitchells Plain, Philippi, Cape Town, 7785</t>
  </si>
  <si>
    <t>5 Roubicon Blvd, Brackengate 2, Brackenfell, 7562</t>
  </si>
  <si>
    <t>Dental Facility</t>
  </si>
  <si>
    <t>(All)</t>
  </si>
  <si>
    <t>Clanwilliam Hospital</t>
  </si>
  <si>
    <t>Bellville South CDC</t>
  </si>
  <si>
    <t>Goodwood CDC</t>
  </si>
  <si>
    <t>Nyanga CDC</t>
  </si>
  <si>
    <t>Onboarding Primary Healthcare Facilities</t>
  </si>
  <si>
    <t>Onboarding Central Facilities</t>
  </si>
  <si>
    <t>Phase 1 Sum</t>
  </si>
  <si>
    <t>Onboarding Primary Healthcare Facilities Sum</t>
  </si>
  <si>
    <t>Onboarding Central Facilities Sum</t>
  </si>
  <si>
    <t>Examination Data 2018 to 2022</t>
  </si>
  <si>
    <t>Sum of Total 2018/2022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</si>
</sst>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C09]dd\ mmmm\ yyyy;@"/>
  </numFmts>
  <fonts count="7" x14ac:knownFonts="1">
    <font>
      <sz val="11"/>
      <color theme="1"/>
      <name val="Calibri"/>
      <family val="2"/>
      <scheme val="minor"/>
    </font>
    <font>
      <sz val="11"/>
      <name val="Calibri"/>
      <family val="2"/>
      <scheme val="minor"/>
    </font>
    <font>
      <sz val="16"/>
      <color theme="1"/>
      <name val="Arial"/>
      <family val="2"/>
    </font>
    <font>
      <b/>
      <sz val="12"/>
      <color theme="1"/>
      <name val="Arial"/>
      <family val="2"/>
    </font>
    <font>
      <sz val="14"/>
      <name val="Arial"/>
      <family val="2"/>
    </font>
    <font>
      <sz val="8"/>
      <name val="Calibri"/>
      <family val="2"/>
      <scheme val="minor"/>
    </font>
    <font>
      <sz val="12"/>
      <name val="Times New Roman"/>
      <family val="1"/>
    </font>
  </fonts>
  <fills count="6">
    <fill>
      <patternFill patternType="none"/>
    </fill>
    <fill>
      <patternFill patternType="gray125"/>
    </fill>
    <fill>
      <patternFill patternType="solid">
        <fgColor rgb="FFFFC7CE"/>
        <bgColor indexed="64"/>
      </patternFill>
    </fill>
    <fill>
      <patternFill patternType="solid">
        <fgColor rgb="FFF8CBAD"/>
        <bgColor indexed="64"/>
      </patternFill>
    </fill>
    <fill>
      <patternFill patternType="solid">
        <fgColor rgb="FFD9FFF2"/>
        <bgColor indexed="64"/>
      </patternFill>
    </fill>
    <fill>
      <patternFill patternType="solid">
        <fgColor rgb="FFD9E1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CC"/>
      </right>
      <top style="thin">
        <color indexed="64"/>
      </top>
      <bottom style="thin">
        <color indexed="64"/>
      </bottom>
      <diagonal/>
    </border>
    <border>
      <left style="thin">
        <color rgb="FF0000CC"/>
      </left>
      <right style="thin">
        <color rgb="FF0000CC"/>
      </right>
      <top style="thin">
        <color indexed="64"/>
      </top>
      <bottom style="thin">
        <color indexed="64"/>
      </bottom>
      <diagonal/>
    </border>
    <border>
      <left style="thin">
        <color rgb="FF0000CC"/>
      </left>
      <right style="thin">
        <color indexed="64"/>
      </right>
      <top style="thin">
        <color indexed="64"/>
      </top>
      <bottom style="thin">
        <color indexed="64"/>
      </bottom>
      <diagonal/>
    </border>
    <border>
      <left style="thin">
        <color indexed="64"/>
      </left>
      <right style="thin">
        <color rgb="FF0000CC"/>
      </right>
      <top/>
      <bottom style="thin">
        <color indexed="64"/>
      </bottom>
      <diagonal/>
    </border>
    <border>
      <left style="thin">
        <color rgb="FF0000CC"/>
      </left>
      <right style="thin">
        <color rgb="FF0000CC"/>
      </right>
      <top/>
      <bottom style="thin">
        <color indexed="64"/>
      </bottom>
      <diagonal/>
    </border>
    <border>
      <left style="thin">
        <color indexed="64"/>
      </left>
      <right/>
      <top style="thin">
        <color indexed="64"/>
      </top>
      <bottom style="thin">
        <color indexed="64"/>
      </bottom>
      <diagonal/>
    </border>
    <border>
      <left style="thin">
        <color rgb="FF0000CC"/>
      </left>
      <right/>
      <top style="thin">
        <color indexed="64"/>
      </top>
      <bottom style="thin">
        <color indexed="64"/>
      </bottom>
      <diagonal/>
    </border>
    <border>
      <left style="thin">
        <color indexed="64"/>
      </left>
      <right/>
      <top/>
      <bottom style="thin">
        <color indexed="64"/>
      </bottom>
      <diagonal/>
    </border>
    <border>
      <left style="thin">
        <color rgb="FF0000CC"/>
      </left>
      <right/>
      <top/>
      <bottom style="thin">
        <color indexed="64"/>
      </bottom>
      <diagonal/>
    </border>
  </borders>
  <cellStyleXfs count="2">
    <xf numFmtId="0" fontId="0" fillId="0" borderId="0"/>
    <xf numFmtId="0" fontId="4" fillId="0" borderId="0"/>
  </cellStyleXfs>
  <cellXfs count="40">
    <xf numFmtId="0" fontId="0" fillId="0" borderId="0" xfId="0"/>
    <xf numFmtId="0" fontId="0" fillId="0" borderId="0" xfId="0" applyAlignment="1">
      <alignment horizontal="left" vertical="top"/>
    </xf>
    <xf numFmtId="0" fontId="0" fillId="0" borderId="1" xfId="0" applyBorder="1" applyAlignment="1">
      <alignment horizontal="left" vertical="top"/>
    </xf>
    <xf numFmtId="0" fontId="0" fillId="0" borderId="0" xfId="0" applyAlignment="1">
      <alignment horizontal="center" vertical="center"/>
    </xf>
    <xf numFmtId="0" fontId="1" fillId="0" borderId="1" xfId="0" applyFont="1" applyBorder="1" applyAlignment="1">
      <alignment horizontal="left" vertical="top" wrapText="1"/>
    </xf>
    <xf numFmtId="164" fontId="3" fillId="0" borderId="1" xfId="0" applyNumberFormat="1" applyFont="1" applyBorder="1" applyAlignment="1" applyProtection="1">
      <alignment horizontal="left" vertical="top" wrapText="1"/>
      <protection locked="0"/>
    </xf>
    <xf numFmtId="0" fontId="0" fillId="2" borderId="1" xfId="0" applyFill="1"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wrapText="1"/>
    </xf>
    <xf numFmtId="1" fontId="6" fillId="0" borderId="5" xfId="1" applyNumberFormat="1" applyFont="1" applyBorder="1" applyAlignment="1" applyProtection="1">
      <alignment horizontal="left" vertical="top" wrapText="1"/>
      <protection locked="0"/>
    </xf>
    <xf numFmtId="1" fontId="6" fillId="0" borderId="6" xfId="1" applyNumberFormat="1" applyFont="1" applyBorder="1" applyAlignment="1" applyProtection="1">
      <alignment horizontal="left" vertical="top" wrapText="1"/>
      <protection locked="0"/>
    </xf>
    <xf numFmtId="1" fontId="6" fillId="0" borderId="7" xfId="1" applyNumberFormat="1" applyFont="1" applyBorder="1" applyAlignment="1" applyProtection="1">
      <alignment horizontal="left" vertical="top" wrapText="1"/>
      <protection locked="0"/>
    </xf>
    <xf numFmtId="1" fontId="6" fillId="0" borderId="8" xfId="1" applyNumberFormat="1" applyFont="1" applyBorder="1" applyAlignment="1" applyProtection="1">
      <alignment horizontal="left" vertical="top" wrapText="1"/>
      <protection locked="0"/>
    </xf>
    <xf numFmtId="1" fontId="6" fillId="0" borderId="9" xfId="1" applyNumberFormat="1" applyFont="1" applyBorder="1" applyAlignment="1" applyProtection="1">
      <alignment horizontal="left" vertical="top" wrapText="1"/>
      <protection locked="0"/>
    </xf>
    <xf numFmtId="1" fontId="6" fillId="0" borderId="1" xfId="1" applyNumberFormat="1" applyFont="1" applyBorder="1" applyAlignment="1" applyProtection="1">
      <alignment horizontal="left" vertical="top" wrapText="1"/>
      <protection locked="0"/>
    </xf>
    <xf numFmtId="0" fontId="0" fillId="0" borderId="1" xfId="0" applyBorder="1"/>
    <xf numFmtId="0" fontId="0" fillId="0" borderId="10" xfId="0" applyBorder="1" applyAlignment="1">
      <alignment horizontal="left" vertical="top"/>
    </xf>
    <xf numFmtId="1" fontId="6" fillId="0" borderId="11" xfId="1" applyNumberFormat="1" applyFont="1" applyBorder="1" applyAlignment="1" applyProtection="1">
      <alignment horizontal="left" vertical="top" wrapText="1"/>
      <protection locked="0"/>
    </xf>
    <xf numFmtId="1" fontId="6" fillId="0" borderId="3" xfId="1" applyNumberFormat="1" applyFont="1" applyBorder="1" applyAlignment="1" applyProtection="1">
      <alignment horizontal="left" vertical="top" wrapText="1"/>
      <protection locked="0"/>
    </xf>
    <xf numFmtId="1" fontId="6" fillId="0" borderId="12" xfId="1" applyNumberFormat="1" applyFont="1" applyBorder="1" applyAlignment="1" applyProtection="1">
      <alignment horizontal="left" vertical="top" wrapText="1"/>
      <protection locked="0"/>
    </xf>
    <xf numFmtId="1" fontId="6" fillId="0" borderId="13" xfId="1" applyNumberFormat="1" applyFont="1" applyBorder="1" applyAlignment="1" applyProtection="1">
      <alignment horizontal="left" vertical="top" wrapText="1"/>
      <protection locked="0"/>
    </xf>
    <xf numFmtId="3" fontId="0" fillId="0" borderId="1" xfId="0" applyNumberFormat="1" applyBorder="1" applyAlignment="1">
      <alignment horizontal="left" vertical="top"/>
    </xf>
    <xf numFmtId="3" fontId="0" fillId="2" borderId="1" xfId="0" applyNumberFormat="1" applyFill="1" applyBorder="1" applyAlignment="1">
      <alignment horizontal="left" vertical="top"/>
    </xf>
    <xf numFmtId="0" fontId="0" fillId="0" borderId="4" xfId="0" pivotButton="1" applyBorder="1"/>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3" borderId="1" xfId="0" applyFill="1" applyBorder="1"/>
    <xf numFmtId="3" fontId="0" fillId="3" borderId="1" xfId="0" applyNumberFormat="1" applyFill="1" applyBorder="1" applyAlignment="1">
      <alignment horizontal="left" vertical="top"/>
    </xf>
    <xf numFmtId="0" fontId="0" fillId="4" borderId="1" xfId="0" applyFill="1" applyBorder="1"/>
    <xf numFmtId="3" fontId="0" fillId="4" borderId="1" xfId="0" applyNumberFormat="1" applyFill="1" applyBorder="1" applyAlignment="1">
      <alignment horizontal="left" vertical="top"/>
    </xf>
    <xf numFmtId="0" fontId="0" fillId="5" borderId="1" xfId="0" applyFill="1" applyBorder="1"/>
    <xf numFmtId="3" fontId="0" fillId="5" borderId="1" xfId="0" applyNumberFormat="1" applyFill="1" applyBorder="1" applyAlignment="1">
      <alignment horizontal="left" vertical="top"/>
    </xf>
    <xf numFmtId="1" fontId="6" fillId="0" borderId="10" xfId="1" applyNumberFormat="1" applyFont="1" applyBorder="1" applyAlignment="1" applyProtection="1">
      <alignment horizontal="left" vertical="top" wrapText="1"/>
      <protection locked="0"/>
    </xf>
    <xf numFmtId="0" fontId="0" fillId="2" borderId="1" xfId="0" applyFill="1" applyBorder="1" applyAlignment="1">
      <alignment wrapText="1"/>
    </xf>
    <xf numFmtId="0" fontId="0" fillId="0" borderId="1" xfId="0" applyBorder="1" applyAlignment="1">
      <alignment horizontal="center"/>
    </xf>
    <xf numFmtId="0" fontId="2" fillId="0" borderId="3"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0" fillId="0" borderId="4" xfId="0" applyBorder="1" applyAlignment="1"/>
    <xf numFmtId="0" fontId="0" fillId="0" borderId="1" xfId="0" applyBorder="1" applyAlignment="1"/>
  </cellXfs>
  <cellStyles count="2">
    <cellStyle name="Normal" xfId="0" builtinId="0"/>
    <cellStyle name="Normal 2" xfId="1" xr:uid="{220FAA26-8906-43B9-A447-264A0F6422C4}"/>
  </cellStyles>
  <dxfs count="47">
    <dxf>
      <font>
        <color theme="0"/>
      </font>
    </dxf>
    <dxf>
      <font>
        <color theme="0"/>
      </font>
    </dxf>
    <dxf>
      <fill>
        <patternFill patternType="solid">
          <bgColor rgb="FFFFC7CE"/>
        </patternFill>
      </fill>
    </dxf>
    <dxf>
      <alignment wrapText="1"/>
    </dxf>
    <dxf>
      <fill>
        <patternFill patternType="solid">
          <bgColor rgb="FFD9E1F2"/>
        </patternFill>
      </fill>
    </dxf>
    <dxf>
      <fill>
        <patternFill patternType="solid">
          <bgColor rgb="FFD9E1F2"/>
        </patternFill>
      </fill>
    </dxf>
    <dxf>
      <fill>
        <patternFill patternType="solid">
          <bgColor rgb="FFD9FFF2"/>
        </patternFill>
      </fill>
    </dxf>
    <dxf>
      <fill>
        <patternFill patternType="solid">
          <bgColor rgb="FFD9FFF2"/>
        </patternFill>
      </fill>
    </dxf>
    <dxf>
      <fill>
        <patternFill patternType="solid">
          <bgColor rgb="FFF8CBAD"/>
        </patternFill>
      </fill>
    </dxf>
    <dxf>
      <fill>
        <patternFill patternType="solid">
          <bgColor rgb="FFF8CBAD"/>
        </patternFill>
      </fill>
    </dxf>
    <dxf>
      <alignment wrapText="0"/>
    </dxf>
    <dxf>
      <alignment wrapText="0"/>
    </dxf>
    <dxf>
      <alignment wrapText="0"/>
    </dxf>
    <dxf>
      <alignment wrapText="0"/>
    </dxf>
    <dxf>
      <alignment wrapText="0"/>
    </dxf>
    <dxf>
      <alignment wrapText="0"/>
    </dxf>
    <dxf>
      <alignment wrapText="0"/>
    </dxf>
    <dxf>
      <alignment vertical="center"/>
    </dxf>
    <dxf>
      <alignment vertical="center"/>
    </dxf>
    <dxf>
      <alignment vertical="center"/>
    </dxf>
    <dxf>
      <alignment horizontal="center"/>
    </dxf>
    <dxf>
      <alignment horizontal="center"/>
    </dxf>
    <dxf>
      <alignment horizontal="center"/>
    </dxf>
    <dxf>
      <alignment wrapText="1"/>
    </dxf>
    <dxf>
      <alignment wrapText="1"/>
    </dxf>
    <dxf>
      <numFmt numFmtId="3" formatCode="#,##0"/>
    </dxf>
    <dxf>
      <fill>
        <patternFill>
          <bgColor rgb="FFFFC7CE"/>
        </patternFill>
      </fill>
    </dxf>
    <dxf>
      <fill>
        <patternFill>
          <bgColor rgb="FFFFC7CE"/>
        </patternFill>
      </fill>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dxf>
    <dxf>
      <alignment horizontal="left"/>
    </dxf>
    <dxf>
      <alignment vertical="top"/>
    </dxf>
    <dxf>
      <alignment vertical="top"/>
    </dxf>
    <dxf>
      <alignment horizontal="left"/>
    </dxf>
    <dxf>
      <alignment horizontal="left"/>
    </dxf>
    <dxf>
      <alignment vertical="top"/>
    </dxf>
    <dxf>
      <alignment vertical="top"/>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s>
  <tableStyles count="0" defaultTableStyle="TableStyleMedium2" defaultPivotStyle="PivotStyleLight16"/>
  <colors>
    <mruColors>
      <color rgb="FFFFC7CE"/>
      <color rgb="FFD9FFF2"/>
      <color rgb="FFF8CBAD"/>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customXml" Target="../customXml/item1.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sharedStrings" Target="sharedStrings.xml"/><Relationship Id="rId5" Type="http://schemas.microsoft.com/office/2007/relationships/slicerCache" Target="slicerCaches/slicerCache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[ANNEX C.9.d WO0000000005097 WCGHW Study Data.xlsx]Examinations Report!PivotTable1</c:name>
    <c:fmtId val="1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solidFill>
            <a:schemeClr val="accent1"/>
          </a:solidFill>
          <a:ln>
            <a:noFill/>
          </a:ln>
          <a:effectLst/>
        </c:spPr>
        <c:marker>
          <c:symbol val="none"/>
        </c:marker>
      </c:pivotFmt>
      <c:pivotFmt>
        <c:idx val="3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9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0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1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2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3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4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5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6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7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8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9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0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'Examinations Report'!$G$8</c:f>
              <c:strCache>
                <c:ptCount val="1"/>
                <c:pt idx="0">
                  <c:v>Sum of Studies 2018</c:v>
                </c:pt>
              </c:strCache>
            </c:strRef>
          </c:tx>
          <c:spPr>
            <a:solidFill>
              <a:schemeClr val="accent1"/>
            </a:solidFill>
            <a:ln>
              <a:noFill/>
            </a:ln>
            <a:effectLst/>
          </c:spPr>
          <c:invertIfNegative val="0"/>
          <c:cat>
            <c:multiLvlStrRef>
              <c:f>'Examinations Report'!$E$9:$F$87</c:f>
              <c:multiLvlStrCache>
                <c:ptCount val="75"/>
                <c:lvl>
                  <c:pt idx="0">
                    <c:v>Brewelskloof Hospital</c:v>
                  </c:pt>
                  <c:pt idx="1">
                    <c:v>George Hospital</c:v>
                  </c:pt>
                  <c:pt idx="2">
                    <c:v>Karl Bremer Hospital </c:v>
                  </c:pt>
                  <c:pt idx="3">
                    <c:v>Khayelitsha Hospital</c:v>
                  </c:pt>
                  <c:pt idx="4">
                    <c:v>Knysna Hospital</c:v>
                  </c:pt>
                  <c:pt idx="5">
                    <c:v>Mitchell’s Plain Hospital</c:v>
                  </c:pt>
                  <c:pt idx="6">
                    <c:v>New Somerset Hospital</c:v>
                  </c:pt>
                  <c:pt idx="7">
                    <c:v>Paarl Hospital </c:v>
                  </c:pt>
                  <c:pt idx="8">
                    <c:v>Victoria Hospital</c:v>
                  </c:pt>
                  <c:pt idx="9">
                    <c:v>Worcester Hospital</c:v>
                  </c:pt>
                  <c:pt idx="10">
                    <c:v>Alan Blyth Hospital</c:v>
                  </c:pt>
                  <c:pt idx="11">
                    <c:v>Beaufort West Hospital </c:v>
                  </c:pt>
                  <c:pt idx="12">
                    <c:v>Bellville South CDC</c:v>
                  </c:pt>
                  <c:pt idx="13">
                    <c:v>Bishop Lavis CDC</c:v>
                  </c:pt>
                  <c:pt idx="14">
                    <c:v>Brackengate Intermediate Care Facility</c:v>
                  </c:pt>
                  <c:pt idx="15">
                    <c:v>Brooklyn Chest Hospital</c:v>
                  </c:pt>
                  <c:pt idx="16">
                    <c:v>Caledon Hospital</c:v>
                  </c:pt>
                  <c:pt idx="17">
                    <c:v>Ceres Hospital</c:v>
                  </c:pt>
                  <c:pt idx="18">
                    <c:v>Citrusdal Hospital </c:v>
                  </c:pt>
                  <c:pt idx="19">
                    <c:v>Clanwilliam Hospital</c:v>
                  </c:pt>
                  <c:pt idx="20">
                    <c:v>Crossroads CDC</c:v>
                  </c:pt>
                  <c:pt idx="21">
                    <c:v>Delft CHC</c:v>
                  </c:pt>
                  <c:pt idx="22">
                    <c:v>District Six Hospital</c:v>
                  </c:pt>
                  <c:pt idx="23">
                    <c:v>Dr Abdurahman CDC</c:v>
                  </c:pt>
                  <c:pt idx="24">
                    <c:v>Du Noon CHC</c:v>
                  </c:pt>
                  <c:pt idx="25">
                    <c:v>Eerste River Hospital</c:v>
                  </c:pt>
                  <c:pt idx="26">
                    <c:v>Elsies River CHC</c:v>
                  </c:pt>
                  <c:pt idx="27">
                    <c:v>False Bay Hospital</c:v>
                  </c:pt>
                  <c:pt idx="28">
                    <c:v>Goodwood CDC</c:v>
                  </c:pt>
                  <c:pt idx="29">
                    <c:v>Grabouw CHC</c:v>
                  </c:pt>
                  <c:pt idx="30">
                    <c:v>Gugulethu CHC</c:v>
                  </c:pt>
                  <c:pt idx="31">
                    <c:v>Hanover Park CHC</c:v>
                  </c:pt>
                  <c:pt idx="32">
                    <c:v>Heideveld EC + CHC</c:v>
                  </c:pt>
                  <c:pt idx="33">
                    <c:v>Helderberg Hospital</c:v>
                  </c:pt>
                  <c:pt idx="34">
                    <c:v>Hermanus Hospital </c:v>
                  </c:pt>
                  <c:pt idx="35">
                    <c:v>Khayelitsha Site B Clinic</c:v>
                  </c:pt>
                  <c:pt idx="36">
                    <c:v>Knysna CDC</c:v>
                  </c:pt>
                  <c:pt idx="37">
                    <c:v>Kraaifontein CHC </c:v>
                  </c:pt>
                  <c:pt idx="38">
                    <c:v>kwanokuthula CDC</c:v>
                  </c:pt>
                  <c:pt idx="39">
                    <c:v>Laingsburg Hospital</c:v>
                  </c:pt>
                  <c:pt idx="40">
                    <c:v>Lamberts Bay Clinic</c:v>
                  </c:pt>
                  <c:pt idx="41">
                    <c:v>Lapa Munnik Hospital</c:v>
                  </c:pt>
                  <c:pt idx="42">
                    <c:v>Lotus River CDC</c:v>
                  </c:pt>
                  <c:pt idx="43">
                    <c:v>Macassar CDC</c:v>
                  </c:pt>
                  <c:pt idx="44">
                    <c:v>Michael Mapongwana CDC</c:v>
                  </c:pt>
                  <c:pt idx="45">
                    <c:v>Mitchell’s Plain CHC</c:v>
                  </c:pt>
                  <c:pt idx="46">
                    <c:v>Mitchell’s Plain Oral Health Centre</c:v>
                  </c:pt>
                  <c:pt idx="47">
                    <c:v>Montagu Hospital </c:v>
                  </c:pt>
                  <c:pt idx="48">
                    <c:v>Mossel Bay Hospital</c:v>
                  </c:pt>
                  <c:pt idx="49">
                    <c:v>Mowbray Maternity Hospital</c:v>
                  </c:pt>
                  <c:pt idx="50">
                    <c:v>Nolungile CDC</c:v>
                  </c:pt>
                  <c:pt idx="51">
                    <c:v>Nyanga CDC</c:v>
                  </c:pt>
                  <c:pt idx="52">
                    <c:v>Observatory Forensic Pathology Institute</c:v>
                  </c:pt>
                  <c:pt idx="53">
                    <c:v>Otto Du Plessis Hospital</c:v>
                  </c:pt>
                  <c:pt idx="54">
                    <c:v>Oudtshoorn Hospital</c:v>
                  </c:pt>
                  <c:pt idx="55">
                    <c:v>Prince Albert Hospital</c:v>
                  </c:pt>
                  <c:pt idx="56">
                    <c:v>Radie Kotze Hospital</c:v>
                  </c:pt>
                  <c:pt idx="57">
                    <c:v>Retreat CHC</c:v>
                  </c:pt>
                  <c:pt idx="58">
                    <c:v>Riversdale Hospital</c:v>
                  </c:pt>
                  <c:pt idx="59">
                    <c:v>Robertson Hospital </c:v>
                  </c:pt>
                  <c:pt idx="60">
                    <c:v>Stellenbosch Hospital</c:v>
                  </c:pt>
                  <c:pt idx="61">
                    <c:v>Swartland Hospital</c:v>
                  </c:pt>
                  <c:pt idx="62">
                    <c:v>Swellendam Hospital</c:v>
                  </c:pt>
                  <c:pt idx="63">
                    <c:v>Symphony Way</c:v>
                  </c:pt>
                  <c:pt idx="64">
                    <c:v>Thembalethu Hospital</c:v>
                  </c:pt>
                  <c:pt idx="65">
                    <c:v>Tygerberg Oral Health Facility</c:v>
                  </c:pt>
                  <c:pt idx="66">
                    <c:v>Uniondale Hospital</c:v>
                  </c:pt>
                  <c:pt idx="67">
                    <c:v>Vanguard CHC </c:v>
                  </c:pt>
                  <c:pt idx="68">
                    <c:v>Vredenburg Hospital</c:v>
                  </c:pt>
                  <c:pt idx="69">
                    <c:v>Vredendal Hospital</c:v>
                  </c:pt>
                  <c:pt idx="70">
                    <c:v>Wesfleur Hospital</c:v>
                  </c:pt>
                  <c:pt idx="71">
                    <c:v>Western Cape Rehabilitation Centre</c:v>
                  </c:pt>
                  <c:pt idx="72">
                    <c:v>Groote Schuur Hospital</c:v>
                  </c:pt>
                  <c:pt idx="73">
                    <c:v>Red Cross War Memorial Children's Hospital</c:v>
                  </c:pt>
                  <c:pt idx="74">
                    <c:v>Tygerberg Hospital</c:v>
                  </c:pt>
                </c:lvl>
                <c:lvl>
                  <c:pt idx="0">
                    <c:v>Phase 1</c:v>
                  </c:pt>
                  <c:pt idx="10">
                    <c:v>Onboarding Primary Healthcare Facilities</c:v>
                  </c:pt>
                  <c:pt idx="72">
                    <c:v>Onboarding Central Facilities</c:v>
                  </c:pt>
                </c:lvl>
              </c:multiLvlStrCache>
            </c:multiLvlStrRef>
          </c:cat>
          <c:val>
            <c:numRef>
              <c:f>'Examinations Report'!$G$9:$G$87</c:f>
              <c:numCache>
                <c:formatCode>#,##0</c:formatCode>
                <c:ptCount val="75"/>
                <c:pt idx="0">
                  <c:v>2996</c:v>
                </c:pt>
                <c:pt idx="1">
                  <c:v>51283</c:v>
                </c:pt>
                <c:pt idx="2">
                  <c:v>44428</c:v>
                </c:pt>
                <c:pt idx="3">
                  <c:v>48048</c:v>
                </c:pt>
                <c:pt idx="4">
                  <c:v>15205</c:v>
                </c:pt>
                <c:pt idx="5">
                  <c:v>50986</c:v>
                </c:pt>
                <c:pt idx="6">
                  <c:v>41806</c:v>
                </c:pt>
                <c:pt idx="7">
                  <c:v>54245</c:v>
                </c:pt>
                <c:pt idx="8">
                  <c:v>33665</c:v>
                </c:pt>
                <c:pt idx="9">
                  <c:v>54803</c:v>
                </c:pt>
                <c:pt idx="10">
                  <c:v>3017</c:v>
                </c:pt>
                <c:pt idx="11">
                  <c:v>17788</c:v>
                </c:pt>
                <c:pt idx="13">
                  <c:v>8484</c:v>
                </c:pt>
                <c:pt idx="15">
                  <c:v>2811</c:v>
                </c:pt>
                <c:pt idx="16">
                  <c:v>7910</c:v>
                </c:pt>
                <c:pt idx="17">
                  <c:v>11719</c:v>
                </c:pt>
                <c:pt idx="18">
                  <c:v>2326</c:v>
                </c:pt>
                <c:pt idx="19">
                  <c:v>4746</c:v>
                </c:pt>
                <c:pt idx="21">
                  <c:v>20735</c:v>
                </c:pt>
                <c:pt idx="22">
                  <c:v>2988</c:v>
                </c:pt>
                <c:pt idx="23">
                  <c:v>2847</c:v>
                </c:pt>
                <c:pt idx="24">
                  <c:v>12282</c:v>
                </c:pt>
                <c:pt idx="26">
                  <c:v>11471</c:v>
                </c:pt>
                <c:pt idx="27">
                  <c:v>17066</c:v>
                </c:pt>
                <c:pt idx="29">
                  <c:v>3743</c:v>
                </c:pt>
                <c:pt idx="30">
                  <c:v>10952</c:v>
                </c:pt>
                <c:pt idx="31">
                  <c:v>12602</c:v>
                </c:pt>
                <c:pt idx="32">
                  <c:v>18950</c:v>
                </c:pt>
                <c:pt idx="33">
                  <c:v>34159</c:v>
                </c:pt>
                <c:pt idx="34">
                  <c:v>15720</c:v>
                </c:pt>
                <c:pt idx="35">
                  <c:v>12810</c:v>
                </c:pt>
                <c:pt idx="36">
                  <c:v>373</c:v>
                </c:pt>
                <c:pt idx="37">
                  <c:v>20508</c:v>
                </c:pt>
                <c:pt idx="38">
                  <c:v>2200</c:v>
                </c:pt>
                <c:pt idx="39">
                  <c:v>973</c:v>
                </c:pt>
                <c:pt idx="40">
                  <c:v>647</c:v>
                </c:pt>
                <c:pt idx="41">
                  <c:v>2846</c:v>
                </c:pt>
                <c:pt idx="42">
                  <c:v>2961</c:v>
                </c:pt>
                <c:pt idx="43">
                  <c:v>4562</c:v>
                </c:pt>
                <c:pt idx="44">
                  <c:v>7315</c:v>
                </c:pt>
                <c:pt idx="45">
                  <c:v>25735</c:v>
                </c:pt>
                <c:pt idx="47">
                  <c:v>6393</c:v>
                </c:pt>
                <c:pt idx="48">
                  <c:v>13499</c:v>
                </c:pt>
                <c:pt idx="49">
                  <c:v>17530</c:v>
                </c:pt>
                <c:pt idx="50">
                  <c:v>4384</c:v>
                </c:pt>
                <c:pt idx="53">
                  <c:v>4928</c:v>
                </c:pt>
                <c:pt idx="54">
                  <c:v>21849</c:v>
                </c:pt>
                <c:pt idx="55">
                  <c:v>960</c:v>
                </c:pt>
                <c:pt idx="56">
                  <c:v>5043</c:v>
                </c:pt>
                <c:pt idx="57">
                  <c:v>14316</c:v>
                </c:pt>
                <c:pt idx="58">
                  <c:v>9546</c:v>
                </c:pt>
                <c:pt idx="59">
                  <c:v>8937</c:v>
                </c:pt>
                <c:pt idx="60">
                  <c:v>13296</c:v>
                </c:pt>
                <c:pt idx="61">
                  <c:v>2755</c:v>
                </c:pt>
                <c:pt idx="62">
                  <c:v>5279</c:v>
                </c:pt>
                <c:pt idx="63">
                  <c:v>5635</c:v>
                </c:pt>
                <c:pt idx="64">
                  <c:v>3268</c:v>
                </c:pt>
                <c:pt idx="66">
                  <c:v>805</c:v>
                </c:pt>
                <c:pt idx="67">
                  <c:v>10566</c:v>
                </c:pt>
                <c:pt idx="68">
                  <c:v>14494</c:v>
                </c:pt>
                <c:pt idx="69">
                  <c:v>12109</c:v>
                </c:pt>
                <c:pt idx="70">
                  <c:v>12956</c:v>
                </c:pt>
                <c:pt idx="71">
                  <c:v>1802</c:v>
                </c:pt>
                <c:pt idx="72">
                  <c:v>171786</c:v>
                </c:pt>
                <c:pt idx="73">
                  <c:v>35701</c:v>
                </c:pt>
                <c:pt idx="74">
                  <c:v>177442</c:v>
                </c:pt>
              </c:numCache>
            </c:numRef>
          </c:val>
          <c:extLst>
            <c:ext xmlns:c16="http://schemas.microsoft.com/office/drawing/2014/chart" uri="{C3380CC4-5D6E-409C-BE32-E72D297353CC}">
              <c16:uniqueId val="{00000000-6AFA-4D06-B471-53D9E53986F8}"/>
            </c:ext>
          </c:extLst>
        </c:ser>
        <c:ser>
          <c:idx val="1"/>
          <c:order val="1"/>
          <c:tx>
            <c:strRef>
              <c:f>'Examinations Report'!$H$8</c:f>
              <c:strCache>
                <c:ptCount val="1"/>
                <c:pt idx="0">
                  <c:v>Sum of Studies 2019</c:v>
                </c:pt>
              </c:strCache>
            </c:strRef>
          </c:tx>
          <c:spPr>
            <a:solidFill>
              <a:schemeClr val="accent2"/>
            </a:solidFill>
            <a:ln>
              <a:noFill/>
            </a:ln>
            <a:effectLst/>
          </c:spPr>
          <c:invertIfNegative val="0"/>
          <c:cat>
            <c:multiLvlStrRef>
              <c:f>'Examinations Report'!$E$9:$F$87</c:f>
              <c:multiLvlStrCache>
                <c:ptCount val="75"/>
                <c:lvl>
                  <c:pt idx="0">
                    <c:v>Brewelskloof Hospital</c:v>
                  </c:pt>
                  <c:pt idx="1">
                    <c:v>George Hospital</c:v>
                  </c:pt>
                  <c:pt idx="2">
                    <c:v>Karl Bremer Hospital </c:v>
                  </c:pt>
                  <c:pt idx="3">
                    <c:v>Khayelitsha Hospital</c:v>
                  </c:pt>
                  <c:pt idx="4">
                    <c:v>Knysna Hospital</c:v>
                  </c:pt>
                  <c:pt idx="5">
                    <c:v>Mitchell’s Plain Hospital</c:v>
                  </c:pt>
                  <c:pt idx="6">
                    <c:v>New Somerset Hospital</c:v>
                  </c:pt>
                  <c:pt idx="7">
                    <c:v>Paarl Hospital </c:v>
                  </c:pt>
                  <c:pt idx="8">
                    <c:v>Victoria Hospital</c:v>
                  </c:pt>
                  <c:pt idx="9">
                    <c:v>Worcester Hospital</c:v>
                  </c:pt>
                  <c:pt idx="10">
                    <c:v>Alan Blyth Hospital</c:v>
                  </c:pt>
                  <c:pt idx="11">
                    <c:v>Beaufort West Hospital </c:v>
                  </c:pt>
                  <c:pt idx="12">
                    <c:v>Bellville South CDC</c:v>
                  </c:pt>
                  <c:pt idx="13">
                    <c:v>Bishop Lavis CDC</c:v>
                  </c:pt>
                  <c:pt idx="14">
                    <c:v>Brackengate Intermediate Care Facility</c:v>
                  </c:pt>
                  <c:pt idx="15">
                    <c:v>Brooklyn Chest Hospital</c:v>
                  </c:pt>
                  <c:pt idx="16">
                    <c:v>Caledon Hospital</c:v>
                  </c:pt>
                  <c:pt idx="17">
                    <c:v>Ceres Hospital</c:v>
                  </c:pt>
                  <c:pt idx="18">
                    <c:v>Citrusdal Hospital </c:v>
                  </c:pt>
                  <c:pt idx="19">
                    <c:v>Clanwilliam Hospital</c:v>
                  </c:pt>
                  <c:pt idx="20">
                    <c:v>Crossroads CDC</c:v>
                  </c:pt>
                  <c:pt idx="21">
                    <c:v>Delft CHC</c:v>
                  </c:pt>
                  <c:pt idx="22">
                    <c:v>District Six Hospital</c:v>
                  </c:pt>
                  <c:pt idx="23">
                    <c:v>Dr Abdurahman CDC</c:v>
                  </c:pt>
                  <c:pt idx="24">
                    <c:v>Du Noon CHC</c:v>
                  </c:pt>
                  <c:pt idx="25">
                    <c:v>Eerste River Hospital</c:v>
                  </c:pt>
                  <c:pt idx="26">
                    <c:v>Elsies River CHC</c:v>
                  </c:pt>
                  <c:pt idx="27">
                    <c:v>False Bay Hospital</c:v>
                  </c:pt>
                  <c:pt idx="28">
                    <c:v>Goodwood CDC</c:v>
                  </c:pt>
                  <c:pt idx="29">
                    <c:v>Grabouw CHC</c:v>
                  </c:pt>
                  <c:pt idx="30">
                    <c:v>Gugulethu CHC</c:v>
                  </c:pt>
                  <c:pt idx="31">
                    <c:v>Hanover Park CHC</c:v>
                  </c:pt>
                  <c:pt idx="32">
                    <c:v>Heideveld EC + CHC</c:v>
                  </c:pt>
                  <c:pt idx="33">
                    <c:v>Helderberg Hospital</c:v>
                  </c:pt>
                  <c:pt idx="34">
                    <c:v>Hermanus Hospital </c:v>
                  </c:pt>
                  <c:pt idx="35">
                    <c:v>Khayelitsha Site B Clinic</c:v>
                  </c:pt>
                  <c:pt idx="36">
                    <c:v>Knysna CDC</c:v>
                  </c:pt>
                  <c:pt idx="37">
                    <c:v>Kraaifontein CHC </c:v>
                  </c:pt>
                  <c:pt idx="38">
                    <c:v>kwanokuthula CDC</c:v>
                  </c:pt>
                  <c:pt idx="39">
                    <c:v>Laingsburg Hospital</c:v>
                  </c:pt>
                  <c:pt idx="40">
                    <c:v>Lamberts Bay Clinic</c:v>
                  </c:pt>
                  <c:pt idx="41">
                    <c:v>Lapa Munnik Hospital</c:v>
                  </c:pt>
                  <c:pt idx="42">
                    <c:v>Lotus River CDC</c:v>
                  </c:pt>
                  <c:pt idx="43">
                    <c:v>Macassar CDC</c:v>
                  </c:pt>
                  <c:pt idx="44">
                    <c:v>Michael Mapongwana CDC</c:v>
                  </c:pt>
                  <c:pt idx="45">
                    <c:v>Mitchell’s Plain CHC</c:v>
                  </c:pt>
                  <c:pt idx="46">
                    <c:v>Mitchell’s Plain Oral Health Centre</c:v>
                  </c:pt>
                  <c:pt idx="47">
                    <c:v>Montagu Hospital </c:v>
                  </c:pt>
                  <c:pt idx="48">
                    <c:v>Mossel Bay Hospital</c:v>
                  </c:pt>
                  <c:pt idx="49">
                    <c:v>Mowbray Maternity Hospital</c:v>
                  </c:pt>
                  <c:pt idx="50">
                    <c:v>Nolungile CDC</c:v>
                  </c:pt>
                  <c:pt idx="51">
                    <c:v>Nyanga CDC</c:v>
                  </c:pt>
                  <c:pt idx="52">
                    <c:v>Observatory Forensic Pathology Institute</c:v>
                  </c:pt>
                  <c:pt idx="53">
                    <c:v>Otto Du Plessis Hospital</c:v>
                  </c:pt>
                  <c:pt idx="54">
                    <c:v>Oudtshoorn Hospital</c:v>
                  </c:pt>
                  <c:pt idx="55">
                    <c:v>Prince Albert Hospital</c:v>
                  </c:pt>
                  <c:pt idx="56">
                    <c:v>Radie Kotze Hospital</c:v>
                  </c:pt>
                  <c:pt idx="57">
                    <c:v>Retreat CHC</c:v>
                  </c:pt>
                  <c:pt idx="58">
                    <c:v>Riversdale Hospital</c:v>
                  </c:pt>
                  <c:pt idx="59">
                    <c:v>Robertson Hospital </c:v>
                  </c:pt>
                  <c:pt idx="60">
                    <c:v>Stellenbosch Hospital</c:v>
                  </c:pt>
                  <c:pt idx="61">
                    <c:v>Swartland Hospital</c:v>
                  </c:pt>
                  <c:pt idx="62">
                    <c:v>Swellendam Hospital</c:v>
                  </c:pt>
                  <c:pt idx="63">
                    <c:v>Symphony Way</c:v>
                  </c:pt>
                  <c:pt idx="64">
                    <c:v>Thembalethu Hospital</c:v>
                  </c:pt>
                  <c:pt idx="65">
                    <c:v>Tygerberg Oral Health Facility</c:v>
                  </c:pt>
                  <c:pt idx="66">
                    <c:v>Uniondale Hospital</c:v>
                  </c:pt>
                  <c:pt idx="67">
                    <c:v>Vanguard CHC </c:v>
                  </c:pt>
                  <c:pt idx="68">
                    <c:v>Vredenburg Hospital</c:v>
                  </c:pt>
                  <c:pt idx="69">
                    <c:v>Vredendal Hospital</c:v>
                  </c:pt>
                  <c:pt idx="70">
                    <c:v>Wesfleur Hospital</c:v>
                  </c:pt>
                  <c:pt idx="71">
                    <c:v>Western Cape Rehabilitation Centre</c:v>
                  </c:pt>
                  <c:pt idx="72">
                    <c:v>Groote Schuur Hospital</c:v>
                  </c:pt>
                  <c:pt idx="73">
                    <c:v>Red Cross War Memorial Children's Hospital</c:v>
                  </c:pt>
                  <c:pt idx="74">
                    <c:v>Tygerberg Hospital</c:v>
                  </c:pt>
                </c:lvl>
                <c:lvl>
                  <c:pt idx="0">
                    <c:v>Phase 1</c:v>
                  </c:pt>
                  <c:pt idx="10">
                    <c:v>Onboarding Primary Healthcare Facilities</c:v>
                  </c:pt>
                  <c:pt idx="72">
                    <c:v>Onboarding Central Facilities</c:v>
                  </c:pt>
                </c:lvl>
              </c:multiLvlStrCache>
            </c:multiLvlStrRef>
          </c:cat>
          <c:val>
            <c:numRef>
              <c:f>'Examinations Report'!$H$9:$H$87</c:f>
              <c:numCache>
                <c:formatCode>#,##0</c:formatCode>
                <c:ptCount val="75"/>
                <c:pt idx="0">
                  <c:v>2972</c:v>
                </c:pt>
                <c:pt idx="1">
                  <c:v>52439</c:v>
                </c:pt>
                <c:pt idx="2">
                  <c:v>47534</c:v>
                </c:pt>
                <c:pt idx="3">
                  <c:v>54412</c:v>
                </c:pt>
                <c:pt idx="4">
                  <c:v>13697</c:v>
                </c:pt>
                <c:pt idx="5">
                  <c:v>57988</c:v>
                </c:pt>
                <c:pt idx="6">
                  <c:v>38311</c:v>
                </c:pt>
                <c:pt idx="7">
                  <c:v>58438</c:v>
                </c:pt>
                <c:pt idx="8">
                  <c:v>38238</c:v>
                </c:pt>
                <c:pt idx="9">
                  <c:v>56575</c:v>
                </c:pt>
                <c:pt idx="10">
                  <c:v>2953</c:v>
                </c:pt>
                <c:pt idx="11">
                  <c:v>15838</c:v>
                </c:pt>
                <c:pt idx="13">
                  <c:v>9085</c:v>
                </c:pt>
                <c:pt idx="15">
                  <c:v>2902</c:v>
                </c:pt>
                <c:pt idx="16">
                  <c:v>8958</c:v>
                </c:pt>
                <c:pt idx="17">
                  <c:v>12873</c:v>
                </c:pt>
                <c:pt idx="18">
                  <c:v>2324</c:v>
                </c:pt>
                <c:pt idx="19">
                  <c:v>4580</c:v>
                </c:pt>
                <c:pt idx="20">
                  <c:v>1044</c:v>
                </c:pt>
                <c:pt idx="21">
                  <c:v>21775</c:v>
                </c:pt>
                <c:pt idx="22">
                  <c:v>7058</c:v>
                </c:pt>
                <c:pt idx="23">
                  <c:v>3322</c:v>
                </c:pt>
                <c:pt idx="24">
                  <c:v>10069</c:v>
                </c:pt>
                <c:pt idx="25">
                  <c:v>22389</c:v>
                </c:pt>
                <c:pt idx="26">
                  <c:v>12202</c:v>
                </c:pt>
                <c:pt idx="27">
                  <c:v>20239</c:v>
                </c:pt>
                <c:pt idx="29">
                  <c:v>3785</c:v>
                </c:pt>
                <c:pt idx="30">
                  <c:v>13662</c:v>
                </c:pt>
                <c:pt idx="31">
                  <c:v>15042</c:v>
                </c:pt>
                <c:pt idx="32">
                  <c:v>17292</c:v>
                </c:pt>
                <c:pt idx="33">
                  <c:v>37821</c:v>
                </c:pt>
                <c:pt idx="34">
                  <c:v>15470</c:v>
                </c:pt>
                <c:pt idx="35">
                  <c:v>16389</c:v>
                </c:pt>
                <c:pt idx="36">
                  <c:v>354</c:v>
                </c:pt>
                <c:pt idx="37">
                  <c:v>19919</c:v>
                </c:pt>
                <c:pt idx="38">
                  <c:v>2717</c:v>
                </c:pt>
                <c:pt idx="39">
                  <c:v>850</c:v>
                </c:pt>
                <c:pt idx="40">
                  <c:v>507</c:v>
                </c:pt>
                <c:pt idx="41">
                  <c:v>3212</c:v>
                </c:pt>
                <c:pt idx="42">
                  <c:v>2958</c:v>
                </c:pt>
                <c:pt idx="43">
                  <c:v>5013</c:v>
                </c:pt>
                <c:pt idx="44">
                  <c:v>6937</c:v>
                </c:pt>
                <c:pt idx="45">
                  <c:v>25497</c:v>
                </c:pt>
                <c:pt idx="47">
                  <c:v>6583</c:v>
                </c:pt>
                <c:pt idx="48">
                  <c:v>15624</c:v>
                </c:pt>
                <c:pt idx="49">
                  <c:v>20324</c:v>
                </c:pt>
                <c:pt idx="50">
                  <c:v>3300</c:v>
                </c:pt>
                <c:pt idx="53">
                  <c:v>4936</c:v>
                </c:pt>
                <c:pt idx="54">
                  <c:v>20966</c:v>
                </c:pt>
                <c:pt idx="55">
                  <c:v>800</c:v>
                </c:pt>
                <c:pt idx="56">
                  <c:v>5220</c:v>
                </c:pt>
                <c:pt idx="57">
                  <c:v>9530</c:v>
                </c:pt>
                <c:pt idx="58">
                  <c:v>8719</c:v>
                </c:pt>
                <c:pt idx="59">
                  <c:v>9027</c:v>
                </c:pt>
                <c:pt idx="60">
                  <c:v>12923</c:v>
                </c:pt>
                <c:pt idx="61">
                  <c:v>2922</c:v>
                </c:pt>
                <c:pt idx="62">
                  <c:v>5582</c:v>
                </c:pt>
                <c:pt idx="63">
                  <c:v>7147</c:v>
                </c:pt>
                <c:pt idx="64">
                  <c:v>3758</c:v>
                </c:pt>
                <c:pt idx="66">
                  <c:v>1039</c:v>
                </c:pt>
                <c:pt idx="67">
                  <c:v>11433</c:v>
                </c:pt>
                <c:pt idx="68">
                  <c:v>14976</c:v>
                </c:pt>
                <c:pt idx="69">
                  <c:v>13455</c:v>
                </c:pt>
                <c:pt idx="70">
                  <c:v>15326</c:v>
                </c:pt>
                <c:pt idx="71">
                  <c:v>1995</c:v>
                </c:pt>
                <c:pt idx="72">
                  <c:v>170732</c:v>
                </c:pt>
                <c:pt idx="73">
                  <c:v>33618</c:v>
                </c:pt>
                <c:pt idx="74">
                  <c:v>176673</c:v>
                </c:pt>
              </c:numCache>
            </c:numRef>
          </c:val>
          <c:extLst>
            <c:ext xmlns:c16="http://schemas.microsoft.com/office/drawing/2014/chart" uri="{C3380CC4-5D6E-409C-BE32-E72D297353CC}">
              <c16:uniqueId val="{00000001-6AFA-4D06-B471-53D9E53986F8}"/>
            </c:ext>
          </c:extLst>
        </c:ser>
        <c:ser>
          <c:idx val="2"/>
          <c:order val="2"/>
          <c:tx>
            <c:strRef>
              <c:f>'Examinations Report'!$I$8</c:f>
              <c:strCache>
                <c:ptCount val="1"/>
                <c:pt idx="0">
                  <c:v>Sum of Studies 2020</c:v>
                </c:pt>
              </c:strCache>
            </c:strRef>
          </c:tx>
          <c:spPr>
            <a:solidFill>
              <a:schemeClr val="accent3"/>
            </a:solidFill>
            <a:ln>
              <a:noFill/>
            </a:ln>
            <a:effectLst/>
          </c:spPr>
          <c:invertIfNegative val="0"/>
          <c:cat>
            <c:multiLvlStrRef>
              <c:f>'Examinations Report'!$E$9:$F$87</c:f>
              <c:multiLvlStrCache>
                <c:ptCount val="75"/>
                <c:lvl>
                  <c:pt idx="0">
                    <c:v>Brewelskloof Hospital</c:v>
                  </c:pt>
                  <c:pt idx="1">
                    <c:v>George Hospital</c:v>
                  </c:pt>
                  <c:pt idx="2">
                    <c:v>Karl Bremer Hospital </c:v>
                  </c:pt>
                  <c:pt idx="3">
                    <c:v>Khayelitsha Hospital</c:v>
                  </c:pt>
                  <c:pt idx="4">
                    <c:v>Knysna Hospital</c:v>
                  </c:pt>
                  <c:pt idx="5">
                    <c:v>Mitchell’s Plain Hospital</c:v>
                  </c:pt>
                  <c:pt idx="6">
                    <c:v>New Somerset Hospital</c:v>
                  </c:pt>
                  <c:pt idx="7">
                    <c:v>Paarl Hospital </c:v>
                  </c:pt>
                  <c:pt idx="8">
                    <c:v>Victoria Hospital</c:v>
                  </c:pt>
                  <c:pt idx="9">
                    <c:v>Worcester Hospital</c:v>
                  </c:pt>
                  <c:pt idx="10">
                    <c:v>Alan Blyth Hospital</c:v>
                  </c:pt>
                  <c:pt idx="11">
                    <c:v>Beaufort West Hospital </c:v>
                  </c:pt>
                  <c:pt idx="12">
                    <c:v>Bellville South CDC</c:v>
                  </c:pt>
                  <c:pt idx="13">
                    <c:v>Bishop Lavis CDC</c:v>
                  </c:pt>
                  <c:pt idx="14">
                    <c:v>Brackengate Intermediate Care Facility</c:v>
                  </c:pt>
                  <c:pt idx="15">
                    <c:v>Brooklyn Chest Hospital</c:v>
                  </c:pt>
                  <c:pt idx="16">
                    <c:v>Caledon Hospital</c:v>
                  </c:pt>
                  <c:pt idx="17">
                    <c:v>Ceres Hospital</c:v>
                  </c:pt>
                  <c:pt idx="18">
                    <c:v>Citrusdal Hospital </c:v>
                  </c:pt>
                  <c:pt idx="19">
                    <c:v>Clanwilliam Hospital</c:v>
                  </c:pt>
                  <c:pt idx="20">
                    <c:v>Crossroads CDC</c:v>
                  </c:pt>
                  <c:pt idx="21">
                    <c:v>Delft CHC</c:v>
                  </c:pt>
                  <c:pt idx="22">
                    <c:v>District Six Hospital</c:v>
                  </c:pt>
                  <c:pt idx="23">
                    <c:v>Dr Abdurahman CDC</c:v>
                  </c:pt>
                  <c:pt idx="24">
                    <c:v>Du Noon CHC</c:v>
                  </c:pt>
                  <c:pt idx="25">
                    <c:v>Eerste River Hospital</c:v>
                  </c:pt>
                  <c:pt idx="26">
                    <c:v>Elsies River CHC</c:v>
                  </c:pt>
                  <c:pt idx="27">
                    <c:v>False Bay Hospital</c:v>
                  </c:pt>
                  <c:pt idx="28">
                    <c:v>Goodwood CDC</c:v>
                  </c:pt>
                  <c:pt idx="29">
                    <c:v>Grabouw CHC</c:v>
                  </c:pt>
                  <c:pt idx="30">
                    <c:v>Gugulethu CHC</c:v>
                  </c:pt>
                  <c:pt idx="31">
                    <c:v>Hanover Park CHC</c:v>
                  </c:pt>
                  <c:pt idx="32">
                    <c:v>Heideveld EC + CHC</c:v>
                  </c:pt>
                  <c:pt idx="33">
                    <c:v>Helderberg Hospital</c:v>
                  </c:pt>
                  <c:pt idx="34">
                    <c:v>Hermanus Hospital </c:v>
                  </c:pt>
                  <c:pt idx="35">
                    <c:v>Khayelitsha Site B Clinic</c:v>
                  </c:pt>
                  <c:pt idx="36">
                    <c:v>Knysna CDC</c:v>
                  </c:pt>
                  <c:pt idx="37">
                    <c:v>Kraaifontein CHC </c:v>
                  </c:pt>
                  <c:pt idx="38">
                    <c:v>kwanokuthula CDC</c:v>
                  </c:pt>
                  <c:pt idx="39">
                    <c:v>Laingsburg Hospital</c:v>
                  </c:pt>
                  <c:pt idx="40">
                    <c:v>Lamberts Bay Clinic</c:v>
                  </c:pt>
                  <c:pt idx="41">
                    <c:v>Lapa Munnik Hospital</c:v>
                  </c:pt>
                  <c:pt idx="42">
                    <c:v>Lotus River CDC</c:v>
                  </c:pt>
                  <c:pt idx="43">
                    <c:v>Macassar CDC</c:v>
                  </c:pt>
                  <c:pt idx="44">
                    <c:v>Michael Mapongwana CDC</c:v>
                  </c:pt>
                  <c:pt idx="45">
                    <c:v>Mitchell’s Plain CHC</c:v>
                  </c:pt>
                  <c:pt idx="46">
                    <c:v>Mitchell’s Plain Oral Health Centre</c:v>
                  </c:pt>
                  <c:pt idx="47">
                    <c:v>Montagu Hospital </c:v>
                  </c:pt>
                  <c:pt idx="48">
                    <c:v>Mossel Bay Hospital</c:v>
                  </c:pt>
                  <c:pt idx="49">
                    <c:v>Mowbray Maternity Hospital</c:v>
                  </c:pt>
                  <c:pt idx="50">
                    <c:v>Nolungile CDC</c:v>
                  </c:pt>
                  <c:pt idx="51">
                    <c:v>Nyanga CDC</c:v>
                  </c:pt>
                  <c:pt idx="52">
                    <c:v>Observatory Forensic Pathology Institute</c:v>
                  </c:pt>
                  <c:pt idx="53">
                    <c:v>Otto Du Plessis Hospital</c:v>
                  </c:pt>
                  <c:pt idx="54">
                    <c:v>Oudtshoorn Hospital</c:v>
                  </c:pt>
                  <c:pt idx="55">
                    <c:v>Prince Albert Hospital</c:v>
                  </c:pt>
                  <c:pt idx="56">
                    <c:v>Radie Kotze Hospital</c:v>
                  </c:pt>
                  <c:pt idx="57">
                    <c:v>Retreat CHC</c:v>
                  </c:pt>
                  <c:pt idx="58">
                    <c:v>Riversdale Hospital</c:v>
                  </c:pt>
                  <c:pt idx="59">
                    <c:v>Robertson Hospital </c:v>
                  </c:pt>
                  <c:pt idx="60">
                    <c:v>Stellenbosch Hospital</c:v>
                  </c:pt>
                  <c:pt idx="61">
                    <c:v>Swartland Hospital</c:v>
                  </c:pt>
                  <c:pt idx="62">
                    <c:v>Swellendam Hospital</c:v>
                  </c:pt>
                  <c:pt idx="63">
                    <c:v>Symphony Way</c:v>
                  </c:pt>
                  <c:pt idx="64">
                    <c:v>Thembalethu Hospital</c:v>
                  </c:pt>
                  <c:pt idx="65">
                    <c:v>Tygerberg Oral Health Facility</c:v>
                  </c:pt>
                  <c:pt idx="66">
                    <c:v>Uniondale Hospital</c:v>
                  </c:pt>
                  <c:pt idx="67">
                    <c:v>Vanguard CHC </c:v>
                  </c:pt>
                  <c:pt idx="68">
                    <c:v>Vredenburg Hospital</c:v>
                  </c:pt>
                  <c:pt idx="69">
                    <c:v>Vredendal Hospital</c:v>
                  </c:pt>
                  <c:pt idx="70">
                    <c:v>Wesfleur Hospital</c:v>
                  </c:pt>
                  <c:pt idx="71">
                    <c:v>Western Cape Rehabilitation Centre</c:v>
                  </c:pt>
                  <c:pt idx="72">
                    <c:v>Groote Schuur Hospital</c:v>
                  </c:pt>
                  <c:pt idx="73">
                    <c:v>Red Cross War Memorial Children's Hospital</c:v>
                  </c:pt>
                  <c:pt idx="74">
                    <c:v>Tygerberg Hospital</c:v>
                  </c:pt>
                </c:lvl>
                <c:lvl>
                  <c:pt idx="0">
                    <c:v>Phase 1</c:v>
                  </c:pt>
                  <c:pt idx="10">
                    <c:v>Onboarding Primary Healthcare Facilities</c:v>
                  </c:pt>
                  <c:pt idx="72">
                    <c:v>Onboarding Central Facilities</c:v>
                  </c:pt>
                </c:lvl>
              </c:multiLvlStrCache>
            </c:multiLvlStrRef>
          </c:cat>
          <c:val>
            <c:numRef>
              <c:f>'Examinations Report'!$I$9:$I$87</c:f>
              <c:numCache>
                <c:formatCode>#,##0</c:formatCode>
                <c:ptCount val="75"/>
                <c:pt idx="0">
                  <c:v>1454</c:v>
                </c:pt>
                <c:pt idx="1">
                  <c:v>46247</c:v>
                </c:pt>
                <c:pt idx="2">
                  <c:v>43126</c:v>
                </c:pt>
                <c:pt idx="3">
                  <c:v>50560</c:v>
                </c:pt>
                <c:pt idx="4">
                  <c:v>10931</c:v>
                </c:pt>
                <c:pt idx="5">
                  <c:v>56859</c:v>
                </c:pt>
                <c:pt idx="6">
                  <c:v>31914</c:v>
                </c:pt>
                <c:pt idx="7">
                  <c:v>49595</c:v>
                </c:pt>
                <c:pt idx="8">
                  <c:v>31724</c:v>
                </c:pt>
                <c:pt idx="9">
                  <c:v>42459</c:v>
                </c:pt>
                <c:pt idx="10">
                  <c:v>2621</c:v>
                </c:pt>
                <c:pt idx="11">
                  <c:v>12974</c:v>
                </c:pt>
                <c:pt idx="13">
                  <c:v>6540</c:v>
                </c:pt>
                <c:pt idx="15">
                  <c:v>2172</c:v>
                </c:pt>
                <c:pt idx="16">
                  <c:v>7811</c:v>
                </c:pt>
                <c:pt idx="17">
                  <c:v>11643</c:v>
                </c:pt>
                <c:pt idx="18">
                  <c:v>1829</c:v>
                </c:pt>
                <c:pt idx="19">
                  <c:v>4340</c:v>
                </c:pt>
                <c:pt idx="20">
                  <c:v>782</c:v>
                </c:pt>
                <c:pt idx="21">
                  <c:v>15982</c:v>
                </c:pt>
                <c:pt idx="22">
                  <c:v>4531</c:v>
                </c:pt>
                <c:pt idx="23">
                  <c:v>2514</c:v>
                </c:pt>
                <c:pt idx="24">
                  <c:v>11172</c:v>
                </c:pt>
                <c:pt idx="25">
                  <c:v>19138</c:v>
                </c:pt>
                <c:pt idx="26">
                  <c:v>7357</c:v>
                </c:pt>
                <c:pt idx="27">
                  <c:v>14694</c:v>
                </c:pt>
                <c:pt idx="29">
                  <c:v>4402</c:v>
                </c:pt>
                <c:pt idx="30">
                  <c:v>14735</c:v>
                </c:pt>
                <c:pt idx="31">
                  <c:v>12626</c:v>
                </c:pt>
                <c:pt idx="32">
                  <c:v>16275</c:v>
                </c:pt>
                <c:pt idx="33">
                  <c:v>31039</c:v>
                </c:pt>
                <c:pt idx="34">
                  <c:v>13992</c:v>
                </c:pt>
                <c:pt idx="35">
                  <c:v>11512</c:v>
                </c:pt>
                <c:pt idx="36">
                  <c:v>105</c:v>
                </c:pt>
                <c:pt idx="37">
                  <c:v>15939</c:v>
                </c:pt>
                <c:pt idx="38">
                  <c:v>1196</c:v>
                </c:pt>
                <c:pt idx="39">
                  <c:v>444</c:v>
                </c:pt>
                <c:pt idx="40">
                  <c:v>44</c:v>
                </c:pt>
                <c:pt idx="41">
                  <c:v>2235</c:v>
                </c:pt>
                <c:pt idx="42">
                  <c:v>1737</c:v>
                </c:pt>
                <c:pt idx="43">
                  <c:v>4202</c:v>
                </c:pt>
                <c:pt idx="44">
                  <c:v>4345</c:v>
                </c:pt>
                <c:pt idx="45">
                  <c:v>19836</c:v>
                </c:pt>
                <c:pt idx="47">
                  <c:v>5105</c:v>
                </c:pt>
                <c:pt idx="48">
                  <c:v>13423</c:v>
                </c:pt>
                <c:pt idx="49">
                  <c:v>16256</c:v>
                </c:pt>
                <c:pt idx="50">
                  <c:v>1836</c:v>
                </c:pt>
                <c:pt idx="53">
                  <c:v>3702</c:v>
                </c:pt>
                <c:pt idx="54">
                  <c:v>15371</c:v>
                </c:pt>
                <c:pt idx="55">
                  <c:v>325</c:v>
                </c:pt>
                <c:pt idx="56">
                  <c:v>2599</c:v>
                </c:pt>
                <c:pt idx="57">
                  <c:v>11068</c:v>
                </c:pt>
                <c:pt idx="58">
                  <c:v>6974</c:v>
                </c:pt>
                <c:pt idx="59">
                  <c:v>7592</c:v>
                </c:pt>
                <c:pt idx="60">
                  <c:v>10872</c:v>
                </c:pt>
                <c:pt idx="61">
                  <c:v>2590</c:v>
                </c:pt>
                <c:pt idx="62">
                  <c:v>4990</c:v>
                </c:pt>
                <c:pt idx="63">
                  <c:v>3632</c:v>
                </c:pt>
                <c:pt idx="64">
                  <c:v>3949</c:v>
                </c:pt>
                <c:pt idx="66">
                  <c:v>888</c:v>
                </c:pt>
                <c:pt idx="67">
                  <c:v>9437</c:v>
                </c:pt>
                <c:pt idx="68">
                  <c:v>11597</c:v>
                </c:pt>
                <c:pt idx="69">
                  <c:v>10523</c:v>
                </c:pt>
                <c:pt idx="70">
                  <c:v>11411</c:v>
                </c:pt>
                <c:pt idx="71">
                  <c:v>1447</c:v>
                </c:pt>
                <c:pt idx="72">
                  <c:v>130426</c:v>
                </c:pt>
                <c:pt idx="73">
                  <c:v>27211</c:v>
                </c:pt>
                <c:pt idx="74">
                  <c:v>137066</c:v>
                </c:pt>
              </c:numCache>
            </c:numRef>
          </c:val>
          <c:extLst>
            <c:ext xmlns:c16="http://schemas.microsoft.com/office/drawing/2014/chart" uri="{C3380CC4-5D6E-409C-BE32-E72D297353CC}">
              <c16:uniqueId val="{00000002-6AFA-4D06-B471-53D9E53986F8}"/>
            </c:ext>
          </c:extLst>
        </c:ser>
        <c:ser>
          <c:idx val="3"/>
          <c:order val="3"/>
          <c:tx>
            <c:strRef>
              <c:f>'Examinations Report'!$J$8</c:f>
              <c:strCache>
                <c:ptCount val="1"/>
                <c:pt idx="0">
                  <c:v>Sum of Studies 2021</c:v>
                </c:pt>
              </c:strCache>
            </c:strRef>
          </c:tx>
          <c:spPr>
            <a:solidFill>
              <a:schemeClr val="accent4"/>
            </a:solidFill>
            <a:ln>
              <a:noFill/>
            </a:ln>
            <a:effectLst/>
          </c:spPr>
          <c:invertIfNegative val="0"/>
          <c:cat>
            <c:multiLvlStrRef>
              <c:f>'Examinations Report'!$E$9:$F$87</c:f>
              <c:multiLvlStrCache>
                <c:ptCount val="75"/>
                <c:lvl>
                  <c:pt idx="0">
                    <c:v>Brewelskloof Hospital</c:v>
                  </c:pt>
                  <c:pt idx="1">
                    <c:v>George Hospital</c:v>
                  </c:pt>
                  <c:pt idx="2">
                    <c:v>Karl Bremer Hospital </c:v>
                  </c:pt>
                  <c:pt idx="3">
                    <c:v>Khayelitsha Hospital</c:v>
                  </c:pt>
                  <c:pt idx="4">
                    <c:v>Knysna Hospital</c:v>
                  </c:pt>
                  <c:pt idx="5">
                    <c:v>Mitchell’s Plain Hospital</c:v>
                  </c:pt>
                  <c:pt idx="6">
                    <c:v>New Somerset Hospital</c:v>
                  </c:pt>
                  <c:pt idx="7">
                    <c:v>Paarl Hospital </c:v>
                  </c:pt>
                  <c:pt idx="8">
                    <c:v>Victoria Hospital</c:v>
                  </c:pt>
                  <c:pt idx="9">
                    <c:v>Worcester Hospital</c:v>
                  </c:pt>
                  <c:pt idx="10">
                    <c:v>Alan Blyth Hospital</c:v>
                  </c:pt>
                  <c:pt idx="11">
                    <c:v>Beaufort West Hospital </c:v>
                  </c:pt>
                  <c:pt idx="12">
                    <c:v>Bellville South CDC</c:v>
                  </c:pt>
                  <c:pt idx="13">
                    <c:v>Bishop Lavis CDC</c:v>
                  </c:pt>
                  <c:pt idx="14">
                    <c:v>Brackengate Intermediate Care Facility</c:v>
                  </c:pt>
                  <c:pt idx="15">
                    <c:v>Brooklyn Chest Hospital</c:v>
                  </c:pt>
                  <c:pt idx="16">
                    <c:v>Caledon Hospital</c:v>
                  </c:pt>
                  <c:pt idx="17">
                    <c:v>Ceres Hospital</c:v>
                  </c:pt>
                  <c:pt idx="18">
                    <c:v>Citrusdal Hospital </c:v>
                  </c:pt>
                  <c:pt idx="19">
                    <c:v>Clanwilliam Hospital</c:v>
                  </c:pt>
                  <c:pt idx="20">
                    <c:v>Crossroads CDC</c:v>
                  </c:pt>
                  <c:pt idx="21">
                    <c:v>Delft CHC</c:v>
                  </c:pt>
                  <c:pt idx="22">
                    <c:v>District Six Hospital</c:v>
                  </c:pt>
                  <c:pt idx="23">
                    <c:v>Dr Abdurahman CDC</c:v>
                  </c:pt>
                  <c:pt idx="24">
                    <c:v>Du Noon CHC</c:v>
                  </c:pt>
                  <c:pt idx="25">
                    <c:v>Eerste River Hospital</c:v>
                  </c:pt>
                  <c:pt idx="26">
                    <c:v>Elsies River CHC</c:v>
                  </c:pt>
                  <c:pt idx="27">
                    <c:v>False Bay Hospital</c:v>
                  </c:pt>
                  <c:pt idx="28">
                    <c:v>Goodwood CDC</c:v>
                  </c:pt>
                  <c:pt idx="29">
                    <c:v>Grabouw CHC</c:v>
                  </c:pt>
                  <c:pt idx="30">
                    <c:v>Gugulethu CHC</c:v>
                  </c:pt>
                  <c:pt idx="31">
                    <c:v>Hanover Park CHC</c:v>
                  </c:pt>
                  <c:pt idx="32">
                    <c:v>Heideveld EC + CHC</c:v>
                  </c:pt>
                  <c:pt idx="33">
                    <c:v>Helderberg Hospital</c:v>
                  </c:pt>
                  <c:pt idx="34">
                    <c:v>Hermanus Hospital </c:v>
                  </c:pt>
                  <c:pt idx="35">
                    <c:v>Khayelitsha Site B Clinic</c:v>
                  </c:pt>
                  <c:pt idx="36">
                    <c:v>Knysna CDC</c:v>
                  </c:pt>
                  <c:pt idx="37">
                    <c:v>Kraaifontein CHC </c:v>
                  </c:pt>
                  <c:pt idx="38">
                    <c:v>kwanokuthula CDC</c:v>
                  </c:pt>
                  <c:pt idx="39">
                    <c:v>Laingsburg Hospital</c:v>
                  </c:pt>
                  <c:pt idx="40">
                    <c:v>Lamberts Bay Clinic</c:v>
                  </c:pt>
                  <c:pt idx="41">
                    <c:v>Lapa Munnik Hospital</c:v>
                  </c:pt>
                  <c:pt idx="42">
                    <c:v>Lotus River CDC</c:v>
                  </c:pt>
                  <c:pt idx="43">
                    <c:v>Macassar CDC</c:v>
                  </c:pt>
                  <c:pt idx="44">
                    <c:v>Michael Mapongwana CDC</c:v>
                  </c:pt>
                  <c:pt idx="45">
                    <c:v>Mitchell’s Plain CHC</c:v>
                  </c:pt>
                  <c:pt idx="46">
                    <c:v>Mitchell’s Plain Oral Health Centre</c:v>
                  </c:pt>
                  <c:pt idx="47">
                    <c:v>Montagu Hospital </c:v>
                  </c:pt>
                  <c:pt idx="48">
                    <c:v>Mossel Bay Hospital</c:v>
                  </c:pt>
                  <c:pt idx="49">
                    <c:v>Mowbray Maternity Hospital</c:v>
                  </c:pt>
                  <c:pt idx="50">
                    <c:v>Nolungile CDC</c:v>
                  </c:pt>
                  <c:pt idx="51">
                    <c:v>Nyanga CDC</c:v>
                  </c:pt>
                  <c:pt idx="52">
                    <c:v>Observatory Forensic Pathology Institute</c:v>
                  </c:pt>
                  <c:pt idx="53">
                    <c:v>Otto Du Plessis Hospital</c:v>
                  </c:pt>
                  <c:pt idx="54">
                    <c:v>Oudtshoorn Hospital</c:v>
                  </c:pt>
                  <c:pt idx="55">
                    <c:v>Prince Albert Hospital</c:v>
                  </c:pt>
                  <c:pt idx="56">
                    <c:v>Radie Kotze Hospital</c:v>
                  </c:pt>
                  <c:pt idx="57">
                    <c:v>Retreat CHC</c:v>
                  </c:pt>
                  <c:pt idx="58">
                    <c:v>Riversdale Hospital</c:v>
                  </c:pt>
                  <c:pt idx="59">
                    <c:v>Robertson Hospital </c:v>
                  </c:pt>
                  <c:pt idx="60">
                    <c:v>Stellenbosch Hospital</c:v>
                  </c:pt>
                  <c:pt idx="61">
                    <c:v>Swartland Hospital</c:v>
                  </c:pt>
                  <c:pt idx="62">
                    <c:v>Swellendam Hospital</c:v>
                  </c:pt>
                  <c:pt idx="63">
                    <c:v>Symphony Way</c:v>
                  </c:pt>
                  <c:pt idx="64">
                    <c:v>Thembalethu Hospital</c:v>
                  </c:pt>
                  <c:pt idx="65">
                    <c:v>Tygerberg Oral Health Facility</c:v>
                  </c:pt>
                  <c:pt idx="66">
                    <c:v>Uniondale Hospital</c:v>
                  </c:pt>
                  <c:pt idx="67">
                    <c:v>Vanguard CHC </c:v>
                  </c:pt>
                  <c:pt idx="68">
                    <c:v>Vredenburg Hospital</c:v>
                  </c:pt>
                  <c:pt idx="69">
                    <c:v>Vredendal Hospital</c:v>
                  </c:pt>
                  <c:pt idx="70">
                    <c:v>Wesfleur Hospital</c:v>
                  </c:pt>
                  <c:pt idx="71">
                    <c:v>Western Cape Rehabilitation Centre</c:v>
                  </c:pt>
                  <c:pt idx="72">
                    <c:v>Groote Schuur Hospital</c:v>
                  </c:pt>
                  <c:pt idx="73">
                    <c:v>Red Cross War Memorial Children's Hospital</c:v>
                  </c:pt>
                  <c:pt idx="74">
                    <c:v>Tygerberg Hospital</c:v>
                  </c:pt>
                </c:lvl>
                <c:lvl>
                  <c:pt idx="0">
                    <c:v>Phase 1</c:v>
                  </c:pt>
                  <c:pt idx="10">
                    <c:v>Onboarding Primary Healthcare Facilities</c:v>
                  </c:pt>
                  <c:pt idx="72">
                    <c:v>Onboarding Central Facilities</c:v>
                  </c:pt>
                </c:lvl>
              </c:multiLvlStrCache>
            </c:multiLvlStrRef>
          </c:cat>
          <c:val>
            <c:numRef>
              <c:f>'Examinations Report'!$J$9:$J$87</c:f>
              <c:numCache>
                <c:formatCode>#,##0</c:formatCode>
                <c:ptCount val="75"/>
                <c:pt idx="0">
                  <c:v>1122</c:v>
                </c:pt>
                <c:pt idx="1">
                  <c:v>47318</c:v>
                </c:pt>
                <c:pt idx="2">
                  <c:v>48560</c:v>
                </c:pt>
                <c:pt idx="3">
                  <c:v>55359</c:v>
                </c:pt>
                <c:pt idx="4">
                  <c:v>12090</c:v>
                </c:pt>
                <c:pt idx="5">
                  <c:v>59295</c:v>
                </c:pt>
                <c:pt idx="6">
                  <c:v>33923</c:v>
                </c:pt>
                <c:pt idx="7">
                  <c:v>57729</c:v>
                </c:pt>
                <c:pt idx="8">
                  <c:v>34863</c:v>
                </c:pt>
                <c:pt idx="9">
                  <c:v>46221</c:v>
                </c:pt>
                <c:pt idx="10">
                  <c:v>2868</c:v>
                </c:pt>
                <c:pt idx="11">
                  <c:v>11660</c:v>
                </c:pt>
                <c:pt idx="13">
                  <c:v>6498</c:v>
                </c:pt>
                <c:pt idx="15">
                  <c:v>1973</c:v>
                </c:pt>
                <c:pt idx="16">
                  <c:v>9949</c:v>
                </c:pt>
                <c:pt idx="17">
                  <c:v>13546</c:v>
                </c:pt>
                <c:pt idx="18">
                  <c:v>2100</c:v>
                </c:pt>
                <c:pt idx="19">
                  <c:v>4538</c:v>
                </c:pt>
                <c:pt idx="20">
                  <c:v>872</c:v>
                </c:pt>
                <c:pt idx="21">
                  <c:v>16575</c:v>
                </c:pt>
                <c:pt idx="22">
                  <c:v>5963</c:v>
                </c:pt>
                <c:pt idx="23">
                  <c:v>2754</c:v>
                </c:pt>
                <c:pt idx="24">
                  <c:v>9045</c:v>
                </c:pt>
                <c:pt idx="25">
                  <c:v>20500</c:v>
                </c:pt>
                <c:pt idx="26">
                  <c:v>11199</c:v>
                </c:pt>
                <c:pt idx="27">
                  <c:v>15774</c:v>
                </c:pt>
                <c:pt idx="29">
                  <c:v>4492</c:v>
                </c:pt>
                <c:pt idx="30">
                  <c:v>15539</c:v>
                </c:pt>
                <c:pt idx="31">
                  <c:v>12769</c:v>
                </c:pt>
                <c:pt idx="32">
                  <c:v>16667</c:v>
                </c:pt>
                <c:pt idx="33">
                  <c:v>35198</c:v>
                </c:pt>
                <c:pt idx="34">
                  <c:v>13740</c:v>
                </c:pt>
                <c:pt idx="35">
                  <c:v>12950</c:v>
                </c:pt>
                <c:pt idx="36">
                  <c:v>237</c:v>
                </c:pt>
                <c:pt idx="37">
                  <c:v>19168</c:v>
                </c:pt>
                <c:pt idx="38">
                  <c:v>1627</c:v>
                </c:pt>
                <c:pt idx="39">
                  <c:v>758</c:v>
                </c:pt>
                <c:pt idx="40">
                  <c:v>358</c:v>
                </c:pt>
                <c:pt idx="41">
                  <c:v>3097</c:v>
                </c:pt>
                <c:pt idx="42">
                  <c:v>2552</c:v>
                </c:pt>
                <c:pt idx="43">
                  <c:v>4296</c:v>
                </c:pt>
                <c:pt idx="44">
                  <c:v>6146</c:v>
                </c:pt>
                <c:pt idx="45">
                  <c:v>18083</c:v>
                </c:pt>
                <c:pt idx="47">
                  <c:v>5513</c:v>
                </c:pt>
                <c:pt idx="48">
                  <c:v>15104</c:v>
                </c:pt>
                <c:pt idx="49">
                  <c:v>16086</c:v>
                </c:pt>
                <c:pt idx="50">
                  <c:v>2425</c:v>
                </c:pt>
                <c:pt idx="53">
                  <c:v>3533</c:v>
                </c:pt>
                <c:pt idx="54">
                  <c:v>17373</c:v>
                </c:pt>
                <c:pt idx="55">
                  <c:v>625</c:v>
                </c:pt>
                <c:pt idx="56">
                  <c:v>3649</c:v>
                </c:pt>
                <c:pt idx="57">
                  <c:v>12000</c:v>
                </c:pt>
                <c:pt idx="58">
                  <c:v>7190</c:v>
                </c:pt>
                <c:pt idx="59">
                  <c:v>8178</c:v>
                </c:pt>
                <c:pt idx="60">
                  <c:v>13068</c:v>
                </c:pt>
                <c:pt idx="61">
                  <c:v>7442</c:v>
                </c:pt>
                <c:pt idx="62">
                  <c:v>5934</c:v>
                </c:pt>
                <c:pt idx="63">
                  <c:v>6263</c:v>
                </c:pt>
                <c:pt idx="64">
                  <c:v>4041</c:v>
                </c:pt>
                <c:pt idx="66">
                  <c:v>902</c:v>
                </c:pt>
                <c:pt idx="67">
                  <c:v>11843</c:v>
                </c:pt>
                <c:pt idx="68">
                  <c:v>13515</c:v>
                </c:pt>
                <c:pt idx="69">
                  <c:v>12683</c:v>
                </c:pt>
                <c:pt idx="70">
                  <c:v>12741</c:v>
                </c:pt>
                <c:pt idx="71">
                  <c:v>1409</c:v>
                </c:pt>
                <c:pt idx="72">
                  <c:v>136392</c:v>
                </c:pt>
                <c:pt idx="73">
                  <c:v>29358</c:v>
                </c:pt>
                <c:pt idx="74">
                  <c:v>153131</c:v>
                </c:pt>
              </c:numCache>
            </c:numRef>
          </c:val>
          <c:extLst>
            <c:ext xmlns:c16="http://schemas.microsoft.com/office/drawing/2014/chart" uri="{C3380CC4-5D6E-409C-BE32-E72D297353CC}">
              <c16:uniqueId val="{00000003-6AFA-4D06-B471-53D9E53986F8}"/>
            </c:ext>
          </c:extLst>
        </c:ser>
        <c:ser>
          <c:idx val="4"/>
          <c:order val="4"/>
          <c:tx>
            <c:strRef>
              <c:f>'Examinations Report'!$K$8</c:f>
              <c:strCache>
                <c:ptCount val="1"/>
                <c:pt idx="0">
                  <c:v>Sum of Studies 2022</c:v>
                </c:pt>
              </c:strCache>
            </c:strRef>
          </c:tx>
          <c:spPr>
            <a:solidFill>
              <a:schemeClr val="accent5"/>
            </a:solidFill>
            <a:ln>
              <a:noFill/>
            </a:ln>
            <a:effectLst/>
          </c:spPr>
          <c:invertIfNegative val="0"/>
          <c:cat>
            <c:multiLvlStrRef>
              <c:f>'Examinations Report'!$E$9:$F$87</c:f>
              <c:multiLvlStrCache>
                <c:ptCount val="75"/>
                <c:lvl>
                  <c:pt idx="0">
                    <c:v>Brewelskloof Hospital</c:v>
                  </c:pt>
                  <c:pt idx="1">
                    <c:v>George Hospital</c:v>
                  </c:pt>
                  <c:pt idx="2">
                    <c:v>Karl Bremer Hospital </c:v>
                  </c:pt>
                  <c:pt idx="3">
                    <c:v>Khayelitsha Hospital</c:v>
                  </c:pt>
                  <c:pt idx="4">
                    <c:v>Knysna Hospital</c:v>
                  </c:pt>
                  <c:pt idx="5">
                    <c:v>Mitchell’s Plain Hospital</c:v>
                  </c:pt>
                  <c:pt idx="6">
                    <c:v>New Somerset Hospital</c:v>
                  </c:pt>
                  <c:pt idx="7">
                    <c:v>Paarl Hospital </c:v>
                  </c:pt>
                  <c:pt idx="8">
                    <c:v>Victoria Hospital</c:v>
                  </c:pt>
                  <c:pt idx="9">
                    <c:v>Worcester Hospital</c:v>
                  </c:pt>
                  <c:pt idx="10">
                    <c:v>Alan Blyth Hospital</c:v>
                  </c:pt>
                  <c:pt idx="11">
                    <c:v>Beaufort West Hospital </c:v>
                  </c:pt>
                  <c:pt idx="12">
                    <c:v>Bellville South CDC</c:v>
                  </c:pt>
                  <c:pt idx="13">
                    <c:v>Bishop Lavis CDC</c:v>
                  </c:pt>
                  <c:pt idx="14">
                    <c:v>Brackengate Intermediate Care Facility</c:v>
                  </c:pt>
                  <c:pt idx="15">
                    <c:v>Brooklyn Chest Hospital</c:v>
                  </c:pt>
                  <c:pt idx="16">
                    <c:v>Caledon Hospital</c:v>
                  </c:pt>
                  <c:pt idx="17">
                    <c:v>Ceres Hospital</c:v>
                  </c:pt>
                  <c:pt idx="18">
                    <c:v>Citrusdal Hospital </c:v>
                  </c:pt>
                  <c:pt idx="19">
                    <c:v>Clanwilliam Hospital</c:v>
                  </c:pt>
                  <c:pt idx="20">
                    <c:v>Crossroads CDC</c:v>
                  </c:pt>
                  <c:pt idx="21">
                    <c:v>Delft CHC</c:v>
                  </c:pt>
                  <c:pt idx="22">
                    <c:v>District Six Hospital</c:v>
                  </c:pt>
                  <c:pt idx="23">
                    <c:v>Dr Abdurahman CDC</c:v>
                  </c:pt>
                  <c:pt idx="24">
                    <c:v>Du Noon CHC</c:v>
                  </c:pt>
                  <c:pt idx="25">
                    <c:v>Eerste River Hospital</c:v>
                  </c:pt>
                  <c:pt idx="26">
                    <c:v>Elsies River CHC</c:v>
                  </c:pt>
                  <c:pt idx="27">
                    <c:v>False Bay Hospital</c:v>
                  </c:pt>
                  <c:pt idx="28">
                    <c:v>Goodwood CDC</c:v>
                  </c:pt>
                  <c:pt idx="29">
                    <c:v>Grabouw CHC</c:v>
                  </c:pt>
                  <c:pt idx="30">
                    <c:v>Gugulethu CHC</c:v>
                  </c:pt>
                  <c:pt idx="31">
                    <c:v>Hanover Park CHC</c:v>
                  </c:pt>
                  <c:pt idx="32">
                    <c:v>Heideveld EC + CHC</c:v>
                  </c:pt>
                  <c:pt idx="33">
                    <c:v>Helderberg Hospital</c:v>
                  </c:pt>
                  <c:pt idx="34">
                    <c:v>Hermanus Hospital </c:v>
                  </c:pt>
                  <c:pt idx="35">
                    <c:v>Khayelitsha Site B Clinic</c:v>
                  </c:pt>
                  <c:pt idx="36">
                    <c:v>Knysna CDC</c:v>
                  </c:pt>
                  <c:pt idx="37">
                    <c:v>Kraaifontein CHC </c:v>
                  </c:pt>
                  <c:pt idx="38">
                    <c:v>kwanokuthula CDC</c:v>
                  </c:pt>
                  <c:pt idx="39">
                    <c:v>Laingsburg Hospital</c:v>
                  </c:pt>
                  <c:pt idx="40">
                    <c:v>Lamberts Bay Clinic</c:v>
                  </c:pt>
                  <c:pt idx="41">
                    <c:v>Lapa Munnik Hospital</c:v>
                  </c:pt>
                  <c:pt idx="42">
                    <c:v>Lotus River CDC</c:v>
                  </c:pt>
                  <c:pt idx="43">
                    <c:v>Macassar CDC</c:v>
                  </c:pt>
                  <c:pt idx="44">
                    <c:v>Michael Mapongwana CDC</c:v>
                  </c:pt>
                  <c:pt idx="45">
                    <c:v>Mitchell’s Plain CHC</c:v>
                  </c:pt>
                  <c:pt idx="46">
                    <c:v>Mitchell’s Plain Oral Health Centre</c:v>
                  </c:pt>
                  <c:pt idx="47">
                    <c:v>Montagu Hospital </c:v>
                  </c:pt>
                  <c:pt idx="48">
                    <c:v>Mossel Bay Hospital</c:v>
                  </c:pt>
                  <c:pt idx="49">
                    <c:v>Mowbray Maternity Hospital</c:v>
                  </c:pt>
                  <c:pt idx="50">
                    <c:v>Nolungile CDC</c:v>
                  </c:pt>
                  <c:pt idx="51">
                    <c:v>Nyanga CDC</c:v>
                  </c:pt>
                  <c:pt idx="52">
                    <c:v>Observatory Forensic Pathology Institute</c:v>
                  </c:pt>
                  <c:pt idx="53">
                    <c:v>Otto Du Plessis Hospital</c:v>
                  </c:pt>
                  <c:pt idx="54">
                    <c:v>Oudtshoorn Hospital</c:v>
                  </c:pt>
                  <c:pt idx="55">
                    <c:v>Prince Albert Hospital</c:v>
                  </c:pt>
                  <c:pt idx="56">
                    <c:v>Radie Kotze Hospital</c:v>
                  </c:pt>
                  <c:pt idx="57">
                    <c:v>Retreat CHC</c:v>
                  </c:pt>
                  <c:pt idx="58">
                    <c:v>Riversdale Hospital</c:v>
                  </c:pt>
                  <c:pt idx="59">
                    <c:v>Robertson Hospital </c:v>
                  </c:pt>
                  <c:pt idx="60">
                    <c:v>Stellenbosch Hospital</c:v>
                  </c:pt>
                  <c:pt idx="61">
                    <c:v>Swartland Hospital</c:v>
                  </c:pt>
                  <c:pt idx="62">
                    <c:v>Swellendam Hospital</c:v>
                  </c:pt>
                  <c:pt idx="63">
                    <c:v>Symphony Way</c:v>
                  </c:pt>
                  <c:pt idx="64">
                    <c:v>Thembalethu Hospital</c:v>
                  </c:pt>
                  <c:pt idx="65">
                    <c:v>Tygerberg Oral Health Facility</c:v>
                  </c:pt>
                  <c:pt idx="66">
                    <c:v>Uniondale Hospital</c:v>
                  </c:pt>
                  <c:pt idx="67">
                    <c:v>Vanguard CHC </c:v>
                  </c:pt>
                  <c:pt idx="68">
                    <c:v>Vredenburg Hospital</c:v>
                  </c:pt>
                  <c:pt idx="69">
                    <c:v>Vredendal Hospital</c:v>
                  </c:pt>
                  <c:pt idx="70">
                    <c:v>Wesfleur Hospital</c:v>
                  </c:pt>
                  <c:pt idx="71">
                    <c:v>Western Cape Rehabilitation Centre</c:v>
                  </c:pt>
                  <c:pt idx="72">
                    <c:v>Groote Schuur Hospital</c:v>
                  </c:pt>
                  <c:pt idx="73">
                    <c:v>Red Cross War Memorial Children's Hospital</c:v>
                  </c:pt>
                  <c:pt idx="74">
                    <c:v>Tygerberg Hospital</c:v>
                  </c:pt>
                </c:lvl>
                <c:lvl>
                  <c:pt idx="0">
                    <c:v>Phase 1</c:v>
                  </c:pt>
                  <c:pt idx="10">
                    <c:v>Onboarding Primary Healthcare Facilities</c:v>
                  </c:pt>
                  <c:pt idx="72">
                    <c:v>Onboarding Central Facilities</c:v>
                  </c:pt>
                </c:lvl>
              </c:multiLvlStrCache>
            </c:multiLvlStrRef>
          </c:cat>
          <c:val>
            <c:numRef>
              <c:f>'Examinations Report'!$K$9:$K$87</c:f>
              <c:numCache>
                <c:formatCode>#,##0</c:formatCode>
                <c:ptCount val="75"/>
                <c:pt idx="0">
                  <c:v>1808</c:v>
                </c:pt>
                <c:pt idx="1">
                  <c:v>54444</c:v>
                </c:pt>
                <c:pt idx="2">
                  <c:v>53417</c:v>
                </c:pt>
                <c:pt idx="3">
                  <c:v>64398</c:v>
                </c:pt>
                <c:pt idx="4">
                  <c:v>14398</c:v>
                </c:pt>
                <c:pt idx="5">
                  <c:v>64453</c:v>
                </c:pt>
                <c:pt idx="6">
                  <c:v>40609</c:v>
                </c:pt>
                <c:pt idx="7">
                  <c:v>65284</c:v>
                </c:pt>
                <c:pt idx="8">
                  <c:v>41165</c:v>
                </c:pt>
                <c:pt idx="9">
                  <c:v>55518</c:v>
                </c:pt>
                <c:pt idx="10">
                  <c:v>4184</c:v>
                </c:pt>
                <c:pt idx="11">
                  <c:v>15563</c:v>
                </c:pt>
                <c:pt idx="12">
                  <c:v>1886</c:v>
                </c:pt>
                <c:pt idx="13">
                  <c:v>8490</c:v>
                </c:pt>
                <c:pt idx="14">
                  <c:v>750</c:v>
                </c:pt>
                <c:pt idx="15">
                  <c:v>1884</c:v>
                </c:pt>
                <c:pt idx="16">
                  <c:v>11085</c:v>
                </c:pt>
                <c:pt idx="17">
                  <c:v>15149</c:v>
                </c:pt>
                <c:pt idx="18">
                  <c:v>2309</c:v>
                </c:pt>
                <c:pt idx="19">
                  <c:v>4617</c:v>
                </c:pt>
                <c:pt idx="20">
                  <c:v>1378</c:v>
                </c:pt>
                <c:pt idx="21">
                  <c:v>21253</c:v>
                </c:pt>
                <c:pt idx="22">
                  <c:v>7836</c:v>
                </c:pt>
                <c:pt idx="23">
                  <c:v>2906</c:v>
                </c:pt>
                <c:pt idx="24">
                  <c:v>12235</c:v>
                </c:pt>
                <c:pt idx="25">
                  <c:v>25635</c:v>
                </c:pt>
                <c:pt idx="26">
                  <c:v>15237</c:v>
                </c:pt>
                <c:pt idx="27">
                  <c:v>18892</c:v>
                </c:pt>
                <c:pt idx="28">
                  <c:v>750</c:v>
                </c:pt>
                <c:pt idx="29">
                  <c:v>6644</c:v>
                </c:pt>
                <c:pt idx="30">
                  <c:v>17454</c:v>
                </c:pt>
                <c:pt idx="31">
                  <c:v>13812</c:v>
                </c:pt>
                <c:pt idx="32">
                  <c:v>18393</c:v>
                </c:pt>
                <c:pt idx="33">
                  <c:v>38770</c:v>
                </c:pt>
                <c:pt idx="34">
                  <c:v>14585</c:v>
                </c:pt>
                <c:pt idx="35">
                  <c:v>14701</c:v>
                </c:pt>
                <c:pt idx="36">
                  <c:v>347</c:v>
                </c:pt>
                <c:pt idx="37">
                  <c:v>20401</c:v>
                </c:pt>
                <c:pt idx="38">
                  <c:v>1890</c:v>
                </c:pt>
                <c:pt idx="39">
                  <c:v>1060</c:v>
                </c:pt>
                <c:pt idx="40">
                  <c:v>480</c:v>
                </c:pt>
                <c:pt idx="41">
                  <c:v>3372</c:v>
                </c:pt>
                <c:pt idx="42">
                  <c:v>3488</c:v>
                </c:pt>
                <c:pt idx="43">
                  <c:v>5111</c:v>
                </c:pt>
                <c:pt idx="44">
                  <c:v>8166</c:v>
                </c:pt>
                <c:pt idx="45">
                  <c:v>20586</c:v>
                </c:pt>
                <c:pt idx="46">
                  <c:v>10971</c:v>
                </c:pt>
                <c:pt idx="47">
                  <c:v>6710</c:v>
                </c:pt>
                <c:pt idx="48">
                  <c:v>17317</c:v>
                </c:pt>
                <c:pt idx="49">
                  <c:v>18396</c:v>
                </c:pt>
                <c:pt idx="50">
                  <c:v>3965</c:v>
                </c:pt>
                <c:pt idx="51">
                  <c:v>750</c:v>
                </c:pt>
                <c:pt idx="52">
                  <c:v>5682</c:v>
                </c:pt>
                <c:pt idx="53">
                  <c:v>4322</c:v>
                </c:pt>
                <c:pt idx="54">
                  <c:v>20631</c:v>
                </c:pt>
                <c:pt idx="55">
                  <c:v>821</c:v>
                </c:pt>
                <c:pt idx="56">
                  <c:v>3736</c:v>
                </c:pt>
                <c:pt idx="57">
                  <c:v>9069</c:v>
                </c:pt>
                <c:pt idx="58">
                  <c:v>8886</c:v>
                </c:pt>
                <c:pt idx="59">
                  <c:v>10237</c:v>
                </c:pt>
                <c:pt idx="60">
                  <c:v>15165</c:v>
                </c:pt>
                <c:pt idx="61">
                  <c:v>11433</c:v>
                </c:pt>
                <c:pt idx="62">
                  <c:v>7168</c:v>
                </c:pt>
                <c:pt idx="63">
                  <c:v>7563</c:v>
                </c:pt>
                <c:pt idx="64">
                  <c:v>4287</c:v>
                </c:pt>
                <c:pt idx="65">
                  <c:v>27615</c:v>
                </c:pt>
                <c:pt idx="66">
                  <c:v>1038</c:v>
                </c:pt>
                <c:pt idx="67">
                  <c:v>13683</c:v>
                </c:pt>
                <c:pt idx="68">
                  <c:v>19084</c:v>
                </c:pt>
                <c:pt idx="69">
                  <c:v>16185</c:v>
                </c:pt>
                <c:pt idx="70">
                  <c:v>15393</c:v>
                </c:pt>
                <c:pt idx="71">
                  <c:v>1228</c:v>
                </c:pt>
                <c:pt idx="72">
                  <c:v>159940</c:v>
                </c:pt>
                <c:pt idx="73">
                  <c:v>31426</c:v>
                </c:pt>
                <c:pt idx="74">
                  <c:v>167452</c:v>
                </c:pt>
              </c:numCache>
            </c:numRef>
          </c:val>
          <c:extLst>
            <c:ext xmlns:c16="http://schemas.microsoft.com/office/drawing/2014/chart" uri="{C3380CC4-5D6E-409C-BE32-E72D297353CC}">
              <c16:uniqueId val="{00000004-6AFA-4D06-B471-53D9E53986F8}"/>
            </c:ext>
          </c:extLst>
        </c:ser>
        <c:ser>
          <c:idx val="5"/>
          <c:order val="5"/>
          <c:tx>
            <c:strRef>
              <c:f>'Examinations Report'!$L$8</c:f>
              <c:strCache>
                <c:ptCount val="1"/>
                <c:pt idx="0">
                  <c:v>Sum of Total 2018/2022</c:v>
                </c:pt>
              </c:strCache>
            </c:strRef>
          </c:tx>
          <c:spPr>
            <a:solidFill>
              <a:schemeClr val="accent6"/>
            </a:solidFill>
            <a:ln>
              <a:noFill/>
            </a:ln>
            <a:effectLst/>
          </c:spPr>
          <c:invertIfNegative val="0"/>
          <c:cat>
            <c:multiLvlStrRef>
              <c:f>'Examinations Report'!$E$9:$F$87</c:f>
              <c:multiLvlStrCache>
                <c:ptCount val="75"/>
                <c:lvl>
                  <c:pt idx="0">
                    <c:v>Brewelskloof Hospital</c:v>
                  </c:pt>
                  <c:pt idx="1">
                    <c:v>George Hospital</c:v>
                  </c:pt>
                  <c:pt idx="2">
                    <c:v>Karl Bremer Hospital </c:v>
                  </c:pt>
                  <c:pt idx="3">
                    <c:v>Khayelitsha Hospital</c:v>
                  </c:pt>
                  <c:pt idx="4">
                    <c:v>Knysna Hospital</c:v>
                  </c:pt>
                  <c:pt idx="5">
                    <c:v>Mitchell’s Plain Hospital</c:v>
                  </c:pt>
                  <c:pt idx="6">
                    <c:v>New Somerset Hospital</c:v>
                  </c:pt>
                  <c:pt idx="7">
                    <c:v>Paarl Hospital </c:v>
                  </c:pt>
                  <c:pt idx="8">
                    <c:v>Victoria Hospital</c:v>
                  </c:pt>
                  <c:pt idx="9">
                    <c:v>Worcester Hospital</c:v>
                  </c:pt>
                  <c:pt idx="10">
                    <c:v>Alan Blyth Hospital</c:v>
                  </c:pt>
                  <c:pt idx="11">
                    <c:v>Beaufort West Hospital </c:v>
                  </c:pt>
                  <c:pt idx="12">
                    <c:v>Bellville South CDC</c:v>
                  </c:pt>
                  <c:pt idx="13">
                    <c:v>Bishop Lavis CDC</c:v>
                  </c:pt>
                  <c:pt idx="14">
                    <c:v>Brackengate Intermediate Care Facility</c:v>
                  </c:pt>
                  <c:pt idx="15">
                    <c:v>Brooklyn Chest Hospital</c:v>
                  </c:pt>
                  <c:pt idx="16">
                    <c:v>Caledon Hospital</c:v>
                  </c:pt>
                  <c:pt idx="17">
                    <c:v>Ceres Hospital</c:v>
                  </c:pt>
                  <c:pt idx="18">
                    <c:v>Citrusdal Hospital </c:v>
                  </c:pt>
                  <c:pt idx="19">
                    <c:v>Clanwilliam Hospital</c:v>
                  </c:pt>
                  <c:pt idx="20">
                    <c:v>Crossroads CDC</c:v>
                  </c:pt>
                  <c:pt idx="21">
                    <c:v>Delft CHC</c:v>
                  </c:pt>
                  <c:pt idx="22">
                    <c:v>District Six Hospital</c:v>
                  </c:pt>
                  <c:pt idx="23">
                    <c:v>Dr Abdurahman CDC</c:v>
                  </c:pt>
                  <c:pt idx="24">
                    <c:v>Du Noon CHC</c:v>
                  </c:pt>
                  <c:pt idx="25">
                    <c:v>Eerste River Hospital</c:v>
                  </c:pt>
                  <c:pt idx="26">
                    <c:v>Elsies River CHC</c:v>
                  </c:pt>
                  <c:pt idx="27">
                    <c:v>False Bay Hospital</c:v>
                  </c:pt>
                  <c:pt idx="28">
                    <c:v>Goodwood CDC</c:v>
                  </c:pt>
                  <c:pt idx="29">
                    <c:v>Grabouw CHC</c:v>
                  </c:pt>
                  <c:pt idx="30">
                    <c:v>Gugulethu CHC</c:v>
                  </c:pt>
                  <c:pt idx="31">
                    <c:v>Hanover Park CHC</c:v>
                  </c:pt>
                  <c:pt idx="32">
                    <c:v>Heideveld EC + CHC</c:v>
                  </c:pt>
                  <c:pt idx="33">
                    <c:v>Helderberg Hospital</c:v>
                  </c:pt>
                  <c:pt idx="34">
                    <c:v>Hermanus Hospital </c:v>
                  </c:pt>
                  <c:pt idx="35">
                    <c:v>Khayelitsha Site B Clinic</c:v>
                  </c:pt>
                  <c:pt idx="36">
                    <c:v>Knysna CDC</c:v>
                  </c:pt>
                  <c:pt idx="37">
                    <c:v>Kraaifontein CHC </c:v>
                  </c:pt>
                  <c:pt idx="38">
                    <c:v>kwanokuthula CDC</c:v>
                  </c:pt>
                  <c:pt idx="39">
                    <c:v>Laingsburg Hospital</c:v>
                  </c:pt>
                  <c:pt idx="40">
                    <c:v>Lamberts Bay Clinic</c:v>
                  </c:pt>
                  <c:pt idx="41">
                    <c:v>Lapa Munnik Hospital</c:v>
                  </c:pt>
                  <c:pt idx="42">
                    <c:v>Lotus River CDC</c:v>
                  </c:pt>
                  <c:pt idx="43">
                    <c:v>Macassar CDC</c:v>
                  </c:pt>
                  <c:pt idx="44">
                    <c:v>Michael Mapongwana CDC</c:v>
                  </c:pt>
                  <c:pt idx="45">
                    <c:v>Mitchell’s Plain CHC</c:v>
                  </c:pt>
                  <c:pt idx="46">
                    <c:v>Mitchell’s Plain Oral Health Centre</c:v>
                  </c:pt>
                  <c:pt idx="47">
                    <c:v>Montagu Hospital </c:v>
                  </c:pt>
                  <c:pt idx="48">
                    <c:v>Mossel Bay Hospital</c:v>
                  </c:pt>
                  <c:pt idx="49">
                    <c:v>Mowbray Maternity Hospital</c:v>
                  </c:pt>
                  <c:pt idx="50">
                    <c:v>Nolungile CDC</c:v>
                  </c:pt>
                  <c:pt idx="51">
                    <c:v>Nyanga CDC</c:v>
                  </c:pt>
                  <c:pt idx="52">
                    <c:v>Observatory Forensic Pathology Institute</c:v>
                  </c:pt>
                  <c:pt idx="53">
                    <c:v>Otto Du Plessis Hospital</c:v>
                  </c:pt>
                  <c:pt idx="54">
                    <c:v>Oudtshoorn Hospital</c:v>
                  </c:pt>
                  <c:pt idx="55">
                    <c:v>Prince Albert Hospital</c:v>
                  </c:pt>
                  <c:pt idx="56">
                    <c:v>Radie Kotze Hospital</c:v>
                  </c:pt>
                  <c:pt idx="57">
                    <c:v>Retreat CHC</c:v>
                  </c:pt>
                  <c:pt idx="58">
                    <c:v>Riversdale Hospital</c:v>
                  </c:pt>
                  <c:pt idx="59">
                    <c:v>Robertson Hospital </c:v>
                  </c:pt>
                  <c:pt idx="60">
                    <c:v>Stellenbosch Hospital</c:v>
                  </c:pt>
                  <c:pt idx="61">
                    <c:v>Swartland Hospital</c:v>
                  </c:pt>
                  <c:pt idx="62">
                    <c:v>Swellendam Hospital</c:v>
                  </c:pt>
                  <c:pt idx="63">
                    <c:v>Symphony Way</c:v>
                  </c:pt>
                  <c:pt idx="64">
                    <c:v>Thembalethu Hospital</c:v>
                  </c:pt>
                  <c:pt idx="65">
                    <c:v>Tygerberg Oral Health Facility</c:v>
                  </c:pt>
                  <c:pt idx="66">
                    <c:v>Uniondale Hospital</c:v>
                  </c:pt>
                  <c:pt idx="67">
                    <c:v>Vanguard CHC </c:v>
                  </c:pt>
                  <c:pt idx="68">
                    <c:v>Vredenburg Hospital</c:v>
                  </c:pt>
                  <c:pt idx="69">
                    <c:v>Vredendal Hospital</c:v>
                  </c:pt>
                  <c:pt idx="70">
                    <c:v>Wesfleur Hospital</c:v>
                  </c:pt>
                  <c:pt idx="71">
                    <c:v>Western Cape Rehabilitation Centre</c:v>
                  </c:pt>
                  <c:pt idx="72">
                    <c:v>Groote Schuur Hospital</c:v>
                  </c:pt>
                  <c:pt idx="73">
                    <c:v>Red Cross War Memorial Children's Hospital</c:v>
                  </c:pt>
                  <c:pt idx="74">
                    <c:v>Tygerberg Hospital</c:v>
                  </c:pt>
                </c:lvl>
                <c:lvl>
                  <c:pt idx="0">
                    <c:v>Phase 1</c:v>
                  </c:pt>
                  <c:pt idx="10">
                    <c:v>Onboarding Primary Healthcare Facilities</c:v>
                  </c:pt>
                  <c:pt idx="72">
                    <c:v>Onboarding Central Facilities</c:v>
                  </c:pt>
                </c:lvl>
              </c:multiLvlStrCache>
            </c:multiLvlStrRef>
          </c:cat>
          <c:val>
            <c:numRef>
              <c:f>'Examinations Report'!$L$9:$L$87</c:f>
              <c:numCache>
                <c:formatCode>#,##0</c:formatCode>
                <c:ptCount val="75"/>
                <c:pt idx="0">
                  <c:v>10352</c:v>
                </c:pt>
                <c:pt idx="1">
                  <c:v>251731</c:v>
                </c:pt>
                <c:pt idx="2">
                  <c:v>237065</c:v>
                </c:pt>
                <c:pt idx="3">
                  <c:v>272777</c:v>
                </c:pt>
                <c:pt idx="4">
                  <c:v>66321</c:v>
                </c:pt>
                <c:pt idx="5">
                  <c:v>289581</c:v>
                </c:pt>
                <c:pt idx="6">
                  <c:v>186563</c:v>
                </c:pt>
                <c:pt idx="7">
                  <c:v>285291</c:v>
                </c:pt>
                <c:pt idx="8">
                  <c:v>179655</c:v>
                </c:pt>
                <c:pt idx="9">
                  <c:v>255576</c:v>
                </c:pt>
                <c:pt idx="10">
                  <c:v>15643</c:v>
                </c:pt>
                <c:pt idx="11">
                  <c:v>73823</c:v>
                </c:pt>
                <c:pt idx="12">
                  <c:v>1886</c:v>
                </c:pt>
                <c:pt idx="13">
                  <c:v>39097</c:v>
                </c:pt>
                <c:pt idx="14">
                  <c:v>750</c:v>
                </c:pt>
                <c:pt idx="15">
                  <c:v>11742</c:v>
                </c:pt>
                <c:pt idx="16">
                  <c:v>45713</c:v>
                </c:pt>
                <c:pt idx="17">
                  <c:v>64930</c:v>
                </c:pt>
                <c:pt idx="18">
                  <c:v>10888</c:v>
                </c:pt>
                <c:pt idx="19">
                  <c:v>22821</c:v>
                </c:pt>
                <c:pt idx="20">
                  <c:v>4076</c:v>
                </c:pt>
                <c:pt idx="21">
                  <c:v>96320</c:v>
                </c:pt>
                <c:pt idx="22">
                  <c:v>28376</c:v>
                </c:pt>
                <c:pt idx="23">
                  <c:v>14343</c:v>
                </c:pt>
                <c:pt idx="24">
                  <c:v>54803</c:v>
                </c:pt>
                <c:pt idx="25">
                  <c:v>87662</c:v>
                </c:pt>
                <c:pt idx="26">
                  <c:v>57466</c:v>
                </c:pt>
                <c:pt idx="27">
                  <c:v>86665</c:v>
                </c:pt>
                <c:pt idx="28">
                  <c:v>750</c:v>
                </c:pt>
                <c:pt idx="29">
                  <c:v>23066</c:v>
                </c:pt>
                <c:pt idx="30">
                  <c:v>72342</c:v>
                </c:pt>
                <c:pt idx="31">
                  <c:v>66851</c:v>
                </c:pt>
                <c:pt idx="32">
                  <c:v>87577</c:v>
                </c:pt>
                <c:pt idx="33">
                  <c:v>176987</c:v>
                </c:pt>
                <c:pt idx="34">
                  <c:v>73507</c:v>
                </c:pt>
                <c:pt idx="35">
                  <c:v>68362</c:v>
                </c:pt>
                <c:pt idx="36">
                  <c:v>1416</c:v>
                </c:pt>
                <c:pt idx="37">
                  <c:v>95935</c:v>
                </c:pt>
                <c:pt idx="38">
                  <c:v>9630</c:v>
                </c:pt>
                <c:pt idx="39">
                  <c:v>4085</c:v>
                </c:pt>
                <c:pt idx="40">
                  <c:v>2036</c:v>
                </c:pt>
                <c:pt idx="41">
                  <c:v>14762</c:v>
                </c:pt>
                <c:pt idx="42">
                  <c:v>13696</c:v>
                </c:pt>
                <c:pt idx="43">
                  <c:v>23184</c:v>
                </c:pt>
                <c:pt idx="44">
                  <c:v>32909</c:v>
                </c:pt>
                <c:pt idx="45">
                  <c:v>109737</c:v>
                </c:pt>
                <c:pt idx="46">
                  <c:v>10971</c:v>
                </c:pt>
                <c:pt idx="47">
                  <c:v>30304</c:v>
                </c:pt>
                <c:pt idx="48">
                  <c:v>74967</c:v>
                </c:pt>
                <c:pt idx="49">
                  <c:v>88592</c:v>
                </c:pt>
                <c:pt idx="50">
                  <c:v>15910</c:v>
                </c:pt>
                <c:pt idx="51">
                  <c:v>750</c:v>
                </c:pt>
                <c:pt idx="52">
                  <c:v>5682</c:v>
                </c:pt>
                <c:pt idx="53">
                  <c:v>21421</c:v>
                </c:pt>
                <c:pt idx="54">
                  <c:v>96190</c:v>
                </c:pt>
                <c:pt idx="55">
                  <c:v>3531</c:v>
                </c:pt>
                <c:pt idx="56">
                  <c:v>20247</c:v>
                </c:pt>
                <c:pt idx="57">
                  <c:v>55983</c:v>
                </c:pt>
                <c:pt idx="58">
                  <c:v>41315</c:v>
                </c:pt>
                <c:pt idx="59">
                  <c:v>43971</c:v>
                </c:pt>
                <c:pt idx="60">
                  <c:v>65324</c:v>
                </c:pt>
                <c:pt idx="61">
                  <c:v>27142</c:v>
                </c:pt>
                <c:pt idx="62">
                  <c:v>28953</c:v>
                </c:pt>
                <c:pt idx="63">
                  <c:v>30240</c:v>
                </c:pt>
                <c:pt idx="64">
                  <c:v>19303</c:v>
                </c:pt>
                <c:pt idx="65">
                  <c:v>27615</c:v>
                </c:pt>
                <c:pt idx="66">
                  <c:v>4672</c:v>
                </c:pt>
                <c:pt idx="67">
                  <c:v>56962</c:v>
                </c:pt>
                <c:pt idx="68">
                  <c:v>73666</c:v>
                </c:pt>
                <c:pt idx="69">
                  <c:v>64955</c:v>
                </c:pt>
                <c:pt idx="70">
                  <c:v>67827</c:v>
                </c:pt>
                <c:pt idx="71">
                  <c:v>7881</c:v>
                </c:pt>
                <c:pt idx="72">
                  <c:v>769276</c:v>
                </c:pt>
                <c:pt idx="73">
                  <c:v>157314</c:v>
                </c:pt>
                <c:pt idx="74">
                  <c:v>811764</c:v>
                </c:pt>
              </c:numCache>
            </c:numRef>
          </c:val>
          <c:extLst>
            <c:ext xmlns:c16="http://schemas.microsoft.com/office/drawing/2014/chart" uri="{C3380CC4-5D6E-409C-BE32-E72D297353CC}">
              <c16:uniqueId val="{00000000-72D7-487B-B7EA-08075626D148}"/>
            </c:ext>
          </c:extLst>
        </c:ser>
        <c:dLbls>
          <c:showLegendKey val="0"/>
          <c:showVal val="0"/>
          <c:showCatName val="0"/>
          <c:showSerName val="0"/>
          <c:showPercent val="0"/>
          <c:showBubbleSize val="0"/>
        </c:dLbls>
        <c:gapWidth val="219"/>
        <c:overlap val="-27"/>
        <c:axId val="739970960"/>
        <c:axId val="739975280"/>
      </c:barChart>
      <c:catAx>
        <c:axId val="73997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9975280"/>
        <c:crosses val="autoZero"/>
        <c:auto val="1"/>
        <c:lblAlgn val="ctr"/>
        <c:lblOffset val="100"/>
        <c:noMultiLvlLbl val="0"/>
      </c:catAx>
      <c:valAx>
        <c:axId val="7399752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99709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2</xdr:colOff>
      <xdr:row>0</xdr:row>
      <xdr:rowOff>2119</xdr:rowOff>
    </xdr:from>
    <xdr:to>
      <xdr:col>2</xdr:col>
      <xdr:colOff>387351</xdr:colOff>
      <xdr:row>3</xdr:row>
      <xdr:rowOff>101601</xdr:rowOff>
    </xdr:to>
    <xdr:pic>
      <xdr:nvPicPr>
        <xdr:cNvPr id="2" name="Picture 1">
          <a:extLst>
            <a:ext uri="{FF2B5EF4-FFF2-40B4-BE49-F238E27FC236}">
              <a16:creationId xmlns:a16="http://schemas.microsoft.com/office/drawing/2014/main" id="{7D6F0110-FC2A-40D9-B7E0-D9063B9619F8}"/>
            </a:ext>
          </a:extLst>
        </xdr:cNvPr>
        <xdr:cNvPicPr>
          <a:picLocks noChangeAspect="1"/>
        </xdr:cNvPicPr>
      </xdr:nvPicPr>
      <xdr:blipFill>
        <a:blip xmlns:r="http://schemas.openxmlformats.org/officeDocument/2006/relationships" r:embed="rId1"/>
        <a:stretch>
          <a:fillRect/>
        </a:stretch>
      </xdr:blipFill>
      <xdr:spPr>
        <a:xfrm>
          <a:off x="390527" y="2119"/>
          <a:ext cx="1828799" cy="721782"/>
        </a:xfrm>
        <a:prstGeom prst="rect">
          <a:avLst/>
        </a:prstGeom>
      </xdr:spPr>
    </xdr:pic>
    <xdr:clientData/>
  </xdr:twoCellAnchor>
  <xdr:twoCellAnchor editAs="oneCell">
    <xdr:from>
      <xdr:col>1</xdr:col>
      <xdr:colOff>15875</xdr:colOff>
      <xdr:row>56</xdr:row>
      <xdr:rowOff>152399</xdr:rowOff>
    </xdr:from>
    <xdr:to>
      <xdr:col>2</xdr:col>
      <xdr:colOff>409575</xdr:colOff>
      <xdr:row>83</xdr:row>
      <xdr:rowOff>171449</xdr:rowOff>
    </xdr:to>
    <mc:AlternateContent xmlns:mc="http://schemas.openxmlformats.org/markup-compatibility/2006" xmlns:a14="http://schemas.microsoft.com/office/drawing/2010/main">
      <mc:Choice Requires="a14">
        <xdr:graphicFrame macro="">
          <xdr:nvGraphicFramePr>
            <xdr:cNvPr id="5" name="Modality Type">
              <a:extLst>
                <a:ext uri="{FF2B5EF4-FFF2-40B4-BE49-F238E27FC236}">
                  <a16:creationId xmlns:a16="http://schemas.microsoft.com/office/drawing/2014/main" id="{A14921AD-8BD0-6C67-3BF9-4AF98D8AF8F8}"/>
                </a:ext>
              </a:extLst>
            </xdr:cNvPr>
            <xdr:cNvGraphicFramePr/>
          </xdr:nvGraphicFramePr>
          <xdr:xfrm>
            <a:off x="0" y="0"/>
            <a:ext cx="0" cy="0"/>
          </xdr:xfrm>
          <a:graphic>
            <a:graphicData uri="http://schemas.microsoft.com/office/drawing/2010/slicer">
              <sle:slicer xmlns:sle="http://schemas.microsoft.com/office/drawing/2010/slicer" name="Modality Type"/>
            </a:graphicData>
          </a:graphic>
        </xdr:graphicFrame>
      </mc:Choice>
      <mc:Fallback xmlns="">
        <xdr:sp macro="" textlink="">
          <xdr:nvSpPr>
            <xdr:cNvPr id="0" name=""/>
            <xdr:cNvSpPr>
              <a:spLocks noTextEdit="1"/>
            </xdr:cNvSpPr>
          </xdr:nvSpPr>
          <xdr:spPr>
            <a:xfrm>
              <a:off x="406400" y="10363199"/>
              <a:ext cx="1831975" cy="49053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19050</xdr:colOff>
      <xdr:row>19</xdr:row>
      <xdr:rowOff>171451</xdr:rowOff>
    </xdr:from>
    <xdr:to>
      <xdr:col>2</xdr:col>
      <xdr:colOff>406400</xdr:colOff>
      <xdr:row>39</xdr:row>
      <xdr:rowOff>139701</xdr:rowOff>
    </xdr:to>
    <mc:AlternateContent xmlns:mc="http://schemas.openxmlformats.org/markup-compatibility/2006" xmlns:a14="http://schemas.microsoft.com/office/drawing/2010/main">
      <mc:Choice Requires="a14">
        <xdr:graphicFrame macro="">
          <xdr:nvGraphicFramePr>
            <xdr:cNvPr id="8" name="Region">
              <a:extLst>
                <a:ext uri="{FF2B5EF4-FFF2-40B4-BE49-F238E27FC236}">
                  <a16:creationId xmlns:a16="http://schemas.microsoft.com/office/drawing/2014/main" id="{AA2F226B-9D6B-DC59-FB8D-CC5EF4DA9B38}"/>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409575" y="3705226"/>
              <a:ext cx="1825625" cy="3587750"/>
            </a:xfrm>
            <a:prstGeom prst="rect">
              <a:avLst/>
            </a:prstGeom>
            <a:solidFill>
              <a:prstClr val="white"/>
            </a:solidFill>
            <a:ln w="1">
              <a:solidFill>
                <a:prstClr val="green"/>
              </a:solidFill>
            </a:ln>
          </xdr:spPr>
          <xdr:txBody>
            <a:bodyPr vertOverflow="clip" horzOverflow="clip"/>
            <a:lstStyle/>
            <a:p>
              <a:r>
                <a:rPr lang="en-Z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9525</xdr:colOff>
      <xdr:row>41</xdr:row>
      <xdr:rowOff>9525</xdr:rowOff>
    </xdr:from>
    <xdr:to>
      <xdr:col>2</xdr:col>
      <xdr:colOff>396875</xdr:colOff>
      <xdr:row>55</xdr:row>
      <xdr:rowOff>0</xdr:rowOff>
    </xdr:to>
    <mc:AlternateContent xmlns:mc="http://schemas.openxmlformats.org/markup-compatibility/2006" xmlns:a14="http://schemas.microsoft.com/office/drawing/2010/main">
      <mc:Choice Requires="a14">
        <xdr:graphicFrame macro="">
          <xdr:nvGraphicFramePr>
            <xdr:cNvPr id="3" name="Hospital Name">
              <a:extLst>
                <a:ext uri="{FF2B5EF4-FFF2-40B4-BE49-F238E27FC236}">
                  <a16:creationId xmlns:a16="http://schemas.microsoft.com/office/drawing/2014/main" id="{C3F71031-F21F-09C8-7EF9-4920FE9A1CB9}"/>
                </a:ext>
              </a:extLst>
            </xdr:cNvPr>
            <xdr:cNvGraphicFramePr/>
          </xdr:nvGraphicFramePr>
          <xdr:xfrm>
            <a:off x="0" y="0"/>
            <a:ext cx="0" cy="0"/>
          </xdr:xfrm>
          <a:graphic>
            <a:graphicData uri="http://schemas.microsoft.com/office/drawing/2010/slicer">
              <sle:slicer xmlns:sle="http://schemas.microsoft.com/office/drawing/2010/slicer" name="Hospital Name"/>
            </a:graphicData>
          </a:graphic>
        </xdr:graphicFrame>
      </mc:Choice>
      <mc:Fallback xmlns="">
        <xdr:sp macro="" textlink="">
          <xdr:nvSpPr>
            <xdr:cNvPr id="0" name=""/>
            <xdr:cNvSpPr>
              <a:spLocks noTextEdit="1"/>
            </xdr:cNvSpPr>
          </xdr:nvSpPr>
          <xdr:spPr>
            <a:xfrm>
              <a:off x="396875" y="7502525"/>
              <a:ext cx="1828800" cy="25273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9525</xdr:colOff>
      <xdr:row>4</xdr:row>
      <xdr:rowOff>158750</xdr:rowOff>
    </xdr:from>
    <xdr:to>
      <xdr:col>2</xdr:col>
      <xdr:colOff>552450</xdr:colOff>
      <xdr:row>17</xdr:row>
      <xdr:rowOff>92075</xdr:rowOff>
    </xdr:to>
    <mc:AlternateContent xmlns:mc="http://schemas.openxmlformats.org/markup-compatibility/2006" xmlns:a14="http://schemas.microsoft.com/office/drawing/2010/main">
      <mc:Choice Requires="a14">
        <xdr:graphicFrame macro="">
          <xdr:nvGraphicFramePr>
            <xdr:cNvPr id="7" name="Facility Type">
              <a:extLst>
                <a:ext uri="{FF2B5EF4-FFF2-40B4-BE49-F238E27FC236}">
                  <a16:creationId xmlns:a16="http://schemas.microsoft.com/office/drawing/2014/main" id="{68A6723C-F5E1-5353-48FD-F569A3E3635C}"/>
                </a:ext>
              </a:extLst>
            </xdr:cNvPr>
            <xdr:cNvGraphicFramePr/>
          </xdr:nvGraphicFramePr>
          <xdr:xfrm>
            <a:off x="0" y="0"/>
            <a:ext cx="0" cy="0"/>
          </xdr:xfrm>
          <a:graphic>
            <a:graphicData uri="http://schemas.microsoft.com/office/drawing/2010/slicer">
              <sle:slicer xmlns:sle="http://schemas.microsoft.com/office/drawing/2010/slicer" name="Facility Type"/>
            </a:graphicData>
          </a:graphic>
        </xdr:graphicFrame>
      </mc:Choice>
      <mc:Fallback xmlns="">
        <xdr:sp macro="" textlink="">
          <xdr:nvSpPr>
            <xdr:cNvPr id="0" name=""/>
            <xdr:cNvSpPr>
              <a:spLocks noTextEdit="1"/>
            </xdr:cNvSpPr>
          </xdr:nvSpPr>
          <xdr:spPr>
            <a:xfrm>
              <a:off x="396875" y="962025"/>
              <a:ext cx="1984375" cy="24765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152399</xdr:colOff>
      <xdr:row>5</xdr:row>
      <xdr:rowOff>139700</xdr:rowOff>
    </xdr:from>
    <xdr:to>
      <xdr:col>26</xdr:col>
      <xdr:colOff>523874</xdr:colOff>
      <xdr:row>39</xdr:row>
      <xdr:rowOff>85725</xdr:rowOff>
    </xdr:to>
    <xdr:graphicFrame macro="">
      <xdr:nvGraphicFramePr>
        <xdr:cNvPr id="3" name="Chart 2">
          <a:extLst>
            <a:ext uri="{FF2B5EF4-FFF2-40B4-BE49-F238E27FC236}">
              <a16:creationId xmlns:a16="http://schemas.microsoft.com/office/drawing/2014/main" id="{50266AC6-9C46-4F80-83DE-C04D34DBC7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749302</xdr:colOff>
      <xdr:row>0</xdr:row>
      <xdr:rowOff>87843</xdr:rowOff>
    </xdr:from>
    <xdr:to>
      <xdr:col>2</xdr:col>
      <xdr:colOff>390526</xdr:colOff>
      <xdr:row>3</xdr:row>
      <xdr:rowOff>120650</xdr:rowOff>
    </xdr:to>
    <xdr:pic>
      <xdr:nvPicPr>
        <xdr:cNvPr id="4" name="Picture 3">
          <a:extLst>
            <a:ext uri="{FF2B5EF4-FFF2-40B4-BE49-F238E27FC236}">
              <a16:creationId xmlns:a16="http://schemas.microsoft.com/office/drawing/2014/main" id="{BA44C87E-ED57-4DF7-8EE1-850192104DD5}"/>
            </a:ext>
          </a:extLst>
        </xdr:cNvPr>
        <xdr:cNvPicPr>
          <a:picLocks noChangeAspect="1"/>
        </xdr:cNvPicPr>
      </xdr:nvPicPr>
      <xdr:blipFill>
        <a:blip xmlns:r="http://schemas.openxmlformats.org/officeDocument/2006/relationships" r:embed="rId2"/>
        <a:stretch>
          <a:fillRect/>
        </a:stretch>
      </xdr:blipFill>
      <xdr:spPr>
        <a:xfrm>
          <a:off x="749302" y="87843"/>
          <a:ext cx="1828799" cy="674157"/>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ive Daniell" refreshedDate="45169.457993634256" missingItemsLimit="0" createdVersion="8" refreshedVersion="8" minRefreshableVersion="3" recordCount="1095" xr:uid="{A74300B2-C6AF-44E1-9B80-9CA1B8F18D1B}">
  <cacheSource type="worksheet">
    <worksheetSource ref="A1:T1096" sheet="Data"/>
  </cacheSource>
  <cacheFields count="21">
    <cacheField name="Hospital Name" numFmtId="0">
      <sharedItems count="75">
        <s v="Alan Blyth Hospital"/>
        <s v="Beaufort West Hospital "/>
        <s v="Bishop Lavis CDC"/>
        <s v="Brewelskloof Hospital"/>
        <s v="Brooklyn Chest Hospital"/>
        <s v="Caledon Hospital"/>
        <s v="Ceres Hospital"/>
        <s v="Citrusdal Hospital "/>
        <s v="Clanwilliam Hospital"/>
        <s v="Crossroads CDC"/>
        <s v="Delft CHC"/>
        <s v="District Six Hospital"/>
        <s v="Dr Abdurahman CDC"/>
        <s v="Du Noon CHC"/>
        <s v="Eerste River Hospital"/>
        <s v="Elsies River CHC"/>
        <s v="False Bay Hospital"/>
        <s v="George Hospital"/>
        <s v="Grabouw CHC"/>
        <s v="Groote Schuur Hospital"/>
        <s v="Gugulethu CHC"/>
        <s v="Hanover Park CHC"/>
        <s v="Heideveld EC + CHC"/>
        <s v="Helderberg Hospital"/>
        <s v="Hermanus Hospital "/>
        <s v="Karl Bremer Hospital "/>
        <s v="Khayelitsha Hospital"/>
        <s v="Khayelitsha Site B Clinic"/>
        <s v="Knysna CDC"/>
        <s v="Knysna Hospital"/>
        <s v="Kraaifontein CHC "/>
        <s v="kwanokuthula CDC"/>
        <s v="Laingsburg Hospital"/>
        <s v="Lamberts Bay Clinic"/>
        <s v="Lapa Munnik Hospital"/>
        <s v="Lotus River CDC"/>
        <s v="Macassar CDC"/>
        <s v="Michael Mapongwana CDC"/>
        <s v="Mitchell’s Plain CHC"/>
        <s v="Mitchell’s Plain Hospital"/>
        <s v="Montagu Hospital "/>
        <s v="Mossel Bay Hospital"/>
        <s v="Mowbray Maternity Hospital"/>
        <s v="New Somerset Hospital"/>
        <s v="Nolungile CDC"/>
        <s v="Otto Du Plessis Hospital"/>
        <s v="Oudtshoorn Hospital"/>
        <s v="Paarl Hospital "/>
        <s v="Prince Albert Hospital"/>
        <s v="Radie Kotze Hospital"/>
        <s v="Red Cross War Memorial Children's Hospital"/>
        <s v="Retreat CHC"/>
        <s v="Riversdale Hospital"/>
        <s v="Robertson Hospital "/>
        <s v="Stellenbosch Hospital"/>
        <s v="Swartland Hospital"/>
        <s v="Swellendam Hospital"/>
        <s v="Symphony Way"/>
        <s v="Thembalethu Hospital"/>
        <s v="Tygerberg Hospital"/>
        <s v="Uniondale Hospital"/>
        <s v="Vanguard CHC "/>
        <s v="Victoria Hospital"/>
        <s v="Vredenburg Hospital"/>
        <s v="Vredendal Hospital"/>
        <s v="Wesfleur Hospital"/>
        <s v="Western Cape Rehabilitation Centre"/>
        <s v="Worcester Hospital"/>
        <s v="Observatory Forensic Pathology Institute"/>
        <s v="Brackengate Intermediate Care Facility"/>
        <s v="Mitchell’s Plain Oral Health Centre"/>
        <s v="Tygerberg Oral Health Facility"/>
        <s v="Bellville South CDC"/>
        <s v="Goodwood CDC"/>
        <s v="Nyanga CDC"/>
      </sharedItems>
    </cacheField>
    <cacheField name="Address" numFmtId="0">
      <sharedItems containsBlank="1"/>
    </cacheField>
    <cacheField name="Facility Type" numFmtId="0">
      <sharedItems count="7">
        <s v="Small Hospital"/>
        <s v="Community Day Clinic "/>
        <s v="Regional/District Facility"/>
        <s v="Community Health Clinic "/>
        <s v="Central Facility"/>
        <s v="Specialised Facility"/>
        <s v="Dental Facility"/>
      </sharedItems>
    </cacheField>
    <cacheField name="Region" numFmtId="0">
      <sharedItems containsBlank="1" count="13">
        <s v="Garden Route District"/>
        <s v="Central Karoo District"/>
        <s v="Sub Str-Northern/Tygerberg"/>
        <s v="Cape Winelands District"/>
        <s v="Sub Str-Southern/Western "/>
        <s v="Overberg  District"/>
        <s v="West Coast District"/>
        <s v="Sub Str-Klipfontein/Mitchells"/>
        <s v="Sub Str-Khayelitsha/Eastern"/>
        <s v="Regional Hospitals"/>
        <s v="Central Hospitals"/>
        <s v="Specialized Hospital"/>
        <m/>
      </sharedItems>
    </cacheField>
    <cacheField name="PACS/RIS implementation Status" numFmtId="0">
      <sharedItems/>
    </cacheField>
    <cacheField name="Project Phase" numFmtId="0">
      <sharedItems count="3">
        <s v="Onboarding Primary Healthcare Facilities"/>
        <s v="Phase 1"/>
        <s v="Onboarding Central Facilities"/>
      </sharedItems>
    </cacheField>
    <cacheField name="Modality Type" numFmtId="0">
      <sharedItems count="16">
        <s v="Chest"/>
        <s v="General"/>
        <s v="Ultrasound (Rad)"/>
        <s v="Ultrasound (Son)"/>
        <s v="CT"/>
        <s v="MRI"/>
        <s v="Lodox"/>
        <s v="Mammo"/>
        <s v="Fluoroscopy"/>
        <s v="Angio"/>
        <s v="N-H Patients"/>
        <s v="N-H Studies"/>
        <s v="A-H Patients"/>
        <s v="A-H Studies"/>
        <s v="Total Patients"/>
        <s v="Total Studies"/>
      </sharedItems>
    </cacheField>
    <cacheField name="DICOM Modality Type" numFmtId="0">
      <sharedItems containsBlank="1"/>
    </cacheField>
    <cacheField name="Studies 2012" numFmtId="0">
      <sharedItems containsString="0" containsBlank="1" containsNumber="1" containsInteger="1" minValue="4" maxValue="183938"/>
    </cacheField>
    <cacheField name="Studies 2013" numFmtId="0">
      <sharedItems containsString="0" containsBlank="1" containsNumber="1" containsInteger="1" minValue="2" maxValue="190479"/>
    </cacheField>
    <cacheField name="Studies 2014" numFmtId="0">
      <sharedItems containsString="0" containsBlank="1" containsNumber="1" containsInteger="1" minValue="6" maxValue="183180"/>
    </cacheField>
    <cacheField name="Studies 2015" numFmtId="0">
      <sharedItems containsString="0" containsBlank="1" containsNumber="1" containsInteger="1" minValue="3" maxValue="179364"/>
    </cacheField>
    <cacheField name="Studies 2016" numFmtId="0">
      <sharedItems containsString="0" containsBlank="1" containsNumber="1" containsInteger="1" minValue="3" maxValue="172483"/>
    </cacheField>
    <cacheField name="Studies 2017" numFmtId="0">
      <sharedItems containsString="0" containsBlank="1" containsNumber="1" containsInteger="1" minValue="1" maxValue="175114"/>
    </cacheField>
    <cacheField name="Studies 2018" numFmtId="0">
      <sharedItems containsString="0" containsBlank="1" containsNumber="1" containsInteger="1" minValue="6" maxValue="177442"/>
    </cacheField>
    <cacheField name="Studies 2019" numFmtId="0">
      <sharedItems containsString="0" containsBlank="1" containsNumber="1" containsInteger="1" minValue="2" maxValue="176673"/>
    </cacheField>
    <cacheField name="Studies 2020" numFmtId="0">
      <sharedItems containsString="0" containsBlank="1" containsNumber="1" containsInteger="1" minValue="4" maxValue="137066"/>
    </cacheField>
    <cacheField name="Studies 2021" numFmtId="0">
      <sharedItems containsString="0" containsBlank="1" containsNumber="1" containsInteger="1" minValue="1" maxValue="153131"/>
    </cacheField>
    <cacheField name="Studies 2022" numFmtId="0">
      <sharedItems containsString="0" containsBlank="1" containsNumber="1" containsInteger="1" minValue="0" maxValue="167452"/>
    </cacheField>
    <cacheField name="Total 2018/2022" numFmtId="0">
      <sharedItems containsSemiMixedTypes="0" containsString="0" containsNumber="1" containsInteger="1" minValue="0" maxValue="811764"/>
    </cacheField>
    <cacheField name="Field1" numFmtId="0" formula="'Facility Type'" databaseField="0"/>
  </cacheFields>
  <extLst>
    <ext xmlns:x14="http://schemas.microsoft.com/office/spreadsheetml/2009/9/main" uri="{725AE2AE-9491-48be-B2B4-4EB974FC3084}">
      <x14:pivotCacheDefinition pivotCacheId="38479564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5">
  <r>
    <x v="0"/>
    <s v="Upper Church Street, Ladismith, 6655"/>
    <x v="0"/>
    <x v="0"/>
    <s v="PACS Only (IQwebX)"/>
    <x v="0"/>
    <x v="0"/>
    <s v="CR"/>
    <n v="1057"/>
    <n v="866"/>
    <n v="1130"/>
    <n v="964"/>
    <n v="1157"/>
    <n v="1034"/>
    <n v="936"/>
    <n v="885"/>
    <n v="616"/>
    <n v="790"/>
    <n v="1299"/>
    <n v="4526"/>
  </r>
  <r>
    <x v="0"/>
    <s v="Upper Church Street, Ladismith, 6655"/>
    <x v="0"/>
    <x v="0"/>
    <s v="PACS Only (IQwebX)"/>
    <x v="0"/>
    <x v="1"/>
    <s v="CR"/>
    <n v="1575"/>
    <n v="1257"/>
    <n v="1392"/>
    <n v="1397"/>
    <n v="1679"/>
    <n v="1678"/>
    <n v="1497"/>
    <n v="1495"/>
    <n v="1387"/>
    <n v="1547"/>
    <n v="2545"/>
    <n v="8471"/>
  </r>
  <r>
    <x v="0"/>
    <s v="Upper Church Street, Ladismith, 6655"/>
    <x v="0"/>
    <x v="0"/>
    <s v="PACS Only (IQwebX)"/>
    <x v="0"/>
    <x v="2"/>
    <s v="US"/>
    <n v="615"/>
    <n v="381"/>
    <n v="711"/>
    <n v="782"/>
    <n v="872"/>
    <n v="662"/>
    <n v="584"/>
    <n v="573"/>
    <n v="618"/>
    <n v="531"/>
    <n v="340"/>
    <n v="2646"/>
  </r>
  <r>
    <x v="0"/>
    <s v="Upper Church Street, Ladismith, 6655"/>
    <x v="0"/>
    <x v="0"/>
    <s v="PACS Only (IQwebX)"/>
    <x v="0"/>
    <x v="3"/>
    <s v="US"/>
    <m/>
    <n v="327"/>
    <n v="52"/>
    <m/>
    <m/>
    <m/>
    <m/>
    <m/>
    <m/>
    <m/>
    <n v="176"/>
    <n v="176"/>
  </r>
  <r>
    <x v="0"/>
    <s v="Upper Church Street, Ladismith, 6655"/>
    <x v="0"/>
    <x v="0"/>
    <s v="PACS Only (IQwebX)"/>
    <x v="0"/>
    <x v="4"/>
    <s v="CT"/>
    <m/>
    <m/>
    <m/>
    <m/>
    <m/>
    <m/>
    <m/>
    <m/>
    <m/>
    <m/>
    <m/>
    <n v="0"/>
  </r>
  <r>
    <x v="0"/>
    <s v="Upper Church Street, Ladismith, 6655"/>
    <x v="0"/>
    <x v="0"/>
    <s v="PACS Only (IQwebX)"/>
    <x v="0"/>
    <x v="5"/>
    <s v="MR"/>
    <m/>
    <m/>
    <m/>
    <m/>
    <m/>
    <m/>
    <m/>
    <m/>
    <m/>
    <m/>
    <m/>
    <n v="0"/>
  </r>
  <r>
    <x v="0"/>
    <s v="Upper Church Street, Ladismith, 6655"/>
    <x v="0"/>
    <x v="0"/>
    <s v="PACS Only (IQwebX)"/>
    <x v="0"/>
    <x v="6"/>
    <s v="DX"/>
    <m/>
    <m/>
    <m/>
    <m/>
    <m/>
    <m/>
    <m/>
    <m/>
    <m/>
    <m/>
    <m/>
    <n v="0"/>
  </r>
  <r>
    <x v="0"/>
    <s v="Upper Church Street, Ladismith, 6655"/>
    <x v="0"/>
    <x v="0"/>
    <s v="PACS Only (IQwebX)"/>
    <x v="0"/>
    <x v="7"/>
    <s v="MG"/>
    <m/>
    <m/>
    <m/>
    <m/>
    <m/>
    <m/>
    <m/>
    <m/>
    <m/>
    <m/>
    <m/>
    <n v="0"/>
  </r>
  <r>
    <x v="0"/>
    <s v="Upper Church Street, Ladismith, 6655"/>
    <x v="0"/>
    <x v="0"/>
    <s v="PACS Only (IQwebX)"/>
    <x v="0"/>
    <x v="8"/>
    <s v="RF"/>
    <m/>
    <m/>
    <m/>
    <m/>
    <m/>
    <m/>
    <m/>
    <m/>
    <m/>
    <m/>
    <m/>
    <n v="0"/>
  </r>
  <r>
    <x v="0"/>
    <s v="Upper Church Street, Ladismith, 6655"/>
    <x v="0"/>
    <x v="0"/>
    <s v="PACS Only (IQwebX)"/>
    <x v="0"/>
    <x v="9"/>
    <s v="XA"/>
    <m/>
    <m/>
    <m/>
    <m/>
    <m/>
    <m/>
    <m/>
    <m/>
    <m/>
    <m/>
    <m/>
    <n v="0"/>
  </r>
  <r>
    <x v="0"/>
    <s v="Upper Church Street, Ladismith, 6655"/>
    <x v="0"/>
    <x v="0"/>
    <s v="PACS Only (IQwebX)"/>
    <x v="0"/>
    <x v="10"/>
    <s v="N-H Patients"/>
    <n v="2743"/>
    <n v="2221"/>
    <n v="2735"/>
    <n v="2760"/>
    <n v="3308"/>
    <n v="2916"/>
    <n v="2632"/>
    <n v="2649"/>
    <n v="2226"/>
    <n v="2451"/>
    <n v="3240"/>
    <n v="13198"/>
  </r>
  <r>
    <x v="0"/>
    <s v="Upper Church Street, Ladismith, 6655"/>
    <x v="0"/>
    <x v="0"/>
    <s v="PACS Only (IQwebX)"/>
    <x v="0"/>
    <x v="11"/>
    <s v="N-H Studies"/>
    <n v="3211"/>
    <n v="2449"/>
    <n v="3190"/>
    <n v="3116"/>
    <n v="3683"/>
    <n v="3325"/>
    <n v="2956"/>
    <n v="2918"/>
    <n v="2608"/>
    <n v="2868"/>
    <n v="4179"/>
    <n v="15529"/>
  </r>
  <r>
    <x v="0"/>
    <s v="Upper Church Street, Ladismith, 6655"/>
    <x v="0"/>
    <x v="0"/>
    <s v="PACS Only (IQwebX)"/>
    <x v="0"/>
    <x v="12"/>
    <s v="A-H Patients"/>
    <n v="24"/>
    <n v="34"/>
    <n v="35"/>
    <n v="14"/>
    <n v="17"/>
    <n v="35"/>
    <n v="46"/>
    <n v="23"/>
    <n v="5"/>
    <m/>
    <n v="3"/>
    <n v="77"/>
  </r>
  <r>
    <x v="0"/>
    <s v="Upper Church Street, Ladismith, 6655"/>
    <x v="0"/>
    <x v="0"/>
    <s v="PACS Only (IQwebX)"/>
    <x v="0"/>
    <x v="13"/>
    <s v="A-H Studies"/>
    <n v="36"/>
    <n v="55"/>
    <n v="43"/>
    <n v="27"/>
    <n v="25"/>
    <n v="49"/>
    <n v="61"/>
    <n v="35"/>
    <n v="13"/>
    <m/>
    <n v="5"/>
    <n v="114"/>
  </r>
  <r>
    <x v="0"/>
    <s v="Upper Church Street, Ladismith, 6655"/>
    <x v="0"/>
    <x v="0"/>
    <s v="PACS Only (IQwebX)"/>
    <x v="0"/>
    <x v="14"/>
    <s v="Total Patients"/>
    <n v="2767"/>
    <n v="2255"/>
    <n v="2770"/>
    <n v="2774"/>
    <n v="3325"/>
    <n v="2951"/>
    <n v="2678"/>
    <n v="2672"/>
    <n v="2231"/>
    <n v="2451"/>
    <n v="3243"/>
    <n v="13275"/>
  </r>
  <r>
    <x v="0"/>
    <s v="Upper Church Street, Ladismith, 6655"/>
    <x v="0"/>
    <x v="0"/>
    <s v="PACS Only (IQwebX)"/>
    <x v="0"/>
    <x v="15"/>
    <s v="Total Studies"/>
    <n v="3247"/>
    <n v="2504"/>
    <n v="3233"/>
    <n v="3143"/>
    <n v="3708"/>
    <n v="3374"/>
    <n v="3017"/>
    <n v="2953"/>
    <n v="2621"/>
    <n v="2868"/>
    <n v="4184"/>
    <n v="15643"/>
  </r>
  <r>
    <x v="1"/>
    <s v="99 Voortrekker Street, Beaufort, West, 6970"/>
    <x v="0"/>
    <x v="1"/>
    <s v="PACS Only (IQwebX)"/>
    <x v="0"/>
    <x v="0"/>
    <s v="CR"/>
    <n v="4767"/>
    <n v="4410"/>
    <n v="4667"/>
    <n v="4746"/>
    <n v="5213"/>
    <n v="4921"/>
    <n v="5080"/>
    <n v="4366"/>
    <n v="3935"/>
    <n v="3706"/>
    <n v="5036"/>
    <n v="22123"/>
  </r>
  <r>
    <x v="1"/>
    <s v="99 Voortrekker Street, Beaufort, West, 6970"/>
    <x v="0"/>
    <x v="1"/>
    <s v="PACS Only (IQwebX)"/>
    <x v="0"/>
    <x v="1"/>
    <s v="CR"/>
    <n v="6132"/>
    <n v="6143"/>
    <n v="7092"/>
    <n v="7865"/>
    <n v="8100"/>
    <n v="8907"/>
    <n v="10162"/>
    <n v="9060"/>
    <n v="6776"/>
    <n v="6122"/>
    <n v="7789"/>
    <n v="39909"/>
  </r>
  <r>
    <x v="1"/>
    <s v="99 Voortrekker Street, Beaufort, West, 6970"/>
    <x v="0"/>
    <x v="1"/>
    <s v="PACS Only (IQwebX)"/>
    <x v="0"/>
    <x v="2"/>
    <s v="US"/>
    <n v="3256"/>
    <n v="3657"/>
    <n v="2994"/>
    <n v="2019"/>
    <n v="2099"/>
    <n v="2610"/>
    <n v="2504"/>
    <n v="2384"/>
    <n v="2263"/>
    <n v="1831"/>
    <n v="2734"/>
    <n v="11716"/>
  </r>
  <r>
    <x v="1"/>
    <s v="99 Voortrekker Street, Beaufort, West, 6970"/>
    <x v="0"/>
    <x v="1"/>
    <s v="PACS Only (IQwebX)"/>
    <x v="0"/>
    <x v="3"/>
    <s v="US"/>
    <m/>
    <m/>
    <m/>
    <m/>
    <m/>
    <m/>
    <m/>
    <m/>
    <m/>
    <m/>
    <m/>
    <n v="0"/>
  </r>
  <r>
    <x v="1"/>
    <s v="99 Voortrekker Street, Beaufort, West, 6970"/>
    <x v="0"/>
    <x v="1"/>
    <s v="PACS Only (IQwebX)"/>
    <x v="0"/>
    <x v="4"/>
    <s v="CT"/>
    <m/>
    <m/>
    <m/>
    <m/>
    <m/>
    <m/>
    <m/>
    <m/>
    <m/>
    <m/>
    <m/>
    <n v="0"/>
  </r>
  <r>
    <x v="1"/>
    <s v="99 Voortrekker Street, Beaufort, West, 6970"/>
    <x v="0"/>
    <x v="1"/>
    <s v="PACS Only (IQwebX)"/>
    <x v="0"/>
    <x v="5"/>
    <s v="MR"/>
    <m/>
    <m/>
    <m/>
    <m/>
    <m/>
    <m/>
    <m/>
    <m/>
    <m/>
    <m/>
    <m/>
    <n v="0"/>
  </r>
  <r>
    <x v="1"/>
    <s v="99 Voortrekker Street, Beaufort, West, 6970"/>
    <x v="0"/>
    <x v="1"/>
    <s v="PACS Only (IQwebX)"/>
    <x v="0"/>
    <x v="6"/>
    <s v="DX"/>
    <m/>
    <m/>
    <m/>
    <m/>
    <m/>
    <m/>
    <m/>
    <m/>
    <m/>
    <m/>
    <m/>
    <n v="0"/>
  </r>
  <r>
    <x v="1"/>
    <s v="99 Voortrekker Street, Beaufort, West, 6970"/>
    <x v="0"/>
    <x v="1"/>
    <s v="PACS Only (IQwebX)"/>
    <x v="0"/>
    <x v="7"/>
    <s v="MG"/>
    <m/>
    <m/>
    <m/>
    <m/>
    <m/>
    <m/>
    <m/>
    <m/>
    <m/>
    <m/>
    <m/>
    <n v="0"/>
  </r>
  <r>
    <x v="1"/>
    <s v="99 Voortrekker Street, Beaufort, West, 6970"/>
    <x v="0"/>
    <x v="1"/>
    <s v="PACS Only (IQwebX)"/>
    <x v="0"/>
    <x v="8"/>
    <s v="RF"/>
    <n v="18"/>
    <n v="40"/>
    <n v="29"/>
    <n v="20"/>
    <n v="33"/>
    <n v="22"/>
    <n v="42"/>
    <n v="28"/>
    <m/>
    <n v="1"/>
    <n v="4"/>
    <n v="75"/>
  </r>
  <r>
    <x v="1"/>
    <s v="99 Voortrekker Street, Beaufort, West, 6970"/>
    <x v="0"/>
    <x v="1"/>
    <s v="PACS Only (IQwebX)"/>
    <x v="0"/>
    <x v="9"/>
    <s v="XA"/>
    <m/>
    <m/>
    <m/>
    <m/>
    <m/>
    <m/>
    <m/>
    <m/>
    <m/>
    <m/>
    <m/>
    <n v="0"/>
  </r>
  <r>
    <x v="1"/>
    <s v="99 Voortrekker Street, Beaufort, West, 6970"/>
    <x v="0"/>
    <x v="1"/>
    <s v="PACS Only (IQwebX)"/>
    <x v="0"/>
    <x v="10"/>
    <s v="N-H Patients"/>
    <n v="9640"/>
    <n v="10061"/>
    <n v="9846"/>
    <n v="9346"/>
    <n v="10207"/>
    <n v="10455"/>
    <n v="10869"/>
    <n v="10141"/>
    <n v="8365"/>
    <n v="7547"/>
    <n v="10318"/>
    <n v="47240"/>
  </r>
  <r>
    <x v="1"/>
    <s v="99 Voortrekker Street, Beaufort, West, 6970"/>
    <x v="0"/>
    <x v="1"/>
    <s v="PACS Only (IQwebX)"/>
    <x v="0"/>
    <x v="11"/>
    <s v="N-H Studies"/>
    <n v="11420"/>
    <n v="11930"/>
    <n v="12363"/>
    <n v="12113"/>
    <n v="13250"/>
    <n v="13038"/>
    <n v="15182"/>
    <n v="13699"/>
    <n v="10983"/>
    <n v="10029"/>
    <n v="13312"/>
    <n v="63205"/>
  </r>
  <r>
    <x v="1"/>
    <s v="99 Voortrekker Street, Beaufort, West, 6970"/>
    <x v="0"/>
    <x v="1"/>
    <s v="PACS Only (IQwebX)"/>
    <x v="0"/>
    <x v="12"/>
    <s v="A-H Patients"/>
    <n v="1806"/>
    <n v="1591"/>
    <n v="1518"/>
    <n v="1591"/>
    <n v="1346"/>
    <n v="1719"/>
    <n v="1412"/>
    <n v="1294"/>
    <n v="1269"/>
    <n v="1027"/>
    <n v="1458"/>
    <n v="6460"/>
  </r>
  <r>
    <x v="1"/>
    <s v="99 Voortrekker Street, Beaufort, West, 6970"/>
    <x v="0"/>
    <x v="1"/>
    <s v="PACS Only (IQwebX)"/>
    <x v="0"/>
    <x v="13"/>
    <s v="A-H Studies"/>
    <n v="2753"/>
    <n v="2320"/>
    <n v="2419"/>
    <n v="2537"/>
    <n v="2195"/>
    <n v="3422"/>
    <n v="2606"/>
    <n v="2139"/>
    <n v="1991"/>
    <n v="1631"/>
    <n v="2251"/>
    <n v="10618"/>
  </r>
  <r>
    <x v="1"/>
    <s v="99 Voortrekker Street, Beaufort, West, 6970"/>
    <x v="0"/>
    <x v="1"/>
    <s v="PACS Only (IQwebX)"/>
    <x v="0"/>
    <x v="14"/>
    <s v="Total Patients"/>
    <n v="11446"/>
    <n v="11652"/>
    <n v="11364"/>
    <n v="10937"/>
    <n v="11553"/>
    <n v="12174"/>
    <n v="12281"/>
    <n v="11435"/>
    <n v="9634"/>
    <n v="8574"/>
    <n v="11776"/>
    <n v="53700"/>
  </r>
  <r>
    <x v="1"/>
    <s v="99 Voortrekker Street, Beaufort, West, 6970"/>
    <x v="0"/>
    <x v="1"/>
    <s v="PACS Only (IQwebX)"/>
    <x v="0"/>
    <x v="15"/>
    <s v="Total Studies"/>
    <n v="14173"/>
    <n v="14250"/>
    <n v="14782"/>
    <n v="14650"/>
    <n v="15445"/>
    <n v="16460"/>
    <n v="17788"/>
    <n v="15838"/>
    <n v="12974"/>
    <n v="11660"/>
    <n v="15563"/>
    <n v="73823"/>
  </r>
  <r>
    <x v="2"/>
    <s v="Lavis Dr, Bishop Lavis, Cape Town, 7490"/>
    <x v="1"/>
    <x v="2"/>
    <s v="PACS Only (IQwebX)"/>
    <x v="0"/>
    <x v="0"/>
    <s v="CR"/>
    <n v="1372"/>
    <n v="1129"/>
    <n v="1045"/>
    <n v="1444"/>
    <n v="1403"/>
    <n v="1259"/>
    <n v="1061"/>
    <n v="1004"/>
    <n v="834"/>
    <n v="682"/>
    <n v="1106"/>
    <n v="4687"/>
  </r>
  <r>
    <x v="2"/>
    <s v="Lavis Dr, Bishop Lavis, Cape Town, 7490"/>
    <x v="1"/>
    <x v="2"/>
    <s v="PACS Only (IQwebX)"/>
    <x v="0"/>
    <x v="1"/>
    <s v="CR"/>
    <n v="2222"/>
    <n v="1867"/>
    <n v="2048"/>
    <n v="2660"/>
    <n v="2458"/>
    <n v="2611"/>
    <n v="2570"/>
    <n v="3091"/>
    <n v="2281"/>
    <n v="2123"/>
    <n v="3054"/>
    <n v="13119"/>
  </r>
  <r>
    <x v="2"/>
    <s v="Lavis Dr, Bishop Lavis, Cape Town, 7490"/>
    <x v="1"/>
    <x v="2"/>
    <s v="PACS Only (IQwebX)"/>
    <x v="0"/>
    <x v="2"/>
    <s v="US"/>
    <m/>
    <n v="4661"/>
    <n v="5427"/>
    <n v="5562"/>
    <n v="5442"/>
    <n v="5134"/>
    <n v="4853"/>
    <n v="4990"/>
    <n v="3425"/>
    <n v="3693"/>
    <n v="4330"/>
    <n v="21291"/>
  </r>
  <r>
    <x v="2"/>
    <s v="Lavis Dr, Bishop Lavis, Cape Town, 7490"/>
    <x v="1"/>
    <x v="2"/>
    <s v="PACS Only (IQwebX)"/>
    <x v="0"/>
    <x v="3"/>
    <s v="US"/>
    <m/>
    <m/>
    <m/>
    <m/>
    <m/>
    <m/>
    <m/>
    <m/>
    <m/>
    <m/>
    <m/>
    <n v="0"/>
  </r>
  <r>
    <x v="2"/>
    <s v="Lavis Dr, Bishop Lavis, Cape Town, 7490"/>
    <x v="1"/>
    <x v="2"/>
    <s v="PACS Only (IQwebX)"/>
    <x v="0"/>
    <x v="4"/>
    <s v="CT"/>
    <m/>
    <m/>
    <m/>
    <m/>
    <m/>
    <m/>
    <m/>
    <m/>
    <m/>
    <m/>
    <m/>
    <n v="0"/>
  </r>
  <r>
    <x v="2"/>
    <s v="Lavis Dr, Bishop Lavis, Cape Town, 7490"/>
    <x v="1"/>
    <x v="2"/>
    <s v="PACS Only (IQwebX)"/>
    <x v="0"/>
    <x v="5"/>
    <s v="MR"/>
    <m/>
    <m/>
    <m/>
    <m/>
    <m/>
    <m/>
    <m/>
    <m/>
    <m/>
    <m/>
    <m/>
    <n v="0"/>
  </r>
  <r>
    <x v="2"/>
    <s v="Lavis Dr, Bishop Lavis, Cape Town, 7490"/>
    <x v="1"/>
    <x v="2"/>
    <s v="PACS Only (IQwebX)"/>
    <x v="0"/>
    <x v="6"/>
    <s v="CR"/>
    <m/>
    <m/>
    <m/>
    <m/>
    <m/>
    <m/>
    <m/>
    <m/>
    <m/>
    <m/>
    <m/>
    <n v="0"/>
  </r>
  <r>
    <x v="2"/>
    <s v="Lavis Dr, Bishop Lavis, Cape Town, 7490"/>
    <x v="1"/>
    <x v="2"/>
    <s v="PACS Only (IQwebX)"/>
    <x v="0"/>
    <x v="7"/>
    <s v="MG"/>
    <m/>
    <m/>
    <m/>
    <m/>
    <m/>
    <m/>
    <m/>
    <m/>
    <m/>
    <m/>
    <m/>
    <n v="0"/>
  </r>
  <r>
    <x v="2"/>
    <s v="Lavis Dr, Bishop Lavis, Cape Town, 7490"/>
    <x v="1"/>
    <x v="2"/>
    <s v="PACS Only (IQwebX)"/>
    <x v="0"/>
    <x v="8"/>
    <s v="RF"/>
    <m/>
    <m/>
    <m/>
    <m/>
    <m/>
    <m/>
    <m/>
    <m/>
    <m/>
    <m/>
    <m/>
    <n v="0"/>
  </r>
  <r>
    <x v="2"/>
    <s v="Lavis Dr, Bishop Lavis, Cape Town, 7490"/>
    <x v="1"/>
    <x v="2"/>
    <s v="PACS Only (IQwebX)"/>
    <x v="0"/>
    <x v="9"/>
    <s v="XA"/>
    <m/>
    <m/>
    <m/>
    <m/>
    <m/>
    <m/>
    <m/>
    <m/>
    <m/>
    <m/>
    <m/>
    <n v="0"/>
  </r>
  <r>
    <x v="2"/>
    <s v="Lavis Dr, Bishop Lavis, Cape Town, 7490"/>
    <x v="1"/>
    <x v="2"/>
    <s v="PACS Only (IQwebX)"/>
    <x v="0"/>
    <x v="10"/>
    <s v="N-H Patients"/>
    <n v="2971"/>
    <n v="6045"/>
    <n v="7932"/>
    <n v="8800"/>
    <n v="8510"/>
    <n v="8162"/>
    <n v="7671"/>
    <n v="8406"/>
    <n v="5641"/>
    <n v="5861"/>
    <n v="7509"/>
    <n v="35088"/>
  </r>
  <r>
    <x v="2"/>
    <s v="Lavis Dr, Bishop Lavis, Cape Town, 7490"/>
    <x v="1"/>
    <x v="2"/>
    <s v="PACS Only (IQwebX)"/>
    <x v="0"/>
    <x v="11"/>
    <s v="N-H Studies"/>
    <n v="3594"/>
    <n v="7657"/>
    <n v="8520"/>
    <n v="9666"/>
    <n v="9303"/>
    <n v="8960"/>
    <n v="8484"/>
    <n v="9085"/>
    <n v="6540"/>
    <n v="6498"/>
    <n v="8490"/>
    <n v="39097"/>
  </r>
  <r>
    <x v="2"/>
    <s v="Lavis Dr, Bishop Lavis, Cape Town, 7490"/>
    <x v="1"/>
    <x v="2"/>
    <s v="PACS Only (IQwebX)"/>
    <x v="0"/>
    <x v="12"/>
    <s v="A-H Patients"/>
    <m/>
    <m/>
    <m/>
    <m/>
    <m/>
    <n v="38"/>
    <m/>
    <m/>
    <m/>
    <m/>
    <m/>
    <n v="0"/>
  </r>
  <r>
    <x v="2"/>
    <s v="Lavis Dr, Bishop Lavis, Cape Town, 7490"/>
    <x v="1"/>
    <x v="2"/>
    <s v="PACS Only (IQwebX)"/>
    <x v="0"/>
    <x v="13"/>
    <s v="A-H Studies"/>
    <m/>
    <m/>
    <m/>
    <m/>
    <m/>
    <n v="44"/>
    <m/>
    <m/>
    <m/>
    <m/>
    <m/>
    <n v="0"/>
  </r>
  <r>
    <x v="2"/>
    <s v="Lavis Dr, Bishop Lavis, Cape Town, 7490"/>
    <x v="1"/>
    <x v="2"/>
    <s v="PACS Only (IQwebX)"/>
    <x v="0"/>
    <x v="14"/>
    <s v="Total Patients"/>
    <n v="2971"/>
    <n v="6045"/>
    <n v="7932"/>
    <n v="8800"/>
    <n v="8510"/>
    <n v="8200"/>
    <n v="7671"/>
    <n v="8406"/>
    <n v="5641"/>
    <n v="5861"/>
    <n v="7509"/>
    <n v="35088"/>
  </r>
  <r>
    <x v="2"/>
    <s v="Lavis Dr, Bishop Lavis, Cape Town, 7490"/>
    <x v="1"/>
    <x v="2"/>
    <s v="PACS Only (IQwebX)"/>
    <x v="0"/>
    <x v="15"/>
    <s v="Total Studies"/>
    <n v="3594"/>
    <n v="7657"/>
    <n v="8520"/>
    <n v="9666"/>
    <n v="9303"/>
    <n v="9004"/>
    <n v="8484"/>
    <n v="9085"/>
    <n v="6540"/>
    <n v="6498"/>
    <n v="8490"/>
    <n v="39097"/>
  </r>
  <r>
    <x v="3"/>
    <s v="Haarlem Street, Van Riebeeck Park, Worcester, 6850"/>
    <x v="2"/>
    <x v="3"/>
    <s v="PACS/RIS Implemented (Agfa)"/>
    <x v="1"/>
    <x v="0"/>
    <s v="CR"/>
    <m/>
    <n v="2866"/>
    <n v="3403"/>
    <n v="2985"/>
    <n v="2969"/>
    <n v="2803"/>
    <n v="2950"/>
    <n v="2912"/>
    <n v="1408"/>
    <n v="1069"/>
    <n v="1744"/>
    <n v="10083"/>
  </r>
  <r>
    <x v="3"/>
    <s v="Haarlem Street, Van Riebeeck Park, Worcester, 6850"/>
    <x v="2"/>
    <x v="3"/>
    <s v="PACS/RIS Implemented (Agfa)"/>
    <x v="1"/>
    <x v="1"/>
    <s v="CR"/>
    <m/>
    <n v="130"/>
    <n v="104"/>
    <n v="91"/>
    <n v="79"/>
    <n v="94"/>
    <n v="46"/>
    <n v="60"/>
    <n v="46"/>
    <n v="53"/>
    <n v="64"/>
    <n v="269"/>
  </r>
  <r>
    <x v="3"/>
    <s v="Haarlem Street, Van Riebeeck Park, Worcester, 6850"/>
    <x v="2"/>
    <x v="3"/>
    <s v="PACS/RIS Implemented (Agfa)"/>
    <x v="1"/>
    <x v="2"/>
    <s v="US"/>
    <m/>
    <m/>
    <m/>
    <m/>
    <m/>
    <m/>
    <m/>
    <m/>
    <m/>
    <m/>
    <m/>
    <n v="0"/>
  </r>
  <r>
    <x v="3"/>
    <s v="Haarlem Street, Van Riebeeck Park, Worcester, 6850"/>
    <x v="2"/>
    <x v="3"/>
    <s v="PACS/RIS Implemented (Agfa)"/>
    <x v="1"/>
    <x v="3"/>
    <s v="US"/>
    <m/>
    <n v="243"/>
    <n v="365"/>
    <m/>
    <m/>
    <m/>
    <m/>
    <m/>
    <m/>
    <m/>
    <m/>
    <n v="0"/>
  </r>
  <r>
    <x v="3"/>
    <s v="Haarlem Street, Van Riebeeck Park, Worcester, 6850"/>
    <x v="2"/>
    <x v="3"/>
    <s v="PACS/RIS Implemented (Agfa)"/>
    <x v="1"/>
    <x v="4"/>
    <s v="CT"/>
    <m/>
    <m/>
    <m/>
    <m/>
    <m/>
    <m/>
    <m/>
    <m/>
    <m/>
    <m/>
    <m/>
    <n v="0"/>
  </r>
  <r>
    <x v="3"/>
    <s v="Haarlem Street, Van Riebeeck Park, Worcester, 6850"/>
    <x v="2"/>
    <x v="3"/>
    <s v="PACS/RIS Implemented (Agfa)"/>
    <x v="1"/>
    <x v="5"/>
    <s v="MR"/>
    <m/>
    <m/>
    <m/>
    <m/>
    <m/>
    <m/>
    <m/>
    <m/>
    <m/>
    <m/>
    <m/>
    <n v="0"/>
  </r>
  <r>
    <x v="3"/>
    <s v="Haarlem Street, Van Riebeeck Park, Worcester, 6850"/>
    <x v="2"/>
    <x v="3"/>
    <s v="PACS/RIS Implemented (Agfa)"/>
    <x v="1"/>
    <x v="6"/>
    <s v="CR"/>
    <m/>
    <m/>
    <m/>
    <m/>
    <m/>
    <m/>
    <m/>
    <m/>
    <m/>
    <m/>
    <m/>
    <n v="0"/>
  </r>
  <r>
    <x v="3"/>
    <s v="Haarlem Street, Van Riebeeck Park, Worcester, 6850"/>
    <x v="2"/>
    <x v="3"/>
    <s v="PACS/RIS Implemented (Agfa)"/>
    <x v="1"/>
    <x v="7"/>
    <s v="MG"/>
    <m/>
    <m/>
    <m/>
    <m/>
    <m/>
    <m/>
    <m/>
    <m/>
    <m/>
    <m/>
    <m/>
    <n v="0"/>
  </r>
  <r>
    <x v="3"/>
    <s v="Haarlem Street, Van Riebeeck Park, Worcester, 6850"/>
    <x v="2"/>
    <x v="3"/>
    <s v="PACS/RIS Implemented (Agfa)"/>
    <x v="1"/>
    <x v="8"/>
    <s v="RF"/>
    <m/>
    <m/>
    <m/>
    <m/>
    <m/>
    <m/>
    <m/>
    <m/>
    <m/>
    <m/>
    <m/>
    <n v="0"/>
  </r>
  <r>
    <x v="3"/>
    <s v="Haarlem Street, Van Riebeeck Park, Worcester, 6850"/>
    <x v="2"/>
    <x v="3"/>
    <s v="PACS/RIS Implemented (Agfa)"/>
    <x v="1"/>
    <x v="9"/>
    <s v="XA"/>
    <m/>
    <m/>
    <m/>
    <m/>
    <m/>
    <m/>
    <m/>
    <m/>
    <m/>
    <m/>
    <m/>
    <n v="0"/>
  </r>
  <r>
    <x v="3"/>
    <s v="Haarlem Street, Van Riebeeck Park, Worcester, 6850"/>
    <x v="2"/>
    <x v="3"/>
    <s v="PACS/RIS Implemented (Agfa)"/>
    <x v="1"/>
    <x v="10"/>
    <s v="N-H Patients"/>
    <m/>
    <n v="2929"/>
    <n v="3457"/>
    <n v="3020"/>
    <n v="3018"/>
    <n v="2850"/>
    <n v="2980"/>
    <n v="2935"/>
    <n v="1434"/>
    <n v="1097"/>
    <n v="1786"/>
    <n v="10232"/>
  </r>
  <r>
    <x v="3"/>
    <s v="Haarlem Street, Van Riebeeck Park, Worcester, 6850"/>
    <x v="2"/>
    <x v="3"/>
    <s v="PACS/RIS Implemented (Agfa)"/>
    <x v="1"/>
    <x v="11"/>
    <s v="N-H Studies"/>
    <m/>
    <n v="2996"/>
    <n v="3507"/>
    <n v="3076"/>
    <n v="3048"/>
    <n v="2897"/>
    <n v="2996"/>
    <n v="2972"/>
    <n v="1454"/>
    <n v="1122"/>
    <n v="1808"/>
    <n v="10352"/>
  </r>
  <r>
    <x v="3"/>
    <s v="Haarlem Street, Van Riebeeck Park, Worcester, 6850"/>
    <x v="2"/>
    <x v="3"/>
    <s v="PACS/RIS Implemented (Agfa)"/>
    <x v="1"/>
    <x v="12"/>
    <s v="A-H Patients"/>
    <m/>
    <m/>
    <m/>
    <m/>
    <m/>
    <m/>
    <m/>
    <m/>
    <m/>
    <m/>
    <m/>
    <n v="0"/>
  </r>
  <r>
    <x v="3"/>
    <s v="Haarlem Street, Van Riebeeck Park, Worcester, 6850"/>
    <x v="2"/>
    <x v="3"/>
    <s v="PACS/RIS Implemented (Agfa)"/>
    <x v="1"/>
    <x v="13"/>
    <s v="A-H Studies"/>
    <m/>
    <m/>
    <m/>
    <m/>
    <m/>
    <m/>
    <m/>
    <m/>
    <m/>
    <m/>
    <m/>
    <n v="0"/>
  </r>
  <r>
    <x v="3"/>
    <s v="Haarlem Street, Van Riebeeck Park, Worcester, 6850"/>
    <x v="2"/>
    <x v="3"/>
    <s v="PACS/RIS Implemented (Agfa)"/>
    <x v="1"/>
    <x v="14"/>
    <s v="Total Patients"/>
    <m/>
    <n v="2929"/>
    <n v="3457"/>
    <n v="3020"/>
    <n v="3018"/>
    <n v="2850"/>
    <n v="2980"/>
    <n v="2935"/>
    <n v="1434"/>
    <n v="1097"/>
    <n v="1786"/>
    <n v="10232"/>
  </r>
  <r>
    <x v="3"/>
    <s v="Haarlem Street, Van Riebeeck Park, Worcester, 6850"/>
    <x v="2"/>
    <x v="3"/>
    <s v="PACS/RIS Implemented (Agfa)"/>
    <x v="1"/>
    <x v="15"/>
    <s v="Total Studies"/>
    <m/>
    <n v="2996"/>
    <n v="3507"/>
    <n v="3076"/>
    <n v="3048"/>
    <n v="2897"/>
    <n v="2996"/>
    <n v="2972"/>
    <n v="1454"/>
    <n v="1122"/>
    <n v="1808"/>
    <n v="10352"/>
  </r>
  <r>
    <x v="4"/>
    <s v="Stanberry St, Ysterplaat, Cape Town, 7405"/>
    <x v="0"/>
    <x v="4"/>
    <s v="PACS Only (IQwebX)"/>
    <x v="0"/>
    <x v="0"/>
    <s v="CR"/>
    <n v="4551"/>
    <n v="4957"/>
    <n v="4476"/>
    <n v="3875"/>
    <n v="3806"/>
    <n v="3414"/>
    <n v="2683"/>
    <n v="2628"/>
    <n v="1982"/>
    <n v="1725"/>
    <n v="1732"/>
    <n v="10750"/>
  </r>
  <r>
    <x v="4"/>
    <s v="Stanberry St, Ysterplaat, Cape Town, 7405"/>
    <x v="0"/>
    <x v="4"/>
    <s v="PACS Only (IQwebX)"/>
    <x v="0"/>
    <x v="1"/>
    <s v="CR"/>
    <n v="118"/>
    <n v="6221"/>
    <n v="199"/>
    <n v="164"/>
    <n v="252"/>
    <n v="127"/>
    <n v="128"/>
    <n v="274"/>
    <n v="190"/>
    <n v="248"/>
    <n v="152"/>
    <n v="992"/>
  </r>
  <r>
    <x v="4"/>
    <s v="Stanberry St, Ysterplaat, Cape Town, 7405"/>
    <x v="0"/>
    <x v="4"/>
    <s v="PACS Only (IQwebX)"/>
    <x v="0"/>
    <x v="2"/>
    <s v="US"/>
    <m/>
    <m/>
    <m/>
    <m/>
    <m/>
    <m/>
    <m/>
    <m/>
    <m/>
    <m/>
    <m/>
    <n v="0"/>
  </r>
  <r>
    <x v="4"/>
    <s v="Stanberry St, Ysterplaat, Cape Town, 7405"/>
    <x v="0"/>
    <x v="4"/>
    <s v="PACS Only (IQwebX)"/>
    <x v="0"/>
    <x v="3"/>
    <s v="US"/>
    <m/>
    <n v="2345"/>
    <m/>
    <m/>
    <m/>
    <m/>
    <m/>
    <m/>
    <m/>
    <m/>
    <m/>
    <n v="0"/>
  </r>
  <r>
    <x v="4"/>
    <s v="Stanberry St, Ysterplaat, Cape Town, 7405"/>
    <x v="0"/>
    <x v="4"/>
    <s v="PACS Only (IQwebX)"/>
    <x v="0"/>
    <x v="4"/>
    <s v="CT"/>
    <m/>
    <m/>
    <m/>
    <m/>
    <m/>
    <m/>
    <m/>
    <m/>
    <m/>
    <m/>
    <m/>
    <n v="0"/>
  </r>
  <r>
    <x v="4"/>
    <s v="Stanberry St, Ysterplaat, Cape Town, 7405"/>
    <x v="0"/>
    <x v="4"/>
    <s v="PACS Only (IQwebX)"/>
    <x v="0"/>
    <x v="5"/>
    <s v="MR"/>
    <m/>
    <m/>
    <m/>
    <m/>
    <m/>
    <m/>
    <m/>
    <m/>
    <m/>
    <m/>
    <m/>
    <n v="0"/>
  </r>
  <r>
    <x v="4"/>
    <s v="Stanberry St, Ysterplaat, Cape Town, 7405"/>
    <x v="0"/>
    <x v="4"/>
    <s v="PACS Only (IQwebX)"/>
    <x v="0"/>
    <x v="6"/>
    <s v="CR"/>
    <m/>
    <m/>
    <m/>
    <m/>
    <m/>
    <m/>
    <m/>
    <m/>
    <m/>
    <m/>
    <m/>
    <n v="0"/>
  </r>
  <r>
    <x v="4"/>
    <s v="Stanberry St, Ysterplaat, Cape Town, 7405"/>
    <x v="0"/>
    <x v="4"/>
    <s v="PACS Only (IQwebX)"/>
    <x v="0"/>
    <x v="7"/>
    <s v="MG"/>
    <m/>
    <m/>
    <m/>
    <m/>
    <m/>
    <m/>
    <m/>
    <m/>
    <m/>
    <m/>
    <m/>
    <n v="0"/>
  </r>
  <r>
    <x v="4"/>
    <s v="Stanberry St, Ysterplaat, Cape Town, 7405"/>
    <x v="0"/>
    <x v="4"/>
    <s v="PACS Only (IQwebX)"/>
    <x v="0"/>
    <x v="8"/>
    <s v="RF"/>
    <m/>
    <m/>
    <m/>
    <m/>
    <m/>
    <m/>
    <m/>
    <m/>
    <m/>
    <m/>
    <m/>
    <n v="0"/>
  </r>
  <r>
    <x v="4"/>
    <s v="Stanberry St, Ysterplaat, Cape Town, 7405"/>
    <x v="0"/>
    <x v="4"/>
    <s v="PACS Only (IQwebX)"/>
    <x v="0"/>
    <x v="9"/>
    <s v="XA"/>
    <m/>
    <m/>
    <m/>
    <m/>
    <m/>
    <m/>
    <m/>
    <m/>
    <m/>
    <m/>
    <m/>
    <n v="0"/>
  </r>
  <r>
    <x v="4"/>
    <s v="Stanberry St, Ysterplaat, Cape Town, 7405"/>
    <x v="0"/>
    <x v="4"/>
    <s v="PACS Only (IQwebX)"/>
    <x v="0"/>
    <x v="10"/>
    <s v="N-H Patients"/>
    <n v="4561"/>
    <n v="6523"/>
    <n v="4632"/>
    <n v="4000"/>
    <n v="3960"/>
    <n v="3462"/>
    <n v="2755"/>
    <n v="2765"/>
    <n v="2076"/>
    <n v="1888"/>
    <n v="1850"/>
    <n v="11334"/>
  </r>
  <r>
    <x v="4"/>
    <s v="Stanberry St, Ysterplaat, Cape Town, 7405"/>
    <x v="0"/>
    <x v="4"/>
    <s v="PACS Only (IQwebX)"/>
    <x v="0"/>
    <x v="11"/>
    <s v="N-H Studies"/>
    <n v="4669"/>
    <n v="7679"/>
    <n v="4675"/>
    <n v="4039"/>
    <n v="4058"/>
    <n v="3541"/>
    <n v="2811"/>
    <n v="2902"/>
    <n v="2172"/>
    <n v="1973"/>
    <n v="1884"/>
    <n v="11742"/>
  </r>
  <r>
    <x v="4"/>
    <s v="Stanberry St, Ysterplaat, Cape Town, 7405"/>
    <x v="0"/>
    <x v="4"/>
    <s v="PACS Only (IQwebX)"/>
    <x v="0"/>
    <x v="12"/>
    <s v="A-H Patients"/>
    <m/>
    <n v="2858"/>
    <m/>
    <m/>
    <m/>
    <m/>
    <m/>
    <m/>
    <m/>
    <m/>
    <m/>
    <n v="0"/>
  </r>
  <r>
    <x v="4"/>
    <s v="Stanberry St, Ysterplaat, Cape Town, 7405"/>
    <x v="0"/>
    <x v="4"/>
    <s v="PACS Only (IQwebX)"/>
    <x v="0"/>
    <x v="13"/>
    <s v="A-H Studies"/>
    <m/>
    <n v="3499"/>
    <m/>
    <m/>
    <m/>
    <m/>
    <m/>
    <m/>
    <m/>
    <m/>
    <m/>
    <n v="0"/>
  </r>
  <r>
    <x v="4"/>
    <s v="Stanberry St, Ysterplaat, Cape Town, 7405"/>
    <x v="0"/>
    <x v="4"/>
    <s v="PACS Only (IQwebX)"/>
    <x v="0"/>
    <x v="14"/>
    <s v="Total Patients"/>
    <n v="4561"/>
    <n v="9381"/>
    <n v="4632"/>
    <n v="4000"/>
    <n v="3960"/>
    <n v="3462"/>
    <n v="2755"/>
    <n v="2765"/>
    <n v="2076"/>
    <n v="1888"/>
    <n v="1850"/>
    <n v="11334"/>
  </r>
  <r>
    <x v="4"/>
    <s v="Stanberry St, Ysterplaat, Cape Town, 7405"/>
    <x v="0"/>
    <x v="4"/>
    <s v="PACS Only (IQwebX)"/>
    <x v="0"/>
    <x v="15"/>
    <s v="Total Studies"/>
    <n v="4669"/>
    <n v="11178"/>
    <n v="4675"/>
    <n v="4039"/>
    <n v="4058"/>
    <n v="3541"/>
    <n v="2811"/>
    <n v="2902"/>
    <n v="2172"/>
    <n v="1973"/>
    <n v="1884"/>
    <n v="11742"/>
  </r>
  <r>
    <x v="5"/>
    <s v="Cnr N2 and Nerina Way, Caledon, 7230"/>
    <x v="0"/>
    <x v="5"/>
    <s v="PACS Only (IQwebX)"/>
    <x v="0"/>
    <x v="0"/>
    <s v="CR"/>
    <n v="2028"/>
    <n v="2530"/>
    <n v="2927"/>
    <n v="3562"/>
    <n v="3237"/>
    <n v="3359"/>
    <n v="2938"/>
    <n v="3459"/>
    <n v="2745"/>
    <n v="3722"/>
    <n v="4079"/>
    <n v="16943"/>
  </r>
  <r>
    <x v="5"/>
    <s v="Cnr N2 and Nerina Way, Caledon, 7230"/>
    <x v="0"/>
    <x v="5"/>
    <s v="PACS Only (IQwebX)"/>
    <x v="0"/>
    <x v="1"/>
    <s v="CR"/>
    <n v="3114"/>
    <n v="3427"/>
    <n v="3395"/>
    <n v="3840"/>
    <n v="4276"/>
    <n v="4563"/>
    <n v="4829"/>
    <n v="5211"/>
    <n v="4866"/>
    <n v="5168"/>
    <n v="5930"/>
    <n v="26004"/>
  </r>
  <r>
    <x v="5"/>
    <s v="Cnr N2 and Nerina Way, Caledon, 7230"/>
    <x v="0"/>
    <x v="5"/>
    <s v="PACS Only (IQwebX)"/>
    <x v="0"/>
    <x v="2"/>
    <s v="US"/>
    <n v="380"/>
    <n v="531"/>
    <n v="606"/>
    <n v="371"/>
    <n v="119"/>
    <n v="182"/>
    <n v="143"/>
    <n v="288"/>
    <n v="200"/>
    <n v="1059"/>
    <n v="1076"/>
    <n v="2766"/>
  </r>
  <r>
    <x v="5"/>
    <s v="Cnr N2 and Nerina Way, Caledon, 7230"/>
    <x v="0"/>
    <x v="5"/>
    <s v="PACS Only (IQwebX)"/>
    <x v="0"/>
    <x v="3"/>
    <s v="US"/>
    <n v="306"/>
    <n v="200"/>
    <n v="160"/>
    <n v="876"/>
    <n v="1141"/>
    <n v="779"/>
    <n v="679"/>
    <n v="725"/>
    <n v="444"/>
    <n v="136"/>
    <m/>
    <n v="1984"/>
  </r>
  <r>
    <x v="5"/>
    <s v="Cnr N2 and Nerina Way, Caledon, 7230"/>
    <x v="0"/>
    <x v="5"/>
    <s v="PACS Only (IQwebX)"/>
    <x v="0"/>
    <x v="4"/>
    <s v="CT"/>
    <m/>
    <m/>
    <m/>
    <m/>
    <m/>
    <m/>
    <m/>
    <m/>
    <m/>
    <m/>
    <m/>
    <n v="0"/>
  </r>
  <r>
    <x v="5"/>
    <s v="Cnr N2 and Nerina Way, Caledon, 7230"/>
    <x v="0"/>
    <x v="5"/>
    <s v="PACS Only (IQwebX)"/>
    <x v="0"/>
    <x v="5"/>
    <s v="MR"/>
    <m/>
    <m/>
    <m/>
    <m/>
    <m/>
    <m/>
    <m/>
    <m/>
    <m/>
    <m/>
    <m/>
    <n v="0"/>
  </r>
  <r>
    <x v="5"/>
    <s v="Cnr N2 and Nerina Way, Caledon, 7230"/>
    <x v="0"/>
    <x v="5"/>
    <s v="PACS Only (IQwebX)"/>
    <x v="0"/>
    <x v="6"/>
    <s v="CR"/>
    <m/>
    <m/>
    <m/>
    <m/>
    <m/>
    <m/>
    <m/>
    <m/>
    <m/>
    <m/>
    <m/>
    <n v="0"/>
  </r>
  <r>
    <x v="5"/>
    <s v="Cnr N2 and Nerina Way, Caledon, 7230"/>
    <x v="0"/>
    <x v="5"/>
    <s v="PACS Only (IQwebX)"/>
    <x v="0"/>
    <x v="7"/>
    <s v="MG"/>
    <m/>
    <m/>
    <m/>
    <m/>
    <m/>
    <m/>
    <m/>
    <m/>
    <m/>
    <m/>
    <m/>
    <n v="0"/>
  </r>
  <r>
    <x v="5"/>
    <s v="Cnr N2 and Nerina Way, Caledon, 7230"/>
    <x v="0"/>
    <x v="5"/>
    <s v="PACS Only (IQwebX)"/>
    <x v="0"/>
    <x v="8"/>
    <s v="RF"/>
    <n v="36"/>
    <n v="20"/>
    <n v="15"/>
    <n v="10"/>
    <m/>
    <n v="1"/>
    <m/>
    <m/>
    <m/>
    <m/>
    <m/>
    <n v="0"/>
  </r>
  <r>
    <x v="5"/>
    <s v="Cnr N2 and Nerina Way, Caledon, 7230"/>
    <x v="0"/>
    <x v="5"/>
    <s v="PACS Only (IQwebX)"/>
    <x v="0"/>
    <x v="9"/>
    <s v="XA"/>
    <m/>
    <m/>
    <m/>
    <m/>
    <m/>
    <m/>
    <m/>
    <m/>
    <m/>
    <m/>
    <m/>
    <n v="0"/>
  </r>
  <r>
    <x v="5"/>
    <s v="Cnr N2 and Nerina Way, Caledon, 7230"/>
    <x v="0"/>
    <x v="5"/>
    <s v="PACS Only (IQwebX)"/>
    <x v="0"/>
    <x v="10"/>
    <s v="N-H Patients"/>
    <n v="4922"/>
    <n v="5698"/>
    <n v="5572"/>
    <n v="5396"/>
    <n v="4596"/>
    <n v="4745"/>
    <n v="4947"/>
    <n v="5401"/>
    <n v="4529"/>
    <n v="6317"/>
    <n v="6880"/>
    <n v="28074"/>
  </r>
  <r>
    <x v="5"/>
    <s v="Cnr N2 and Nerina Way, Caledon, 7230"/>
    <x v="0"/>
    <x v="5"/>
    <s v="PACS Only (IQwebX)"/>
    <x v="0"/>
    <x v="11"/>
    <s v="N-H Studies"/>
    <n v="5470"/>
    <n v="6342"/>
    <n v="6303"/>
    <n v="6117"/>
    <n v="5224"/>
    <n v="5496"/>
    <n v="5753"/>
    <n v="6309"/>
    <n v="5826"/>
    <n v="7774"/>
    <n v="8543"/>
    <n v="34205"/>
  </r>
  <r>
    <x v="5"/>
    <s v="Cnr N2 and Nerina Way, Caledon, 7230"/>
    <x v="0"/>
    <x v="5"/>
    <s v="PACS Only (IQwebX)"/>
    <x v="0"/>
    <x v="12"/>
    <s v="A-H Patients"/>
    <n v="55"/>
    <n v="110"/>
    <n v="439"/>
    <n v="1350"/>
    <n v="1806"/>
    <n v="1984"/>
    <n v="1587"/>
    <n v="2006"/>
    <n v="1405"/>
    <n v="1487"/>
    <n v="1970"/>
    <n v="8455"/>
  </r>
  <r>
    <x v="5"/>
    <s v="Cnr N2 and Nerina Way, Caledon, 7230"/>
    <x v="0"/>
    <x v="5"/>
    <s v="PACS Only (IQwebX)"/>
    <x v="0"/>
    <x v="13"/>
    <s v="A-H Studies"/>
    <n v="88"/>
    <n v="166"/>
    <n v="640"/>
    <n v="1666"/>
    <n v="2408"/>
    <n v="2609"/>
    <n v="2157"/>
    <n v="2649"/>
    <n v="1985"/>
    <n v="2175"/>
    <n v="2542"/>
    <n v="11508"/>
  </r>
  <r>
    <x v="5"/>
    <s v="Cnr N2 and Nerina Way, Caledon, 7230"/>
    <x v="0"/>
    <x v="5"/>
    <s v="PACS Only (IQwebX)"/>
    <x v="0"/>
    <x v="14"/>
    <s v="Total Patients"/>
    <n v="4977"/>
    <n v="5808"/>
    <n v="6011"/>
    <n v="6746"/>
    <n v="6402"/>
    <n v="6729"/>
    <n v="6534"/>
    <n v="7407"/>
    <n v="5934"/>
    <n v="7804"/>
    <n v="8850"/>
    <n v="36529"/>
  </r>
  <r>
    <x v="5"/>
    <s v="Cnr N2 and Nerina Way, Caledon, 7230"/>
    <x v="0"/>
    <x v="5"/>
    <s v="PACS Only (IQwebX)"/>
    <x v="0"/>
    <x v="15"/>
    <s v="Total Studies"/>
    <n v="5558"/>
    <n v="6508"/>
    <n v="6943"/>
    <n v="7783"/>
    <n v="7632"/>
    <n v="8105"/>
    <n v="7910"/>
    <n v="8958"/>
    <n v="7811"/>
    <n v="9949"/>
    <n v="11085"/>
    <n v="45713"/>
  </r>
  <r>
    <x v="6"/>
    <s v="Cnr Riverkant and Theron Streets, Ceres, 6835"/>
    <x v="0"/>
    <x v="3"/>
    <s v="PACS Only (IQwebX)"/>
    <x v="0"/>
    <x v="0"/>
    <s v="CR"/>
    <n v="5742"/>
    <n v="5787"/>
    <n v="5330"/>
    <n v="6020"/>
    <n v="5173"/>
    <n v="5623"/>
    <n v="5556"/>
    <n v="6228"/>
    <n v="4397"/>
    <n v="4868"/>
    <n v="5841"/>
    <n v="26890"/>
  </r>
  <r>
    <x v="6"/>
    <s v="Cnr Riverkant and Theron Streets, Ceres, 6835"/>
    <x v="0"/>
    <x v="3"/>
    <s v="PACS Only (IQwebX)"/>
    <x v="0"/>
    <x v="1"/>
    <s v="CR"/>
    <n v="6232"/>
    <n v="6199"/>
    <n v="5452"/>
    <n v="5975"/>
    <n v="5587"/>
    <n v="5910"/>
    <n v="5980"/>
    <n v="6534"/>
    <n v="7228"/>
    <n v="8678"/>
    <n v="9308"/>
    <n v="37728"/>
  </r>
  <r>
    <x v="6"/>
    <s v="Cnr Riverkant and Theron Streets, Ceres, 6835"/>
    <x v="0"/>
    <x v="3"/>
    <s v="PACS Only (IQwebX)"/>
    <x v="0"/>
    <x v="2"/>
    <s v="US"/>
    <m/>
    <n v="695"/>
    <n v="251"/>
    <n v="341"/>
    <n v="419"/>
    <n v="388"/>
    <n v="183"/>
    <n v="111"/>
    <n v="18"/>
    <m/>
    <m/>
    <n v="312"/>
  </r>
  <r>
    <x v="6"/>
    <s v="Cnr Riverkant and Theron Streets, Ceres, 6835"/>
    <x v="0"/>
    <x v="3"/>
    <s v="PACS Only (IQwebX)"/>
    <x v="0"/>
    <x v="3"/>
    <s v="US"/>
    <n v="110"/>
    <m/>
    <n v="1373"/>
    <n v="1237"/>
    <n v="1083"/>
    <n v="1294"/>
    <n v="1305"/>
    <n v="1513"/>
    <n v="1774"/>
    <n v="1635"/>
    <n v="1840"/>
    <n v="8067"/>
  </r>
  <r>
    <x v="6"/>
    <s v="Cnr Riverkant and Theron Streets, Ceres, 6835"/>
    <x v="0"/>
    <x v="3"/>
    <s v="PACS Only (IQwebX)"/>
    <x v="0"/>
    <x v="4"/>
    <s v="CT"/>
    <m/>
    <m/>
    <m/>
    <m/>
    <m/>
    <m/>
    <m/>
    <m/>
    <m/>
    <m/>
    <m/>
    <n v="0"/>
  </r>
  <r>
    <x v="6"/>
    <s v="Cnr Riverkant and Theron Streets, Ceres, 6835"/>
    <x v="0"/>
    <x v="3"/>
    <s v="PACS Only (IQwebX)"/>
    <x v="0"/>
    <x v="5"/>
    <s v="MR"/>
    <m/>
    <m/>
    <m/>
    <m/>
    <m/>
    <m/>
    <m/>
    <m/>
    <m/>
    <m/>
    <m/>
    <n v="0"/>
  </r>
  <r>
    <x v="6"/>
    <s v="Cnr Riverkant and Theron Streets, Ceres, 6835"/>
    <x v="0"/>
    <x v="3"/>
    <s v="PACS Only (IQwebX)"/>
    <x v="0"/>
    <x v="6"/>
    <s v="CR"/>
    <m/>
    <m/>
    <m/>
    <m/>
    <m/>
    <m/>
    <m/>
    <m/>
    <m/>
    <m/>
    <m/>
    <n v="0"/>
  </r>
  <r>
    <x v="6"/>
    <s v="Cnr Riverkant and Theron Streets, Ceres, 6835"/>
    <x v="0"/>
    <x v="3"/>
    <s v="PACS Only (IQwebX)"/>
    <x v="0"/>
    <x v="7"/>
    <s v="MG"/>
    <m/>
    <m/>
    <m/>
    <m/>
    <m/>
    <m/>
    <m/>
    <m/>
    <m/>
    <m/>
    <m/>
    <n v="0"/>
  </r>
  <r>
    <x v="6"/>
    <s v="Cnr Riverkant and Theron Streets, Ceres, 6835"/>
    <x v="0"/>
    <x v="3"/>
    <s v="PACS Only (IQwebX)"/>
    <x v="0"/>
    <x v="8"/>
    <s v="RF"/>
    <m/>
    <m/>
    <m/>
    <m/>
    <m/>
    <m/>
    <m/>
    <m/>
    <m/>
    <m/>
    <m/>
    <n v="0"/>
  </r>
  <r>
    <x v="6"/>
    <s v="Cnr Riverkant and Theron Streets, Ceres, 6835"/>
    <x v="0"/>
    <x v="3"/>
    <s v="PACS Only (IQwebX)"/>
    <x v="0"/>
    <x v="9"/>
    <s v="XA"/>
    <m/>
    <m/>
    <m/>
    <m/>
    <m/>
    <m/>
    <m/>
    <m/>
    <m/>
    <m/>
    <m/>
    <n v="0"/>
  </r>
  <r>
    <x v="6"/>
    <s v="Cnr Riverkant and Theron Streets, Ceres, 6835"/>
    <x v="0"/>
    <x v="3"/>
    <s v="PACS Only (IQwebX)"/>
    <x v="0"/>
    <x v="10"/>
    <s v="N-H Patients"/>
    <n v="8916"/>
    <n v="8846"/>
    <n v="7589"/>
    <n v="8656"/>
    <n v="7367"/>
    <n v="7694"/>
    <n v="7854"/>
    <n v="8585"/>
    <n v="6824"/>
    <n v="7388"/>
    <n v="8961"/>
    <n v="39612"/>
  </r>
  <r>
    <x v="6"/>
    <s v="Cnr Riverkant and Theron Streets, Ceres, 6835"/>
    <x v="0"/>
    <x v="3"/>
    <s v="PACS Only (IQwebX)"/>
    <x v="0"/>
    <x v="11"/>
    <s v="N-H Studies"/>
    <n v="9945"/>
    <n v="10588"/>
    <n v="8461"/>
    <n v="9582"/>
    <n v="8331"/>
    <n v="8730"/>
    <n v="8809"/>
    <n v="9661"/>
    <n v="8606"/>
    <n v="9189"/>
    <n v="11128"/>
    <n v="47393"/>
  </r>
  <r>
    <x v="6"/>
    <s v="Cnr Riverkant and Theron Streets, Ceres, 6835"/>
    <x v="0"/>
    <x v="3"/>
    <s v="PACS Only (IQwebX)"/>
    <x v="0"/>
    <x v="12"/>
    <s v="A-H Patients"/>
    <n v="1673"/>
    <n v="1738"/>
    <n v="2034"/>
    <n v="2275"/>
    <n v="2206"/>
    <n v="2544"/>
    <n v="2366"/>
    <n v="2493"/>
    <n v="1986"/>
    <n v="2834"/>
    <n v="3088"/>
    <n v="12767"/>
  </r>
  <r>
    <x v="6"/>
    <s v="Cnr Riverkant and Theron Streets, Ceres, 6835"/>
    <x v="0"/>
    <x v="3"/>
    <s v="PACS Only (IQwebX)"/>
    <x v="0"/>
    <x v="13"/>
    <s v="A-H Studies"/>
    <n v="2034"/>
    <n v="2093"/>
    <n v="2572"/>
    <n v="2754"/>
    <n v="2848"/>
    <n v="3191"/>
    <n v="2910"/>
    <n v="3212"/>
    <n v="3037"/>
    <n v="4357"/>
    <n v="4021"/>
    <n v="17537"/>
  </r>
  <r>
    <x v="6"/>
    <s v="Cnr Riverkant and Theron Streets, Ceres, 6835"/>
    <x v="0"/>
    <x v="3"/>
    <s v="PACS Only (IQwebX)"/>
    <x v="0"/>
    <x v="14"/>
    <s v="Total Patients"/>
    <n v="10589"/>
    <n v="10584"/>
    <n v="9623"/>
    <n v="10931"/>
    <n v="9573"/>
    <n v="10238"/>
    <n v="10220"/>
    <n v="11078"/>
    <n v="8810"/>
    <n v="10222"/>
    <n v="12049"/>
    <n v="52379"/>
  </r>
  <r>
    <x v="6"/>
    <s v="Cnr Riverkant and Theron Streets, Ceres, 6835"/>
    <x v="0"/>
    <x v="3"/>
    <s v="PACS Only (IQwebX)"/>
    <x v="0"/>
    <x v="15"/>
    <s v="Total Studies"/>
    <n v="11979"/>
    <n v="12681"/>
    <n v="11033"/>
    <n v="12336"/>
    <n v="11179"/>
    <n v="11921"/>
    <n v="11719"/>
    <n v="12873"/>
    <n v="11643"/>
    <n v="13546"/>
    <n v="15149"/>
    <n v="64930"/>
  </r>
  <r>
    <x v="7"/>
    <s v="Vrede Street, Citrusdal, 7340"/>
    <x v="0"/>
    <x v="6"/>
    <s v="PACS Only (IQwebX)"/>
    <x v="0"/>
    <x v="0"/>
    <s v="CR"/>
    <n v="1070"/>
    <n v="1156"/>
    <n v="1255"/>
    <n v="1451"/>
    <n v="1244"/>
    <n v="1219"/>
    <n v="1131"/>
    <n v="1019"/>
    <n v="821"/>
    <n v="1016"/>
    <n v="956"/>
    <n v="4943"/>
  </r>
  <r>
    <x v="7"/>
    <s v="Vrede Street, Citrusdal, 7340"/>
    <x v="0"/>
    <x v="6"/>
    <s v="PACS Only (IQwebX)"/>
    <x v="0"/>
    <x v="1"/>
    <s v="CR"/>
    <n v="1299"/>
    <n v="1231"/>
    <n v="1305"/>
    <n v="1609"/>
    <n v="1412"/>
    <n v="1216"/>
    <n v="1195"/>
    <n v="1305"/>
    <n v="1008"/>
    <n v="1084"/>
    <n v="1353"/>
    <n v="5945"/>
  </r>
  <r>
    <x v="7"/>
    <s v="Vrede Street, Citrusdal, 7340"/>
    <x v="0"/>
    <x v="6"/>
    <s v="PACS Only (IQwebX)"/>
    <x v="0"/>
    <x v="2"/>
    <s v="US"/>
    <m/>
    <m/>
    <m/>
    <m/>
    <m/>
    <m/>
    <m/>
    <m/>
    <m/>
    <m/>
    <m/>
    <n v="0"/>
  </r>
  <r>
    <x v="7"/>
    <s v="Vrede Street, Citrusdal, 7340"/>
    <x v="0"/>
    <x v="6"/>
    <s v="PACS Only (IQwebX)"/>
    <x v="0"/>
    <x v="3"/>
    <s v="US"/>
    <n v="660"/>
    <n v="623"/>
    <n v="504"/>
    <n v="638"/>
    <n v="666"/>
    <m/>
    <m/>
    <m/>
    <m/>
    <m/>
    <m/>
    <n v="0"/>
  </r>
  <r>
    <x v="7"/>
    <s v="Vrede Street, Citrusdal, 7340"/>
    <x v="0"/>
    <x v="6"/>
    <s v="PACS Only (IQwebX)"/>
    <x v="0"/>
    <x v="4"/>
    <s v="CT"/>
    <m/>
    <m/>
    <m/>
    <m/>
    <m/>
    <m/>
    <m/>
    <m/>
    <m/>
    <m/>
    <m/>
    <n v="0"/>
  </r>
  <r>
    <x v="7"/>
    <s v="Vrede Street, Citrusdal, 7340"/>
    <x v="0"/>
    <x v="6"/>
    <s v="PACS Only (IQwebX)"/>
    <x v="0"/>
    <x v="5"/>
    <s v="MR"/>
    <m/>
    <m/>
    <m/>
    <m/>
    <m/>
    <m/>
    <m/>
    <m/>
    <m/>
    <m/>
    <m/>
    <n v="0"/>
  </r>
  <r>
    <x v="7"/>
    <s v="Vrede Street, Citrusdal, 7340"/>
    <x v="0"/>
    <x v="6"/>
    <s v="PACS Only (IQwebX)"/>
    <x v="0"/>
    <x v="6"/>
    <s v="CR"/>
    <m/>
    <m/>
    <m/>
    <m/>
    <m/>
    <m/>
    <m/>
    <m/>
    <m/>
    <m/>
    <m/>
    <n v="0"/>
  </r>
  <r>
    <x v="7"/>
    <s v="Vrede Street, Citrusdal, 7340"/>
    <x v="0"/>
    <x v="6"/>
    <s v="PACS Only (IQwebX)"/>
    <x v="0"/>
    <x v="7"/>
    <s v="MG"/>
    <m/>
    <m/>
    <m/>
    <m/>
    <m/>
    <m/>
    <m/>
    <m/>
    <m/>
    <m/>
    <m/>
    <n v="0"/>
  </r>
  <r>
    <x v="7"/>
    <s v="Vrede Street, Citrusdal, 7340"/>
    <x v="0"/>
    <x v="6"/>
    <s v="PACS Only (IQwebX)"/>
    <x v="0"/>
    <x v="8"/>
    <s v="RF"/>
    <m/>
    <m/>
    <m/>
    <m/>
    <m/>
    <m/>
    <m/>
    <m/>
    <m/>
    <m/>
    <m/>
    <n v="0"/>
  </r>
  <r>
    <x v="7"/>
    <s v="Vrede Street, Citrusdal, 7340"/>
    <x v="0"/>
    <x v="6"/>
    <s v="PACS Only (IQwebX)"/>
    <x v="0"/>
    <x v="9"/>
    <s v="XA"/>
    <m/>
    <m/>
    <m/>
    <m/>
    <m/>
    <m/>
    <m/>
    <m/>
    <m/>
    <m/>
    <m/>
    <n v="0"/>
  </r>
  <r>
    <x v="7"/>
    <s v="Vrede Street, Citrusdal, 7340"/>
    <x v="0"/>
    <x v="6"/>
    <s v="PACS Only (IQwebX)"/>
    <x v="0"/>
    <x v="10"/>
    <s v="N-H Patients"/>
    <n v="1853"/>
    <n v="1895"/>
    <n v="2019"/>
    <n v="2426"/>
    <n v="2260"/>
    <n v="2086"/>
    <n v="2024"/>
    <n v="1963"/>
    <n v="1515"/>
    <n v="1722"/>
    <n v="1881"/>
    <n v="9105"/>
  </r>
  <r>
    <x v="7"/>
    <s v="Vrede Street, Citrusdal, 7340"/>
    <x v="0"/>
    <x v="6"/>
    <s v="PACS Only (IQwebX)"/>
    <x v="0"/>
    <x v="11"/>
    <s v="N-H Studies"/>
    <n v="2265"/>
    <n v="2328"/>
    <n v="2422"/>
    <n v="3023"/>
    <n v="2656"/>
    <n v="2417"/>
    <n v="2310"/>
    <n v="2322"/>
    <n v="1772"/>
    <n v="2026"/>
    <n v="2269"/>
    <n v="10699"/>
  </r>
  <r>
    <x v="7"/>
    <s v="Vrede Street, Citrusdal, 7340"/>
    <x v="0"/>
    <x v="6"/>
    <s v="PACS Only (IQwebX)"/>
    <x v="0"/>
    <x v="12"/>
    <s v="A-H Patients"/>
    <n v="69"/>
    <n v="45"/>
    <n v="105"/>
    <n v="14"/>
    <m/>
    <n v="14"/>
    <n v="6"/>
    <n v="2"/>
    <n v="27"/>
    <n v="63"/>
    <n v="29"/>
    <n v="127"/>
  </r>
  <r>
    <x v="7"/>
    <s v="Vrede Street, Citrusdal, 7340"/>
    <x v="0"/>
    <x v="6"/>
    <s v="PACS Only (IQwebX)"/>
    <x v="0"/>
    <x v="13"/>
    <s v="A-H Studies"/>
    <n v="104"/>
    <n v="59"/>
    <n v="138"/>
    <n v="37"/>
    <m/>
    <n v="18"/>
    <n v="16"/>
    <n v="2"/>
    <n v="57"/>
    <n v="74"/>
    <n v="40"/>
    <n v="189"/>
  </r>
  <r>
    <x v="7"/>
    <s v="Vrede Street, Citrusdal, 7340"/>
    <x v="0"/>
    <x v="6"/>
    <s v="PACS Only (IQwebX)"/>
    <x v="0"/>
    <x v="14"/>
    <s v="Total Patients"/>
    <n v="1922"/>
    <n v="1940"/>
    <n v="2124"/>
    <n v="2440"/>
    <n v="2260"/>
    <n v="2100"/>
    <n v="2030"/>
    <n v="1965"/>
    <n v="1542"/>
    <n v="1785"/>
    <n v="1910"/>
    <n v="9232"/>
  </r>
  <r>
    <x v="7"/>
    <s v="Vrede Street, Citrusdal, 7340"/>
    <x v="0"/>
    <x v="6"/>
    <s v="PACS Only (IQwebX)"/>
    <x v="0"/>
    <x v="15"/>
    <s v="Total Studies"/>
    <n v="2369"/>
    <n v="2387"/>
    <n v="2560"/>
    <n v="3060"/>
    <n v="2656"/>
    <n v="2435"/>
    <n v="2326"/>
    <n v="2324"/>
    <n v="1829"/>
    <n v="2100"/>
    <n v="2309"/>
    <n v="10888"/>
  </r>
  <r>
    <x v="8"/>
    <s v="Old Cape Road, Clanwilliam, 8135"/>
    <x v="0"/>
    <x v="6"/>
    <s v="PACS Only (IQwebX)"/>
    <x v="0"/>
    <x v="0"/>
    <s v="CR"/>
    <n v="1888"/>
    <n v="2112"/>
    <n v="1724"/>
    <n v="2065"/>
    <n v="1622"/>
    <n v="1947"/>
    <n v="1765"/>
    <n v="1900"/>
    <n v="1806"/>
    <n v="1910"/>
    <n v="1702"/>
    <n v="9083"/>
  </r>
  <r>
    <x v="8"/>
    <s v="Old Cape Road, Clanwilliam, 8135"/>
    <x v="0"/>
    <x v="6"/>
    <s v="PACS Only (IQwebX)"/>
    <x v="0"/>
    <x v="1"/>
    <s v="CR"/>
    <n v="2943"/>
    <n v="2997"/>
    <n v="2638"/>
    <n v="2811"/>
    <n v="2411"/>
    <n v="2996"/>
    <n v="2981"/>
    <n v="2680"/>
    <n v="2534"/>
    <n v="2628"/>
    <n v="2915"/>
    <n v="13738"/>
  </r>
  <r>
    <x v="8"/>
    <s v="Old Cape Road, Clanwilliam, 8135"/>
    <x v="0"/>
    <x v="6"/>
    <s v="PACS Only (IQwebX)"/>
    <x v="0"/>
    <x v="2"/>
    <s v="US"/>
    <m/>
    <m/>
    <m/>
    <m/>
    <m/>
    <m/>
    <m/>
    <m/>
    <m/>
    <m/>
    <m/>
    <n v="0"/>
  </r>
  <r>
    <x v="8"/>
    <s v="Old Cape Road, Clanwilliam, 8135"/>
    <x v="0"/>
    <x v="6"/>
    <s v="PACS Only (IQwebX)"/>
    <x v="0"/>
    <x v="3"/>
    <s v="US"/>
    <m/>
    <n v="801"/>
    <n v="305"/>
    <n v="665"/>
    <n v="640"/>
    <m/>
    <m/>
    <m/>
    <m/>
    <m/>
    <m/>
    <n v="0"/>
  </r>
  <r>
    <x v="8"/>
    <s v="Old Cape Road, Clanwilliam, 8135"/>
    <x v="0"/>
    <x v="6"/>
    <s v="PACS Only (IQwebX)"/>
    <x v="0"/>
    <x v="4"/>
    <s v="CT"/>
    <m/>
    <m/>
    <m/>
    <m/>
    <m/>
    <m/>
    <m/>
    <m/>
    <m/>
    <m/>
    <m/>
    <n v="0"/>
  </r>
  <r>
    <x v="8"/>
    <s v="Old Cape Road, Clanwilliam, 8135"/>
    <x v="0"/>
    <x v="6"/>
    <s v="PACS Only (IQwebX)"/>
    <x v="0"/>
    <x v="5"/>
    <s v="MR"/>
    <m/>
    <m/>
    <m/>
    <m/>
    <m/>
    <m/>
    <m/>
    <m/>
    <m/>
    <m/>
    <m/>
    <n v="0"/>
  </r>
  <r>
    <x v="8"/>
    <s v="Old Cape Road, Clanwilliam, 8135"/>
    <x v="0"/>
    <x v="6"/>
    <s v="PACS Only (IQwebX)"/>
    <x v="0"/>
    <x v="6"/>
    <s v="CR"/>
    <m/>
    <m/>
    <m/>
    <m/>
    <m/>
    <m/>
    <m/>
    <m/>
    <m/>
    <m/>
    <m/>
    <n v="0"/>
  </r>
  <r>
    <x v="8"/>
    <s v="Old Cape Road, Clanwilliam, 8135"/>
    <x v="0"/>
    <x v="6"/>
    <s v="PACS Only (IQwebX)"/>
    <x v="0"/>
    <x v="7"/>
    <s v="MG"/>
    <m/>
    <m/>
    <m/>
    <m/>
    <m/>
    <m/>
    <m/>
    <m/>
    <m/>
    <m/>
    <m/>
    <n v="0"/>
  </r>
  <r>
    <x v="8"/>
    <s v="Old Cape Road, Clanwilliam, 8135"/>
    <x v="0"/>
    <x v="6"/>
    <s v="PACS Only (IQwebX)"/>
    <x v="0"/>
    <x v="8"/>
    <s v="RF"/>
    <m/>
    <m/>
    <m/>
    <m/>
    <m/>
    <m/>
    <m/>
    <m/>
    <m/>
    <m/>
    <m/>
    <n v="0"/>
  </r>
  <r>
    <x v="8"/>
    <s v="Old Cape Road, Clanwilliam, 8135"/>
    <x v="0"/>
    <x v="6"/>
    <s v="PACS Only (IQwebX)"/>
    <x v="0"/>
    <x v="9"/>
    <s v="XA"/>
    <m/>
    <m/>
    <m/>
    <m/>
    <m/>
    <m/>
    <m/>
    <m/>
    <m/>
    <m/>
    <m/>
    <n v="0"/>
  </r>
  <r>
    <x v="8"/>
    <s v="Old Cape Road, Clanwilliam, 8135"/>
    <x v="0"/>
    <x v="6"/>
    <s v="PACS Only (IQwebX)"/>
    <x v="0"/>
    <x v="10"/>
    <s v="N-H Patients"/>
    <n v="4356"/>
    <n v="3753"/>
    <n v="3451"/>
    <n v="3689"/>
    <n v="3273"/>
    <n v="3868"/>
    <n v="3786"/>
    <n v="3809"/>
    <n v="3354"/>
    <n v="3579"/>
    <n v="3494"/>
    <n v="18022"/>
  </r>
  <r>
    <x v="8"/>
    <s v="Old Cape Road, Clanwilliam, 8135"/>
    <x v="0"/>
    <x v="6"/>
    <s v="PACS Only (IQwebX)"/>
    <x v="0"/>
    <x v="11"/>
    <s v="N-H Studies"/>
    <n v="5171"/>
    <n v="4524"/>
    <n v="3847"/>
    <n v="4293"/>
    <n v="3854"/>
    <n v="4641"/>
    <n v="4509"/>
    <n v="4372"/>
    <n v="4179"/>
    <n v="4394"/>
    <n v="4449"/>
    <n v="21903"/>
  </r>
  <r>
    <x v="8"/>
    <s v="Old Cape Road, Clanwilliam, 8135"/>
    <x v="0"/>
    <x v="6"/>
    <s v="PACS Only (IQwebX)"/>
    <x v="0"/>
    <x v="12"/>
    <s v="A-H Patients"/>
    <n v="298"/>
    <n v="378"/>
    <n v="403"/>
    <n v="413"/>
    <n v="129"/>
    <n v="186"/>
    <n v="170"/>
    <n v="139"/>
    <n v="79"/>
    <n v="86"/>
    <n v="99"/>
    <n v="573"/>
  </r>
  <r>
    <x v="8"/>
    <s v="Old Cape Road, Clanwilliam, 8135"/>
    <x v="0"/>
    <x v="6"/>
    <s v="PACS Only (IQwebX)"/>
    <x v="0"/>
    <x v="13"/>
    <s v="A-H Studies"/>
    <n v="448"/>
    <n v="585"/>
    <n v="515"/>
    <n v="583"/>
    <n v="179"/>
    <n v="302"/>
    <n v="237"/>
    <n v="208"/>
    <n v="161"/>
    <n v="144"/>
    <n v="168"/>
    <n v="918"/>
  </r>
  <r>
    <x v="8"/>
    <s v="Old Cape Road, Clanwilliam, 8135"/>
    <x v="0"/>
    <x v="6"/>
    <s v="PACS Only (IQwebX)"/>
    <x v="0"/>
    <x v="14"/>
    <s v="Total Patients"/>
    <n v="4654"/>
    <n v="4131"/>
    <n v="3854"/>
    <n v="4102"/>
    <n v="3402"/>
    <n v="4054"/>
    <n v="3956"/>
    <n v="3948"/>
    <n v="3433"/>
    <n v="3665"/>
    <n v="3593"/>
    <n v="18595"/>
  </r>
  <r>
    <x v="8"/>
    <s v="Old Cape Road, Clanwilliam, 8135"/>
    <x v="0"/>
    <x v="6"/>
    <s v="PACS Only (IQwebX)"/>
    <x v="0"/>
    <x v="15"/>
    <s v="Total Studies"/>
    <n v="5619"/>
    <n v="5109"/>
    <n v="4362"/>
    <n v="4876"/>
    <n v="4033"/>
    <n v="4943"/>
    <n v="4746"/>
    <n v="4580"/>
    <n v="4340"/>
    <n v="4538"/>
    <n v="4617"/>
    <n v="22821"/>
  </r>
  <r>
    <x v="9"/>
    <s v="Cnr Instsikizi and Gwayi Street, Lower Crossroads, 7750 "/>
    <x v="1"/>
    <x v="7"/>
    <s v="PACS Only (IQwebX)"/>
    <x v="0"/>
    <x v="0"/>
    <s v="CR"/>
    <m/>
    <m/>
    <m/>
    <m/>
    <m/>
    <m/>
    <m/>
    <n v="655"/>
    <n v="458"/>
    <n v="505"/>
    <n v="742"/>
    <n v="2360"/>
  </r>
  <r>
    <x v="9"/>
    <s v="Cnr Instsikizi and Gwayi Street, Lower Crossroads, 7750 "/>
    <x v="1"/>
    <x v="7"/>
    <s v="PACS Only (IQwebX)"/>
    <x v="0"/>
    <x v="1"/>
    <s v="CR"/>
    <m/>
    <m/>
    <m/>
    <m/>
    <m/>
    <m/>
    <m/>
    <n v="389"/>
    <n v="324"/>
    <n v="367"/>
    <n v="636"/>
    <n v="1716"/>
  </r>
  <r>
    <x v="9"/>
    <s v="Cnr Instsikizi and Gwayi Street, Lower Crossroads, 7750"/>
    <x v="1"/>
    <x v="7"/>
    <s v="PACS Only (IQwebX)"/>
    <x v="0"/>
    <x v="2"/>
    <s v="US"/>
    <m/>
    <m/>
    <m/>
    <m/>
    <m/>
    <m/>
    <m/>
    <m/>
    <m/>
    <m/>
    <m/>
    <n v="0"/>
  </r>
  <r>
    <x v="9"/>
    <s v="Cnr Instsikizi and Gwayi Street, Lower Crossroads, 7750"/>
    <x v="1"/>
    <x v="7"/>
    <s v="PACS Only (IQwebX)"/>
    <x v="0"/>
    <x v="3"/>
    <s v="US"/>
    <m/>
    <m/>
    <m/>
    <m/>
    <m/>
    <m/>
    <m/>
    <m/>
    <m/>
    <m/>
    <m/>
    <n v="0"/>
  </r>
  <r>
    <x v="9"/>
    <s v="Cnr Instsikizi and Gwayi Street, Lower Crossroads, 7750"/>
    <x v="1"/>
    <x v="7"/>
    <s v="PACS Only (IQwebX)"/>
    <x v="0"/>
    <x v="4"/>
    <s v="CT"/>
    <m/>
    <m/>
    <m/>
    <m/>
    <m/>
    <m/>
    <m/>
    <m/>
    <m/>
    <m/>
    <m/>
    <n v="0"/>
  </r>
  <r>
    <x v="9"/>
    <s v="Cnr Instsikizi and Gwayi Street, Lower Crossroads, 7750"/>
    <x v="1"/>
    <x v="7"/>
    <s v="PACS Only (IQwebX)"/>
    <x v="0"/>
    <x v="5"/>
    <s v="MR"/>
    <m/>
    <m/>
    <m/>
    <m/>
    <m/>
    <m/>
    <m/>
    <m/>
    <m/>
    <m/>
    <m/>
    <n v="0"/>
  </r>
  <r>
    <x v="9"/>
    <s v="Cnr Instsikizi and Gwayi Street, Lower Crossroads, 7750"/>
    <x v="1"/>
    <x v="7"/>
    <s v="PACS Only (IQwebX)"/>
    <x v="0"/>
    <x v="6"/>
    <s v="CR"/>
    <m/>
    <m/>
    <m/>
    <m/>
    <m/>
    <m/>
    <m/>
    <m/>
    <m/>
    <m/>
    <m/>
    <n v="0"/>
  </r>
  <r>
    <x v="9"/>
    <s v="Cnr Instsikizi and Gwayi Street, Lower Crossroads, 7750"/>
    <x v="1"/>
    <x v="7"/>
    <s v="PACS Only (IQwebX)"/>
    <x v="0"/>
    <x v="7"/>
    <s v="MG"/>
    <m/>
    <m/>
    <m/>
    <m/>
    <m/>
    <m/>
    <m/>
    <m/>
    <m/>
    <m/>
    <m/>
    <n v="0"/>
  </r>
  <r>
    <x v="9"/>
    <s v="Cnr Instsikizi and Gwayi Street, Lower Crossroads, 7750"/>
    <x v="1"/>
    <x v="7"/>
    <s v="PACS Only (IQwebX)"/>
    <x v="0"/>
    <x v="8"/>
    <s v="RF"/>
    <m/>
    <m/>
    <m/>
    <m/>
    <m/>
    <m/>
    <m/>
    <m/>
    <m/>
    <m/>
    <m/>
    <n v="0"/>
  </r>
  <r>
    <x v="9"/>
    <s v="Cnr Instsikizi and Gwayi Street, Lower Crossroads, 7750"/>
    <x v="1"/>
    <x v="7"/>
    <s v="PACS Only (IQwebX)"/>
    <x v="0"/>
    <x v="9"/>
    <s v="XA"/>
    <m/>
    <m/>
    <m/>
    <m/>
    <m/>
    <m/>
    <m/>
    <m/>
    <m/>
    <m/>
    <m/>
    <n v="0"/>
  </r>
  <r>
    <x v="9"/>
    <s v="Cnr Instsikizi and Gwayi Street, Lower Crossroads, 7750"/>
    <x v="1"/>
    <x v="7"/>
    <s v="PACS Only (IQwebX)"/>
    <x v="0"/>
    <x v="10"/>
    <s v="N-H Patients"/>
    <m/>
    <m/>
    <m/>
    <m/>
    <m/>
    <m/>
    <m/>
    <n v="956"/>
    <n v="713"/>
    <n v="777"/>
    <n v="1200"/>
    <n v="3646"/>
  </r>
  <r>
    <x v="9"/>
    <s v="Cnr Instsikizi and Gwayi Street, Lower Crossroads, 7750"/>
    <x v="1"/>
    <x v="7"/>
    <s v="PACS Only (IQwebX)"/>
    <x v="0"/>
    <x v="11"/>
    <s v="N-H Studies"/>
    <m/>
    <m/>
    <m/>
    <m/>
    <m/>
    <m/>
    <m/>
    <n v="1044"/>
    <n v="782"/>
    <n v="872"/>
    <n v="1378"/>
    <n v="4076"/>
  </r>
  <r>
    <x v="9"/>
    <s v="Cnr Instsikizi and Gwayi Street, Lower Crossroads, 7750"/>
    <x v="1"/>
    <x v="7"/>
    <s v="PACS Only (IQwebX)"/>
    <x v="0"/>
    <x v="12"/>
    <s v="A-H Patients"/>
    <m/>
    <m/>
    <m/>
    <m/>
    <m/>
    <m/>
    <m/>
    <m/>
    <m/>
    <m/>
    <m/>
    <n v="0"/>
  </r>
  <r>
    <x v="9"/>
    <s v="Cnr Instsikizi and Gwayi Street, Lower Crossroads, 7750"/>
    <x v="1"/>
    <x v="7"/>
    <s v="PACS Only (IQwebX)"/>
    <x v="0"/>
    <x v="13"/>
    <s v="A-H Studies"/>
    <m/>
    <m/>
    <m/>
    <m/>
    <m/>
    <m/>
    <m/>
    <m/>
    <m/>
    <m/>
    <m/>
    <n v="0"/>
  </r>
  <r>
    <x v="9"/>
    <s v="Cnr Instsikizi and Gwayi Street, Lower Crossroads, 7750 "/>
    <x v="1"/>
    <x v="7"/>
    <s v="PACS Only (IQwebX)"/>
    <x v="0"/>
    <x v="14"/>
    <s v="Total Patients"/>
    <m/>
    <m/>
    <m/>
    <m/>
    <m/>
    <m/>
    <m/>
    <n v="956"/>
    <n v="713"/>
    <n v="777"/>
    <n v="1200"/>
    <n v="3646"/>
  </r>
  <r>
    <x v="9"/>
    <s v="Cnr Instsikizi and Gwayi Street, Lower Crossroads, 7750 "/>
    <x v="1"/>
    <x v="7"/>
    <s v="PACS Only (IQwebX)"/>
    <x v="0"/>
    <x v="15"/>
    <s v="Total Studies"/>
    <m/>
    <m/>
    <m/>
    <m/>
    <m/>
    <m/>
    <m/>
    <n v="1044"/>
    <n v="782"/>
    <n v="872"/>
    <n v="1378"/>
    <n v="4076"/>
  </r>
  <r>
    <x v="10"/>
    <s v="Cnr Main and Leiden Road, Delft, Cape Town,7100"/>
    <x v="3"/>
    <x v="2"/>
    <s v="PACS Only (IQwebX)"/>
    <x v="0"/>
    <x v="0"/>
    <s v="CR"/>
    <n v="7955"/>
    <n v="7769"/>
    <n v="7906"/>
    <n v="7172"/>
    <n v="7398"/>
    <n v="6962"/>
    <n v="6262"/>
    <n v="6179"/>
    <n v="3885"/>
    <n v="4261"/>
    <n v="5257"/>
    <n v="25844"/>
  </r>
  <r>
    <x v="10"/>
    <s v="Cnr Main and Leiden Road, Delft, Cape Town,7100"/>
    <x v="3"/>
    <x v="2"/>
    <s v="PACS Only (IQwebX)"/>
    <x v="0"/>
    <x v="1"/>
    <s v="CR"/>
    <n v="9487"/>
    <n v="9853"/>
    <n v="10325"/>
    <n v="9432"/>
    <n v="10045"/>
    <n v="8869"/>
    <n v="8622"/>
    <n v="9445"/>
    <n v="7397"/>
    <n v="8423"/>
    <n v="10058"/>
    <n v="43945"/>
  </r>
  <r>
    <x v="10"/>
    <s v="Cnr Main and Leiden Road, Delft, Cape Town,7100"/>
    <x v="3"/>
    <x v="2"/>
    <s v="PACS Only (IQwebX)"/>
    <x v="0"/>
    <x v="2"/>
    <s v="US"/>
    <m/>
    <n v="118"/>
    <n v="2306"/>
    <n v="4331"/>
    <m/>
    <m/>
    <n v="5851"/>
    <n v="6151"/>
    <n v="4700"/>
    <n v="3891"/>
    <n v="5938"/>
    <n v="26531"/>
  </r>
  <r>
    <x v="10"/>
    <s v="Cnr Main and Leiden Road, Delft, Cape Town,7100"/>
    <x v="3"/>
    <x v="2"/>
    <s v="PACS Only (IQwebX)"/>
    <x v="0"/>
    <x v="3"/>
    <s v="US"/>
    <m/>
    <m/>
    <m/>
    <m/>
    <n v="4424"/>
    <n v="4991"/>
    <m/>
    <m/>
    <m/>
    <m/>
    <m/>
    <n v="0"/>
  </r>
  <r>
    <x v="10"/>
    <s v="Cnr Main and Leiden Road, Delft, Cape Town,7100"/>
    <x v="3"/>
    <x v="2"/>
    <s v="PACS Only (IQwebX)"/>
    <x v="0"/>
    <x v="4"/>
    <s v="CT"/>
    <m/>
    <m/>
    <m/>
    <m/>
    <m/>
    <m/>
    <m/>
    <m/>
    <m/>
    <m/>
    <m/>
    <n v="0"/>
  </r>
  <r>
    <x v="10"/>
    <s v="Cnr Main and Leiden Road, Delft, Cape Town,7100"/>
    <x v="3"/>
    <x v="2"/>
    <s v="PACS Only (IQwebX)"/>
    <x v="0"/>
    <x v="5"/>
    <s v="MR"/>
    <m/>
    <m/>
    <m/>
    <m/>
    <m/>
    <m/>
    <m/>
    <m/>
    <m/>
    <m/>
    <m/>
    <n v="0"/>
  </r>
  <r>
    <x v="10"/>
    <s v="Cnr Main and Leiden Road, Delft, Cape Town,7100"/>
    <x v="3"/>
    <x v="2"/>
    <s v="PACS Only (IQwebX)"/>
    <x v="0"/>
    <x v="6"/>
    <s v="CR"/>
    <m/>
    <m/>
    <m/>
    <m/>
    <m/>
    <m/>
    <m/>
    <m/>
    <m/>
    <m/>
    <m/>
    <n v="0"/>
  </r>
  <r>
    <x v="10"/>
    <s v="Cnr Main and Leiden Road, Delft, Cape Town,7100"/>
    <x v="3"/>
    <x v="2"/>
    <s v="PACS Only (IQwebX)"/>
    <x v="0"/>
    <x v="7"/>
    <s v="MG"/>
    <m/>
    <m/>
    <m/>
    <m/>
    <m/>
    <m/>
    <m/>
    <m/>
    <m/>
    <m/>
    <m/>
    <n v="0"/>
  </r>
  <r>
    <x v="10"/>
    <s v="Cnr Main and Leiden Road, Delft, Cape Town,7100"/>
    <x v="3"/>
    <x v="2"/>
    <s v="PACS Only (IQwebX)"/>
    <x v="0"/>
    <x v="8"/>
    <s v="RF"/>
    <m/>
    <m/>
    <m/>
    <m/>
    <m/>
    <m/>
    <m/>
    <m/>
    <m/>
    <m/>
    <m/>
    <n v="0"/>
  </r>
  <r>
    <x v="10"/>
    <s v="Cnr Main and Leiden Road, Delft, Cape Town,7100"/>
    <x v="3"/>
    <x v="2"/>
    <s v="PACS Only (IQwebX)"/>
    <x v="0"/>
    <x v="9"/>
    <s v="XA"/>
    <m/>
    <m/>
    <m/>
    <m/>
    <m/>
    <m/>
    <m/>
    <m/>
    <m/>
    <m/>
    <m/>
    <n v="0"/>
  </r>
  <r>
    <x v="10"/>
    <s v="Cnr Main and Leiden Road, Delft, Cape Town,7100"/>
    <x v="3"/>
    <x v="2"/>
    <s v="PACS Only (IQwebX)"/>
    <x v="0"/>
    <x v="10"/>
    <s v="N-H Patients"/>
    <n v="11359"/>
    <n v="11629"/>
    <n v="14405"/>
    <n v="15162"/>
    <n v="10637"/>
    <n v="10184"/>
    <n v="15852"/>
    <n v="16198"/>
    <n v="11901"/>
    <n v="11714"/>
    <n v="15159"/>
    <n v="70824"/>
  </r>
  <r>
    <x v="10"/>
    <s v="Cnr Main and Leiden Road, Delft, Cape Town,7100"/>
    <x v="3"/>
    <x v="2"/>
    <s v="PACS Only (IQwebX)"/>
    <x v="0"/>
    <x v="11"/>
    <s v="N-H Studies"/>
    <n v="14381"/>
    <n v="14439"/>
    <n v="17337"/>
    <n v="17944"/>
    <n v="13915"/>
    <n v="12738"/>
    <n v="18113"/>
    <n v="18650"/>
    <n v="13748"/>
    <n v="14071"/>
    <n v="18515"/>
    <n v="83097"/>
  </r>
  <r>
    <x v="10"/>
    <s v="Cnr Main and Leiden Road, Delft, Cape Town,7100"/>
    <x v="3"/>
    <x v="2"/>
    <s v="PACS Only (IQwebX)"/>
    <x v="0"/>
    <x v="12"/>
    <s v="A-H Patients"/>
    <n v="2247"/>
    <n v="2413"/>
    <n v="2330"/>
    <n v="2162"/>
    <n v="2463"/>
    <n v="2292"/>
    <n v="1962"/>
    <n v="2382"/>
    <n v="1685"/>
    <n v="1811"/>
    <n v="1921"/>
    <n v="9761"/>
  </r>
  <r>
    <x v="10"/>
    <s v="Cnr Main and Leiden Road, Delft, Cape Town,7100"/>
    <x v="3"/>
    <x v="2"/>
    <s v="PACS Only (IQwebX)"/>
    <x v="0"/>
    <x v="13"/>
    <s v="A-H Studies"/>
    <n v="3061"/>
    <n v="3301"/>
    <n v="3200"/>
    <n v="2991"/>
    <n v="3528"/>
    <n v="3093"/>
    <n v="2622"/>
    <n v="3125"/>
    <n v="2234"/>
    <n v="2504"/>
    <n v="2738"/>
    <n v="13223"/>
  </r>
  <r>
    <x v="10"/>
    <s v="Cnr Main and Leiden Road, Delft, Cape Town,7100"/>
    <x v="3"/>
    <x v="2"/>
    <s v="PACS Only (IQwebX)"/>
    <x v="0"/>
    <x v="14"/>
    <s v="Total Patients"/>
    <n v="13606"/>
    <n v="14042"/>
    <n v="16735"/>
    <n v="17324"/>
    <n v="13100"/>
    <n v="12476"/>
    <n v="17814"/>
    <n v="18580"/>
    <n v="13586"/>
    <n v="13525"/>
    <n v="17080"/>
    <n v="80585"/>
  </r>
  <r>
    <x v="10"/>
    <s v="Cnr Main and Leiden Road, Delft, Cape Town,7100"/>
    <x v="3"/>
    <x v="2"/>
    <s v="PACS Only (IQwebX)"/>
    <x v="0"/>
    <x v="15"/>
    <s v="Total Studies"/>
    <n v="17442"/>
    <n v="17740"/>
    <n v="20537"/>
    <n v="20935"/>
    <n v="17443"/>
    <n v="15831"/>
    <n v="20735"/>
    <n v="21775"/>
    <n v="15982"/>
    <n v="16575"/>
    <n v="21253"/>
    <n v="96320"/>
  </r>
  <r>
    <x v="11"/>
    <s v="31 Primrose St, Zonnebloem, Cape Town, 7925"/>
    <x v="0"/>
    <x v="4"/>
    <s v="PACS Only (IQwebX)"/>
    <x v="0"/>
    <x v="0"/>
    <s v="CR"/>
    <n v="2591"/>
    <n v="2748"/>
    <n v="3020"/>
    <n v="2712"/>
    <n v="2018"/>
    <n v="1629"/>
    <n v="1221"/>
    <n v="2139"/>
    <n v="1075"/>
    <n v="1635"/>
    <n v="1959"/>
    <n v="8029"/>
  </r>
  <r>
    <x v="11"/>
    <s v="31 Primrose St, Zonnebloem, Cape Town, 7925"/>
    <x v="0"/>
    <x v="4"/>
    <s v="PACS Only (IQwebX)"/>
    <x v="0"/>
    <x v="1"/>
    <s v="CR"/>
    <n v="3024"/>
    <n v="3198"/>
    <n v="3784"/>
    <n v="3225"/>
    <n v="2524"/>
    <n v="2335"/>
    <n v="1767"/>
    <n v="3625"/>
    <n v="1798"/>
    <n v="2723"/>
    <n v="3994"/>
    <n v="13907"/>
  </r>
  <r>
    <x v="11"/>
    <s v="31 Primrose St, Zonnebloem, Cape Town, 7925"/>
    <x v="0"/>
    <x v="4"/>
    <s v="PACS Only (IQwebX)"/>
    <x v="0"/>
    <x v="2"/>
    <s v="US"/>
    <m/>
    <m/>
    <m/>
    <m/>
    <m/>
    <m/>
    <m/>
    <n v="1294"/>
    <n v="1658"/>
    <n v="1605"/>
    <n v="1883"/>
    <n v="6440"/>
  </r>
  <r>
    <x v="11"/>
    <s v="31 Primrose St, Zonnebloem, Cape Town, 7925"/>
    <x v="0"/>
    <x v="4"/>
    <s v="PACS Only (IQwebX)"/>
    <x v="0"/>
    <x v="3"/>
    <s v="US"/>
    <m/>
    <m/>
    <m/>
    <m/>
    <m/>
    <m/>
    <m/>
    <m/>
    <m/>
    <m/>
    <m/>
    <n v="0"/>
  </r>
  <r>
    <x v="11"/>
    <s v="31 Primrose St, Zonnebloem, Cape Town, 7925"/>
    <x v="0"/>
    <x v="4"/>
    <s v="PACS Only (IQwebX)"/>
    <x v="0"/>
    <x v="4"/>
    <s v="CT"/>
    <m/>
    <m/>
    <m/>
    <m/>
    <m/>
    <m/>
    <m/>
    <m/>
    <m/>
    <m/>
    <m/>
    <n v="0"/>
  </r>
  <r>
    <x v="11"/>
    <s v="31 Primrose St, Zonnebloem, Cape Town, 7925"/>
    <x v="0"/>
    <x v="4"/>
    <s v="PACS Only (IQwebX)"/>
    <x v="0"/>
    <x v="5"/>
    <s v="MR"/>
    <m/>
    <m/>
    <m/>
    <m/>
    <m/>
    <m/>
    <m/>
    <m/>
    <m/>
    <m/>
    <m/>
    <n v="0"/>
  </r>
  <r>
    <x v="11"/>
    <s v="31 Primrose St, Zonnebloem, Cape Town, 7925"/>
    <x v="0"/>
    <x v="4"/>
    <s v="PACS Only (IQwebX)"/>
    <x v="0"/>
    <x v="6"/>
    <s v="CR"/>
    <m/>
    <m/>
    <m/>
    <m/>
    <m/>
    <m/>
    <m/>
    <m/>
    <m/>
    <m/>
    <m/>
    <n v="0"/>
  </r>
  <r>
    <x v="11"/>
    <s v="31 Primrose St, Zonnebloem, Cape Town, 7925"/>
    <x v="0"/>
    <x v="4"/>
    <s v="PACS Only (IQwebX)"/>
    <x v="0"/>
    <x v="7"/>
    <s v="MG"/>
    <m/>
    <m/>
    <m/>
    <m/>
    <m/>
    <m/>
    <m/>
    <m/>
    <m/>
    <m/>
    <m/>
    <n v="0"/>
  </r>
  <r>
    <x v="11"/>
    <s v="31 Primrose St, Zonnebloem, Cape Town, 7925"/>
    <x v="0"/>
    <x v="4"/>
    <s v="PACS Only (IQwebX)"/>
    <x v="0"/>
    <x v="8"/>
    <s v="RF"/>
    <m/>
    <m/>
    <m/>
    <m/>
    <m/>
    <m/>
    <m/>
    <m/>
    <m/>
    <m/>
    <m/>
    <n v="0"/>
  </r>
  <r>
    <x v="11"/>
    <s v="31 Primrose St, Zonnebloem, Cape Town, 7925"/>
    <x v="0"/>
    <x v="4"/>
    <s v="PACS Only (IQwebX)"/>
    <x v="0"/>
    <x v="9"/>
    <s v="XA"/>
    <m/>
    <m/>
    <m/>
    <m/>
    <m/>
    <m/>
    <m/>
    <m/>
    <m/>
    <m/>
    <m/>
    <n v="0"/>
  </r>
  <r>
    <x v="11"/>
    <s v="31 Primrose St, Zonnebloem, Cape Town, 7925"/>
    <x v="0"/>
    <x v="4"/>
    <s v="PACS Only (IQwebX)"/>
    <x v="0"/>
    <x v="10"/>
    <s v="N-H Patients"/>
    <n v="4367"/>
    <n v="4634"/>
    <n v="5412"/>
    <n v="4786"/>
    <n v="3646"/>
    <n v="3187"/>
    <n v="2498"/>
    <n v="5924"/>
    <n v="3965"/>
    <n v="5098"/>
    <n v="6548"/>
    <n v="24033"/>
  </r>
  <r>
    <x v="11"/>
    <s v="31 Primrose St, Zonnebloem, Cape Town, 7925"/>
    <x v="0"/>
    <x v="4"/>
    <s v="PACS Only (IQwebX)"/>
    <x v="0"/>
    <x v="11"/>
    <s v="N-H Studies"/>
    <n v="5615"/>
    <n v="5946"/>
    <n v="6804"/>
    <n v="5937"/>
    <n v="4542"/>
    <n v="3964"/>
    <n v="2988"/>
    <n v="7058"/>
    <n v="4531"/>
    <n v="5963"/>
    <n v="7836"/>
    <n v="28376"/>
  </r>
  <r>
    <x v="11"/>
    <s v="31 Primrose St, Zonnebloem, Cape Town, 7925"/>
    <x v="0"/>
    <x v="4"/>
    <s v="PACS Only (IQwebX)"/>
    <x v="0"/>
    <x v="12"/>
    <s v="A-H Patients"/>
    <m/>
    <m/>
    <m/>
    <m/>
    <m/>
    <m/>
    <m/>
    <m/>
    <m/>
    <m/>
    <m/>
    <n v="0"/>
  </r>
  <r>
    <x v="11"/>
    <s v="31 Primrose St, Zonnebloem, Cape Town, 7925"/>
    <x v="0"/>
    <x v="4"/>
    <s v="PACS Only (IQwebX)"/>
    <x v="0"/>
    <x v="13"/>
    <s v="A-H Studies"/>
    <m/>
    <m/>
    <m/>
    <m/>
    <m/>
    <m/>
    <m/>
    <m/>
    <m/>
    <m/>
    <m/>
    <n v="0"/>
  </r>
  <r>
    <x v="11"/>
    <s v="31 Primrose St, Zonnebloem, Cape Town, 7925"/>
    <x v="0"/>
    <x v="4"/>
    <s v="PACS Only (IQwebX)"/>
    <x v="0"/>
    <x v="14"/>
    <s v="Total Patients"/>
    <n v="4367"/>
    <n v="4634"/>
    <n v="5412"/>
    <n v="4786"/>
    <n v="3646"/>
    <n v="3187"/>
    <n v="2498"/>
    <n v="5924"/>
    <n v="3965"/>
    <n v="5098"/>
    <n v="6548"/>
    <n v="24033"/>
  </r>
  <r>
    <x v="11"/>
    <s v="31 Primrose St, Zonnebloem, Cape Town, 7925"/>
    <x v="0"/>
    <x v="4"/>
    <s v="PACS Only (IQwebX)"/>
    <x v="0"/>
    <x v="15"/>
    <s v="Total Studies"/>
    <n v="5615"/>
    <n v="5946"/>
    <n v="6804"/>
    <n v="5937"/>
    <n v="4542"/>
    <n v="3964"/>
    <n v="2988"/>
    <n v="7058"/>
    <n v="4531"/>
    <n v="5963"/>
    <n v="7836"/>
    <n v="28376"/>
  </r>
  <r>
    <x v="12"/>
    <s v="Cnr Ebberhout &amp;Eland St, Kewtown, Athlone, Cape Town, 7764"/>
    <x v="1"/>
    <x v="7"/>
    <s v="PACS Only (IQwebX)"/>
    <x v="0"/>
    <x v="0"/>
    <s v="CR"/>
    <n v="956"/>
    <n v="951"/>
    <n v="840"/>
    <n v="1026"/>
    <n v="1098"/>
    <n v="858"/>
    <n v="833"/>
    <n v="1047"/>
    <n v="827"/>
    <n v="710"/>
    <n v="788"/>
    <n v="4205"/>
  </r>
  <r>
    <x v="12"/>
    <s v="Cnr Ebberhout &amp;Eland St, Kewtown, Athlone, Cape Town, 7764"/>
    <x v="1"/>
    <x v="7"/>
    <s v="PACS Only (IQwebX)"/>
    <x v="0"/>
    <x v="1"/>
    <s v="CR"/>
    <n v="2167"/>
    <n v="2322"/>
    <n v="2299"/>
    <n v="1619"/>
    <n v="1627"/>
    <n v="1798"/>
    <n v="2014"/>
    <n v="2275"/>
    <n v="1687"/>
    <n v="2044"/>
    <n v="2118"/>
    <n v="10138"/>
  </r>
  <r>
    <x v="12"/>
    <s v="Cnr Ebberhout &amp;Eland St, Kewtown, Athlone, Cape Town, 7764"/>
    <x v="1"/>
    <x v="7"/>
    <s v="PACS Only (IQwebX)"/>
    <x v="0"/>
    <x v="2"/>
    <s v="US"/>
    <m/>
    <m/>
    <m/>
    <m/>
    <m/>
    <m/>
    <m/>
    <m/>
    <m/>
    <m/>
    <m/>
    <n v="0"/>
  </r>
  <r>
    <x v="12"/>
    <s v="Cnr Ebberhout &amp;Eland St, Kewtown, Athlone, Cape Town, 7764"/>
    <x v="1"/>
    <x v="7"/>
    <s v="PACS Only (IQwebX)"/>
    <x v="0"/>
    <x v="3"/>
    <s v="US"/>
    <m/>
    <m/>
    <m/>
    <m/>
    <m/>
    <m/>
    <m/>
    <m/>
    <m/>
    <m/>
    <m/>
    <n v="0"/>
  </r>
  <r>
    <x v="12"/>
    <s v="Cnr Ebberhout &amp;Eland St, Kewtown, Athlone, Cape Town, 7764"/>
    <x v="1"/>
    <x v="7"/>
    <s v="PACS Only (IQwebX)"/>
    <x v="0"/>
    <x v="4"/>
    <s v="CT"/>
    <m/>
    <m/>
    <m/>
    <m/>
    <m/>
    <m/>
    <m/>
    <m/>
    <m/>
    <m/>
    <m/>
    <n v="0"/>
  </r>
  <r>
    <x v="12"/>
    <s v="Cnr Ebberhout &amp;Eland St, Kewtown, Athlone, Cape Town, 7764"/>
    <x v="1"/>
    <x v="7"/>
    <s v="PACS Only (IQwebX)"/>
    <x v="0"/>
    <x v="5"/>
    <s v="MR"/>
    <m/>
    <m/>
    <m/>
    <m/>
    <m/>
    <m/>
    <m/>
    <m/>
    <m/>
    <m/>
    <m/>
    <n v="0"/>
  </r>
  <r>
    <x v="12"/>
    <s v="Cnr Ebberhout &amp;Eland St, Kewtown, Athlone, Cape Town, 7764"/>
    <x v="1"/>
    <x v="7"/>
    <s v="PACS Only (IQwebX)"/>
    <x v="0"/>
    <x v="6"/>
    <s v="CR"/>
    <m/>
    <m/>
    <m/>
    <m/>
    <m/>
    <m/>
    <m/>
    <m/>
    <m/>
    <m/>
    <m/>
    <n v="0"/>
  </r>
  <r>
    <x v="12"/>
    <s v="Cnr Ebberhout &amp;Eland St, Kewtown, Athlone, Cape Town, 7764"/>
    <x v="1"/>
    <x v="7"/>
    <s v="PACS Only (IQwebX)"/>
    <x v="0"/>
    <x v="7"/>
    <s v="MG"/>
    <m/>
    <m/>
    <m/>
    <m/>
    <m/>
    <m/>
    <m/>
    <m/>
    <m/>
    <m/>
    <m/>
    <n v="0"/>
  </r>
  <r>
    <x v="12"/>
    <s v="Cnr Ebberhout &amp;Eland St, Kewtown, Athlone, Cape Town, 7764"/>
    <x v="1"/>
    <x v="7"/>
    <s v="PACS Only (IQwebX)"/>
    <x v="0"/>
    <x v="8"/>
    <s v="RF"/>
    <m/>
    <m/>
    <m/>
    <m/>
    <m/>
    <m/>
    <m/>
    <m/>
    <m/>
    <m/>
    <m/>
    <n v="0"/>
  </r>
  <r>
    <x v="12"/>
    <s v="Cnr Ebberhout &amp;Eland St, Kewtown, Athlone, Cape Town, 7764"/>
    <x v="1"/>
    <x v="7"/>
    <s v="PACS Only (IQwebX)"/>
    <x v="0"/>
    <x v="9"/>
    <s v="XA"/>
    <m/>
    <m/>
    <m/>
    <m/>
    <m/>
    <m/>
    <m/>
    <m/>
    <m/>
    <m/>
    <m/>
    <n v="0"/>
  </r>
  <r>
    <x v="12"/>
    <s v="Cnr Ebberhout &amp;Eland St, Kewtown, Athlone, Cape Town, 7764"/>
    <x v="1"/>
    <x v="7"/>
    <s v="PACS Only (IQwebX)"/>
    <x v="0"/>
    <x v="10"/>
    <s v="N-H Patients"/>
    <n v="2263"/>
    <n v="2452"/>
    <n v="2365"/>
    <n v="2101"/>
    <n v="2327"/>
    <n v="2384"/>
    <n v="2483"/>
    <n v="2892"/>
    <n v="2163"/>
    <n v="2313"/>
    <n v="2436"/>
    <n v="12287"/>
  </r>
  <r>
    <x v="12"/>
    <s v="Cnr Ebberhout &amp;Eland St, Kewtown, Athlone, Cape Town, 7764"/>
    <x v="1"/>
    <x v="7"/>
    <s v="PACS Only (IQwebX)"/>
    <x v="0"/>
    <x v="11"/>
    <s v="N-H Studies"/>
    <n v="3123"/>
    <n v="3273"/>
    <n v="3139"/>
    <n v="2645"/>
    <n v="2725"/>
    <n v="2656"/>
    <n v="2847"/>
    <n v="3322"/>
    <n v="2514"/>
    <n v="2754"/>
    <n v="2906"/>
    <n v="14343"/>
  </r>
  <r>
    <x v="12"/>
    <s v="Cnr Ebberhout &amp;Eland St, Kewtown, Athlone, Cape Town, 7764"/>
    <x v="1"/>
    <x v="7"/>
    <s v="PACS Only (IQwebX)"/>
    <x v="0"/>
    <x v="12"/>
    <s v="A-H Patients"/>
    <m/>
    <m/>
    <m/>
    <m/>
    <m/>
    <m/>
    <m/>
    <m/>
    <m/>
    <m/>
    <m/>
    <n v="0"/>
  </r>
  <r>
    <x v="12"/>
    <s v="Cnr Ebberhout &amp;Eland St, Kewtown, Athlone, Cape Town, 7764"/>
    <x v="1"/>
    <x v="7"/>
    <s v="PACS Only (IQwebX)"/>
    <x v="0"/>
    <x v="13"/>
    <s v="A-H Studies"/>
    <m/>
    <m/>
    <m/>
    <m/>
    <m/>
    <m/>
    <m/>
    <m/>
    <m/>
    <m/>
    <m/>
    <n v="0"/>
  </r>
  <r>
    <x v="12"/>
    <s v="Cnr Ebberhout &amp;Eland St, Kewtown, Athlone, Cape Town, 7764"/>
    <x v="1"/>
    <x v="7"/>
    <s v="PACS Only (IQwebX)"/>
    <x v="0"/>
    <x v="14"/>
    <s v="Total Patients"/>
    <n v="2263"/>
    <n v="2452"/>
    <n v="2365"/>
    <n v="2101"/>
    <n v="2327"/>
    <n v="2384"/>
    <n v="2483"/>
    <n v="2892"/>
    <n v="2163"/>
    <n v="2313"/>
    <n v="2436"/>
    <n v="12287"/>
  </r>
  <r>
    <x v="12"/>
    <s v="Cnr Ebberhout &amp;Eland St, Kewtown, Athlone, Cape Town, 7764"/>
    <x v="1"/>
    <x v="7"/>
    <s v="PACS Only (IQwebX)"/>
    <x v="0"/>
    <x v="15"/>
    <s v="Total Studies"/>
    <n v="3123"/>
    <n v="3273"/>
    <n v="3139"/>
    <n v="2645"/>
    <n v="2725"/>
    <n v="2656"/>
    <n v="2847"/>
    <n v="3322"/>
    <n v="2514"/>
    <n v="2754"/>
    <n v="2906"/>
    <n v="14343"/>
  </r>
  <r>
    <x v="13"/>
    <s v="236 Potsdam Road, Killarney Gardens,Du Noon, Cape Town, 7441"/>
    <x v="1"/>
    <x v="4"/>
    <s v="PACS Only (IQwebX)"/>
    <x v="0"/>
    <x v="0"/>
    <s v="CR"/>
    <m/>
    <m/>
    <m/>
    <n v="1899"/>
    <n v="2953"/>
    <n v="3342"/>
    <n v="3966"/>
    <n v="4016"/>
    <n v="2891"/>
    <n v="2954"/>
    <n v="4341"/>
    <n v="18168"/>
  </r>
  <r>
    <x v="13"/>
    <s v="236 Potsdam Road, Killarney Gardens,Du Noon, Cape Town, 7441"/>
    <x v="1"/>
    <x v="4"/>
    <s v="PACS Only (IQwebX)"/>
    <x v="0"/>
    <x v="1"/>
    <s v="CR"/>
    <m/>
    <m/>
    <m/>
    <n v="1635"/>
    <n v="2883"/>
    <n v="4105"/>
    <n v="5748"/>
    <n v="5772"/>
    <n v="4761"/>
    <n v="6091"/>
    <n v="7894"/>
    <n v="30266"/>
  </r>
  <r>
    <x v="13"/>
    <s v="236 Potsdam Road, Killarney Gardens,Du Noon, Cape Town, 7441"/>
    <x v="1"/>
    <x v="4"/>
    <s v="PACS Only (IQwebX)"/>
    <x v="0"/>
    <x v="2"/>
    <s v="US"/>
    <m/>
    <m/>
    <m/>
    <n v="362"/>
    <n v="3095"/>
    <n v="3127"/>
    <n v="2568"/>
    <n v="281"/>
    <n v="3520"/>
    <m/>
    <m/>
    <n v="6369"/>
  </r>
  <r>
    <x v="13"/>
    <s v="236 Potsdam Road, Killarney Gardens,Du Noon, Cape Town, 7441"/>
    <x v="1"/>
    <x v="4"/>
    <s v="PACS Only (IQwebX)"/>
    <x v="0"/>
    <x v="3"/>
    <s v="US"/>
    <m/>
    <m/>
    <m/>
    <m/>
    <m/>
    <m/>
    <m/>
    <n v="1416"/>
    <m/>
    <n v="1706"/>
    <n v="1317"/>
    <n v="4439"/>
  </r>
  <r>
    <x v="13"/>
    <s v="236 Potsdam Road, Killarney Gardens,Du Noon, Cape Town, 7441"/>
    <x v="1"/>
    <x v="4"/>
    <s v="PACS Only (IQwebX)"/>
    <x v="0"/>
    <x v="4"/>
    <s v="CT"/>
    <m/>
    <m/>
    <m/>
    <m/>
    <m/>
    <m/>
    <m/>
    <m/>
    <m/>
    <m/>
    <m/>
    <n v="0"/>
  </r>
  <r>
    <x v="13"/>
    <s v="236 Potsdam Road, Killarney Gardens,Du Noon, Cape Town, 7441"/>
    <x v="1"/>
    <x v="4"/>
    <s v="PACS Only (IQwebX)"/>
    <x v="0"/>
    <x v="5"/>
    <s v="MR"/>
    <m/>
    <m/>
    <m/>
    <m/>
    <m/>
    <m/>
    <m/>
    <m/>
    <m/>
    <m/>
    <m/>
    <n v="0"/>
  </r>
  <r>
    <x v="13"/>
    <s v="236 Potsdam Road, Killarney Gardens,Du Noon, Cape Town, 7441"/>
    <x v="1"/>
    <x v="4"/>
    <s v="PACS Only (IQwebX)"/>
    <x v="0"/>
    <x v="6"/>
    <s v="CR"/>
    <m/>
    <m/>
    <m/>
    <m/>
    <m/>
    <m/>
    <m/>
    <m/>
    <m/>
    <m/>
    <m/>
    <n v="0"/>
  </r>
  <r>
    <x v="13"/>
    <s v="236 Potsdam Road, Killarney Gardens,Du Noon, Cape Town, 7441"/>
    <x v="1"/>
    <x v="4"/>
    <s v="PACS Only (IQwebX)"/>
    <x v="0"/>
    <x v="7"/>
    <s v="MG"/>
    <m/>
    <m/>
    <m/>
    <m/>
    <m/>
    <m/>
    <m/>
    <m/>
    <m/>
    <m/>
    <m/>
    <n v="0"/>
  </r>
  <r>
    <x v="13"/>
    <s v="236 Potsdam Road, Killarney Gardens,Du Noon, Cape Town, 7441"/>
    <x v="1"/>
    <x v="4"/>
    <s v="PACS Only (IQwebX)"/>
    <x v="0"/>
    <x v="8"/>
    <s v="RF"/>
    <m/>
    <m/>
    <m/>
    <m/>
    <m/>
    <m/>
    <m/>
    <m/>
    <m/>
    <m/>
    <m/>
    <n v="0"/>
  </r>
  <r>
    <x v="13"/>
    <s v="236 Potsdam Road, Killarney Gardens,Du Noon, Cape Town, 7441"/>
    <x v="1"/>
    <x v="4"/>
    <s v="PACS Only (IQwebX)"/>
    <x v="0"/>
    <x v="9"/>
    <s v="XA"/>
    <m/>
    <m/>
    <m/>
    <m/>
    <m/>
    <m/>
    <m/>
    <m/>
    <m/>
    <m/>
    <m/>
    <n v="0"/>
  </r>
  <r>
    <x v="13"/>
    <s v="236 Potsdam Road, Killarney Gardens,Du Noon, Cape Town, 7441"/>
    <x v="1"/>
    <x v="4"/>
    <s v="PACS Only (IQwebX)"/>
    <x v="0"/>
    <x v="10"/>
    <s v="N-H Patients"/>
    <m/>
    <m/>
    <m/>
    <n v="3103"/>
    <n v="7906"/>
    <n v="8672"/>
    <n v="8569"/>
    <n v="6495"/>
    <n v="8355"/>
    <n v="5769"/>
    <n v="7795"/>
    <n v="36983"/>
  </r>
  <r>
    <x v="13"/>
    <s v="236 Potsdam Road, Killarney Gardens,Du Noon, Cape Town, 7441"/>
    <x v="1"/>
    <x v="4"/>
    <s v="PACS Only (IQwebX)"/>
    <x v="0"/>
    <x v="11"/>
    <s v="N-H Studies"/>
    <m/>
    <m/>
    <m/>
    <n v="3838"/>
    <n v="8931"/>
    <n v="10298"/>
    <n v="10474"/>
    <n v="8158"/>
    <n v="9755"/>
    <n v="7380"/>
    <n v="10250"/>
    <n v="46017"/>
  </r>
  <r>
    <x v="13"/>
    <s v="236 Potsdam Road, Killarney Gardens,Du Noon, Cape Town, 7441"/>
    <x v="1"/>
    <x v="4"/>
    <s v="PACS Only (IQwebX)"/>
    <x v="0"/>
    <x v="12"/>
    <s v="A-H Patients"/>
    <m/>
    <m/>
    <m/>
    <n v="40"/>
    <m/>
    <n v="199"/>
    <n v="1353"/>
    <n v="1418"/>
    <n v="1103"/>
    <n v="1228"/>
    <n v="1471"/>
    <n v="6573"/>
  </r>
  <r>
    <x v="13"/>
    <s v="236 Potsdam Road, Killarney Gardens,Du Noon, Cape Town, 7441"/>
    <x v="1"/>
    <x v="4"/>
    <s v="PACS Only (IQwebX)"/>
    <x v="0"/>
    <x v="13"/>
    <s v="A-H Studies"/>
    <m/>
    <m/>
    <m/>
    <n v="58"/>
    <m/>
    <n v="276"/>
    <n v="1808"/>
    <n v="1911"/>
    <n v="1417"/>
    <n v="1665"/>
    <n v="1985"/>
    <n v="8786"/>
  </r>
  <r>
    <x v="13"/>
    <s v="236 Potsdam Road, Killarney Gardens,Du Noon, Cape Town, 7441"/>
    <x v="1"/>
    <x v="4"/>
    <s v="PACS Only (IQwebX)"/>
    <x v="0"/>
    <x v="14"/>
    <s v="Total Patients"/>
    <m/>
    <m/>
    <m/>
    <n v="3143"/>
    <n v="7906"/>
    <n v="8871"/>
    <n v="9922"/>
    <n v="7913"/>
    <n v="9458"/>
    <n v="6997"/>
    <n v="9266"/>
    <n v="43556"/>
  </r>
  <r>
    <x v="13"/>
    <s v="236 Potsdam Road, Killarney Gardens,Du Noon, Cape Town, 7441"/>
    <x v="1"/>
    <x v="4"/>
    <s v="PACS Only (IQwebX)"/>
    <x v="0"/>
    <x v="15"/>
    <s v="Total Studies"/>
    <m/>
    <m/>
    <m/>
    <n v="3896"/>
    <n v="8931"/>
    <n v="10574"/>
    <n v="12282"/>
    <n v="10069"/>
    <n v="11172"/>
    <n v="9045"/>
    <n v="12235"/>
    <n v="54803"/>
  </r>
  <r>
    <x v="14"/>
    <s v="Humbolt Avenue, Perm Gardens, Eerste River, Cape Town, 7100"/>
    <x v="0"/>
    <x v="8"/>
    <s v="PACS Only (IQwebX)"/>
    <x v="0"/>
    <x v="0"/>
    <s v="CR"/>
    <m/>
    <m/>
    <m/>
    <m/>
    <m/>
    <m/>
    <m/>
    <n v="10543"/>
    <n v="9379"/>
    <n v="9151"/>
    <n v="11174"/>
    <n v="40247"/>
  </r>
  <r>
    <x v="14"/>
    <s v="Humbolt Avenue, Perm Gardens, Eerste River, Cape Town, 7100"/>
    <x v="0"/>
    <x v="8"/>
    <s v="PACS Only (IQwebX)"/>
    <x v="0"/>
    <x v="1"/>
    <s v="CR"/>
    <m/>
    <m/>
    <m/>
    <m/>
    <m/>
    <m/>
    <m/>
    <n v="8749"/>
    <n v="6814"/>
    <n v="7877"/>
    <n v="10343"/>
    <n v="33783"/>
  </r>
  <r>
    <x v="14"/>
    <s v="Humbolt Avenue, Perm Gardens, Eerste River, Cape Town, 7100"/>
    <x v="0"/>
    <x v="8"/>
    <s v="PACS Only (IQwebX)"/>
    <x v="0"/>
    <x v="2"/>
    <s v="US"/>
    <m/>
    <m/>
    <m/>
    <m/>
    <m/>
    <m/>
    <m/>
    <n v="3097"/>
    <n v="2945"/>
    <n v="3472"/>
    <n v="4118"/>
    <n v="13632"/>
  </r>
  <r>
    <x v="14"/>
    <s v="Humbolt Avenue, Perm Gardens, Eerste River, Cape Town, 7100"/>
    <x v="0"/>
    <x v="8"/>
    <s v="PACS Only (IQwebX)"/>
    <x v="0"/>
    <x v="3"/>
    <m/>
    <m/>
    <m/>
    <m/>
    <m/>
    <m/>
    <m/>
    <m/>
    <m/>
    <m/>
    <m/>
    <m/>
    <n v="0"/>
  </r>
  <r>
    <x v="14"/>
    <s v="Humbolt Avenue, Perm Gardens, Eerste River, Cape Town, 7100"/>
    <x v="0"/>
    <x v="8"/>
    <s v="PACS Only (IQwebX)"/>
    <x v="0"/>
    <x v="4"/>
    <m/>
    <m/>
    <m/>
    <m/>
    <m/>
    <m/>
    <m/>
    <m/>
    <m/>
    <m/>
    <m/>
    <m/>
    <n v="0"/>
  </r>
  <r>
    <x v="14"/>
    <s v="Humbolt Avenue, Perm Gardens, Eerste River, Cape Town, 7100"/>
    <x v="0"/>
    <x v="8"/>
    <s v="PACS Only (IQwebX)"/>
    <x v="0"/>
    <x v="5"/>
    <m/>
    <m/>
    <m/>
    <m/>
    <m/>
    <m/>
    <m/>
    <m/>
    <m/>
    <m/>
    <m/>
    <m/>
    <n v="0"/>
  </r>
  <r>
    <x v="14"/>
    <s v="Humbolt Avenue, Perm Gardens, Eerste River, Cape Town, 7100"/>
    <x v="0"/>
    <x v="8"/>
    <s v="PACS Only (IQwebX)"/>
    <x v="0"/>
    <x v="6"/>
    <m/>
    <m/>
    <m/>
    <m/>
    <m/>
    <m/>
    <m/>
    <m/>
    <m/>
    <m/>
    <m/>
    <m/>
    <n v="0"/>
  </r>
  <r>
    <x v="14"/>
    <s v="Humbolt Avenue, Perm Gardens, Eerste River, Cape Town, 7100"/>
    <x v="0"/>
    <x v="8"/>
    <s v="PACS Only (IQwebX)"/>
    <x v="0"/>
    <x v="7"/>
    <m/>
    <m/>
    <m/>
    <m/>
    <m/>
    <m/>
    <m/>
    <m/>
    <m/>
    <m/>
    <m/>
    <m/>
    <n v="0"/>
  </r>
  <r>
    <x v="14"/>
    <s v="Humbolt Avenue, Perm Gardens, Eerste River, Cape Town, 7100"/>
    <x v="0"/>
    <x v="8"/>
    <s v="PACS Only (IQwebX)"/>
    <x v="0"/>
    <x v="8"/>
    <m/>
    <m/>
    <m/>
    <m/>
    <m/>
    <m/>
    <m/>
    <m/>
    <m/>
    <m/>
    <m/>
    <m/>
    <n v="0"/>
  </r>
  <r>
    <x v="14"/>
    <s v="Humbolt Avenue, Perm Gardens, Eerste River, Cape Town, 7100"/>
    <x v="0"/>
    <x v="8"/>
    <s v="PACS Only (IQwebX)"/>
    <x v="0"/>
    <x v="9"/>
    <m/>
    <m/>
    <m/>
    <m/>
    <m/>
    <m/>
    <m/>
    <m/>
    <m/>
    <m/>
    <m/>
    <m/>
    <n v="0"/>
  </r>
  <r>
    <x v="14"/>
    <s v="Humbolt Avenue, Perm Gardens, Eerste River, Cape Town, 7100"/>
    <x v="0"/>
    <x v="8"/>
    <s v="PACS Only (IQwebX)"/>
    <x v="0"/>
    <x v="10"/>
    <s v="N-H Patients"/>
    <m/>
    <m/>
    <m/>
    <m/>
    <m/>
    <m/>
    <m/>
    <n v="14797"/>
    <n v="12745"/>
    <n v="13346"/>
    <n v="16549"/>
    <n v="57437"/>
  </r>
  <r>
    <x v="14"/>
    <s v="Humbolt Avenue, Perm Gardens, Eerste River, Cape Town, 7100"/>
    <x v="0"/>
    <x v="8"/>
    <s v="PACS Only (IQwebX)"/>
    <x v="0"/>
    <x v="11"/>
    <s v="N-H Studies"/>
    <m/>
    <m/>
    <m/>
    <m/>
    <m/>
    <m/>
    <m/>
    <n v="17033"/>
    <n v="14363"/>
    <n v="15673"/>
    <n v="20024"/>
    <n v="67093"/>
  </r>
  <r>
    <x v="14"/>
    <s v="Humbolt Avenue, Perm Gardens, Eerste River, Cape Town, 7100"/>
    <x v="0"/>
    <x v="8"/>
    <s v="PACS Only (IQwebX)"/>
    <x v="0"/>
    <x v="12"/>
    <s v="A-H Patients"/>
    <m/>
    <m/>
    <m/>
    <m/>
    <m/>
    <m/>
    <m/>
    <n v="4659"/>
    <n v="4078"/>
    <n v="4079"/>
    <n v="4473"/>
    <n v="17289"/>
  </r>
  <r>
    <x v="14"/>
    <s v="Humbolt Avenue, Perm Gardens, Eerste River, Cape Town, 7100"/>
    <x v="0"/>
    <x v="8"/>
    <s v="PACS Only (IQwebX)"/>
    <x v="0"/>
    <x v="13"/>
    <s v="A-H Studies"/>
    <m/>
    <m/>
    <m/>
    <m/>
    <m/>
    <m/>
    <m/>
    <n v="5356"/>
    <n v="4775"/>
    <n v="4827"/>
    <n v="5611"/>
    <n v="20569"/>
  </r>
  <r>
    <x v="14"/>
    <s v="Humbolt Avenue, Perm Gardens, Eerste River, Cape Town, 7100"/>
    <x v="0"/>
    <x v="8"/>
    <s v="PACS Only (IQwebX)"/>
    <x v="0"/>
    <x v="14"/>
    <s v="Total Patients"/>
    <m/>
    <m/>
    <m/>
    <m/>
    <m/>
    <m/>
    <m/>
    <n v="19456"/>
    <n v="16823"/>
    <n v="17425"/>
    <n v="21022"/>
    <n v="74726"/>
  </r>
  <r>
    <x v="14"/>
    <s v="Humbolt Avenue, Perm Gardens, Eerste River, Cape Town, 7100"/>
    <x v="0"/>
    <x v="8"/>
    <s v="PACS Only (IQwebX)"/>
    <x v="0"/>
    <x v="15"/>
    <s v="Total Studies"/>
    <m/>
    <m/>
    <m/>
    <m/>
    <m/>
    <m/>
    <m/>
    <n v="22389"/>
    <n v="19138"/>
    <n v="20500"/>
    <n v="25635"/>
    <n v="87662"/>
  </r>
  <r>
    <x v="15"/>
    <s v="Cnr 29th Avenue and Halt Road, Elsiesriver, Cape Town, 7490"/>
    <x v="3"/>
    <x v="2"/>
    <s v="PACS Only (IQwebX)"/>
    <x v="0"/>
    <x v="0"/>
    <s v="CR"/>
    <n v="4425"/>
    <n v="4242"/>
    <n v="4346"/>
    <n v="4566"/>
    <n v="4430"/>
    <n v="4108"/>
    <n v="3624"/>
    <n v="4028"/>
    <n v="2057"/>
    <n v="2739"/>
    <n v="3768"/>
    <n v="16216"/>
  </r>
  <r>
    <x v="15"/>
    <s v="Cnr 29th Avenue and Halt Road, Elsiesriver, Cape Town, 7490"/>
    <x v="3"/>
    <x v="2"/>
    <s v="PACS Only (IQwebX)"/>
    <x v="0"/>
    <x v="1"/>
    <s v="CR"/>
    <n v="7953"/>
    <n v="8527"/>
    <n v="8255"/>
    <n v="8232"/>
    <n v="8761"/>
    <n v="8051"/>
    <n v="7847"/>
    <n v="8174"/>
    <n v="5300"/>
    <n v="8460"/>
    <n v="11469"/>
    <n v="41250"/>
  </r>
  <r>
    <x v="15"/>
    <s v="Cnr 29th Avenue and Halt Road, Elsiesriver, Cape Town, 7490"/>
    <x v="3"/>
    <x v="2"/>
    <s v="PACS Only (IQwebX)"/>
    <x v="0"/>
    <x v="2"/>
    <s v="US"/>
    <m/>
    <m/>
    <m/>
    <m/>
    <m/>
    <m/>
    <m/>
    <m/>
    <m/>
    <m/>
    <m/>
    <n v="0"/>
  </r>
  <r>
    <x v="15"/>
    <s v="Cnr 29th Avenue and Halt Road, Elsiesriver, Cape Town, 7490"/>
    <x v="3"/>
    <x v="2"/>
    <s v="PACS Only (IQwebX)"/>
    <x v="0"/>
    <x v="3"/>
    <s v="US"/>
    <m/>
    <m/>
    <m/>
    <m/>
    <m/>
    <m/>
    <m/>
    <m/>
    <m/>
    <m/>
    <m/>
    <n v="0"/>
  </r>
  <r>
    <x v="15"/>
    <s v="Cnr 29th Avenue and Halt Road, Elsiesriver, Cape Town, 7490"/>
    <x v="3"/>
    <x v="2"/>
    <s v="PACS Only (IQwebX)"/>
    <x v="0"/>
    <x v="4"/>
    <s v="CT"/>
    <m/>
    <m/>
    <m/>
    <m/>
    <m/>
    <m/>
    <m/>
    <m/>
    <m/>
    <m/>
    <m/>
    <n v="0"/>
  </r>
  <r>
    <x v="15"/>
    <s v="Cnr 29th Avenue and Halt Road, Elsiesriver, Cape Town, 7490"/>
    <x v="3"/>
    <x v="2"/>
    <s v="PACS Only (IQwebX)"/>
    <x v="0"/>
    <x v="5"/>
    <s v="MR"/>
    <m/>
    <m/>
    <m/>
    <m/>
    <m/>
    <m/>
    <m/>
    <m/>
    <m/>
    <m/>
    <m/>
    <n v="0"/>
  </r>
  <r>
    <x v="15"/>
    <s v="Cnr 29th Avenue and Halt Road, Elsiesriver, Cape Town, 7490"/>
    <x v="3"/>
    <x v="2"/>
    <s v="PACS Only (IQwebX)"/>
    <x v="0"/>
    <x v="6"/>
    <s v="CR"/>
    <m/>
    <m/>
    <m/>
    <m/>
    <m/>
    <m/>
    <m/>
    <m/>
    <m/>
    <m/>
    <m/>
    <n v="0"/>
  </r>
  <r>
    <x v="15"/>
    <s v="Cnr 29th Avenue and Halt Road, Elsiesriver, Cape Town, 7490"/>
    <x v="3"/>
    <x v="2"/>
    <s v="PACS Only (IQwebX)"/>
    <x v="0"/>
    <x v="7"/>
    <s v="MG"/>
    <m/>
    <m/>
    <m/>
    <m/>
    <m/>
    <m/>
    <m/>
    <m/>
    <m/>
    <m/>
    <m/>
    <n v="0"/>
  </r>
  <r>
    <x v="15"/>
    <s v="Cnr 29th Avenue and Halt Road, Elsiesriver, Cape Town, 7490"/>
    <x v="3"/>
    <x v="2"/>
    <s v="PACS Only (IQwebX)"/>
    <x v="0"/>
    <x v="8"/>
    <s v="RF"/>
    <m/>
    <m/>
    <m/>
    <m/>
    <m/>
    <m/>
    <m/>
    <m/>
    <m/>
    <m/>
    <m/>
    <n v="0"/>
  </r>
  <r>
    <x v="15"/>
    <s v="Cnr 29th Avenue and Halt Road, Elsiesriver, Cape Town, 7490"/>
    <x v="3"/>
    <x v="2"/>
    <s v="PACS Only (IQwebX)"/>
    <x v="0"/>
    <x v="9"/>
    <s v="XA"/>
    <m/>
    <m/>
    <m/>
    <m/>
    <m/>
    <m/>
    <m/>
    <m/>
    <m/>
    <m/>
    <m/>
    <n v="0"/>
  </r>
  <r>
    <x v="15"/>
    <s v="Cnr 29th Avenue and Halt Road, Elsiesriver, Cape Town, 7490"/>
    <x v="3"/>
    <x v="2"/>
    <s v="PACS Only (IQwebX)"/>
    <x v="0"/>
    <x v="10"/>
    <s v="N-H Patients"/>
    <n v="7173"/>
    <n v="7469"/>
    <n v="7230"/>
    <n v="7946"/>
    <n v="7815"/>
    <n v="6957"/>
    <n v="6746"/>
    <n v="7458"/>
    <n v="4226"/>
    <n v="5979"/>
    <n v="8434"/>
    <n v="32843"/>
  </r>
  <r>
    <x v="15"/>
    <s v="Cnr 29th Avenue and Halt Road, Elsiesriver, Cape Town, 7490"/>
    <x v="3"/>
    <x v="2"/>
    <s v="PACS Only (IQwebX)"/>
    <x v="0"/>
    <x v="11"/>
    <s v="N-H Studies"/>
    <n v="8869"/>
    <n v="9473"/>
    <n v="9288"/>
    <n v="9453"/>
    <n v="9966"/>
    <n v="8937"/>
    <n v="8473"/>
    <n v="9303"/>
    <n v="5312"/>
    <n v="8665"/>
    <n v="12299"/>
    <n v="44052"/>
  </r>
  <r>
    <x v="15"/>
    <s v="Cnr 29th Avenue and Halt Road, Elsiesriver, Cape Town, 7490"/>
    <x v="3"/>
    <x v="2"/>
    <s v="PACS Only (IQwebX)"/>
    <x v="0"/>
    <x v="12"/>
    <s v="A-H Patients"/>
    <n v="2739"/>
    <n v="2489"/>
    <n v="2483"/>
    <n v="2529"/>
    <n v="2485"/>
    <n v="2397"/>
    <n v="2160"/>
    <n v="2243"/>
    <n v="1498"/>
    <n v="1740"/>
    <n v="2056"/>
    <n v="9697"/>
  </r>
  <r>
    <x v="15"/>
    <s v="Cnr 29th Avenue and Halt Road, Elsiesriver, Cape Town, 7490"/>
    <x v="3"/>
    <x v="2"/>
    <s v="PACS Only (IQwebX)"/>
    <x v="0"/>
    <x v="13"/>
    <s v="A-H Studies"/>
    <n v="3509"/>
    <n v="3296"/>
    <n v="3313"/>
    <n v="3345"/>
    <n v="3225"/>
    <n v="3222"/>
    <n v="2998"/>
    <n v="2899"/>
    <n v="2045"/>
    <n v="2534"/>
    <n v="2938"/>
    <n v="13414"/>
  </r>
  <r>
    <x v="15"/>
    <s v="Cnr 29th Avenue and Halt Road, Elsiesriver, Cape Town, 7490"/>
    <x v="3"/>
    <x v="2"/>
    <s v="PACS Only (IQwebX)"/>
    <x v="0"/>
    <x v="14"/>
    <s v="Total Patients"/>
    <n v="9912"/>
    <n v="9958"/>
    <n v="9713"/>
    <n v="10475"/>
    <n v="10300"/>
    <n v="9354"/>
    <n v="8906"/>
    <n v="9701"/>
    <n v="5724"/>
    <n v="7719"/>
    <n v="10490"/>
    <n v="42540"/>
  </r>
  <r>
    <x v="15"/>
    <s v="Cnr 29th Avenue and Halt Road, Elsiesriver, Cape Town, 7490"/>
    <x v="3"/>
    <x v="2"/>
    <s v="PACS Only (IQwebX)"/>
    <x v="0"/>
    <x v="15"/>
    <s v="Total Studies"/>
    <n v="12378"/>
    <n v="12769"/>
    <n v="12601"/>
    <n v="12798"/>
    <n v="13191"/>
    <n v="12159"/>
    <n v="11471"/>
    <n v="12202"/>
    <n v="7357"/>
    <n v="11199"/>
    <n v="15237"/>
    <n v="57466"/>
  </r>
  <r>
    <x v="16"/>
    <s v="17th Avenue, Fish Hoek, Cape Town, 7975"/>
    <x v="0"/>
    <x v="4"/>
    <s v="PACS Only (IQwebX)"/>
    <x v="0"/>
    <x v="0"/>
    <s v="CR"/>
    <n v="3575"/>
    <n v="3250"/>
    <n v="3168"/>
    <n v="3366"/>
    <n v="4278"/>
    <n v="5886"/>
    <n v="6483"/>
    <n v="7542"/>
    <n v="4976"/>
    <n v="5525"/>
    <n v="6651"/>
    <n v="31177"/>
  </r>
  <r>
    <x v="16"/>
    <s v="17th Avenue, Fish Hoek, Cape Town, 7975"/>
    <x v="0"/>
    <x v="4"/>
    <s v="PACS Only (IQwebX)"/>
    <x v="0"/>
    <x v="1"/>
    <s v="CR"/>
    <n v="5578"/>
    <n v="5193"/>
    <n v="4887"/>
    <n v="5670"/>
    <n v="5928"/>
    <n v="5980"/>
    <n v="6763"/>
    <n v="7469"/>
    <n v="5206"/>
    <n v="6118"/>
    <n v="7900"/>
    <n v="33456"/>
  </r>
  <r>
    <x v="16"/>
    <s v="17th Avenue, Fish Hoek, Cape Town, 7975"/>
    <x v="0"/>
    <x v="4"/>
    <s v="PACS Only (IQwebX)"/>
    <x v="0"/>
    <x v="2"/>
    <s v="US"/>
    <m/>
    <m/>
    <m/>
    <m/>
    <m/>
    <n v="1360"/>
    <n v="3820"/>
    <n v="5228"/>
    <n v="4512"/>
    <n v="4131"/>
    <n v="4341"/>
    <n v="22032"/>
  </r>
  <r>
    <x v="16"/>
    <s v="17th Avenue, Fish Hoek, Cape Town, 7975"/>
    <x v="0"/>
    <x v="4"/>
    <s v="PACS Only (IQwebX)"/>
    <x v="0"/>
    <x v="3"/>
    <s v="US"/>
    <m/>
    <n v="994"/>
    <n v="1068"/>
    <m/>
    <m/>
    <m/>
    <m/>
    <m/>
    <m/>
    <m/>
    <m/>
    <n v="0"/>
  </r>
  <r>
    <x v="16"/>
    <s v="17th Avenue, Fish Hoek, Cape Town, 7975"/>
    <x v="0"/>
    <x v="4"/>
    <s v="PACS Only (IQwebX)"/>
    <x v="0"/>
    <x v="4"/>
    <s v="CT"/>
    <m/>
    <m/>
    <m/>
    <m/>
    <m/>
    <m/>
    <m/>
    <m/>
    <m/>
    <m/>
    <m/>
    <n v="0"/>
  </r>
  <r>
    <x v="16"/>
    <s v="17th Avenue, Fish Hoek, Cape Town, 7975"/>
    <x v="0"/>
    <x v="4"/>
    <s v="PACS Only (IQwebX)"/>
    <x v="0"/>
    <x v="5"/>
    <s v="MR"/>
    <m/>
    <m/>
    <m/>
    <m/>
    <m/>
    <m/>
    <m/>
    <m/>
    <m/>
    <m/>
    <m/>
    <n v="0"/>
  </r>
  <r>
    <x v="16"/>
    <s v="17th Avenue, Fish Hoek, Cape Town, 7975"/>
    <x v="0"/>
    <x v="4"/>
    <s v="PACS Only (IQwebX)"/>
    <x v="0"/>
    <x v="6"/>
    <s v="CR"/>
    <m/>
    <m/>
    <m/>
    <m/>
    <m/>
    <m/>
    <m/>
    <m/>
    <m/>
    <m/>
    <m/>
    <n v="0"/>
  </r>
  <r>
    <x v="16"/>
    <s v="17th Avenue, Fish Hoek, Cape Town, 7975"/>
    <x v="0"/>
    <x v="4"/>
    <s v="PACS Only (IQwebX)"/>
    <x v="0"/>
    <x v="7"/>
    <s v="MG"/>
    <m/>
    <m/>
    <m/>
    <m/>
    <m/>
    <m/>
    <m/>
    <m/>
    <m/>
    <m/>
    <m/>
    <n v="0"/>
  </r>
  <r>
    <x v="16"/>
    <s v="17th Avenue, Fish Hoek, Cape Town, 7975"/>
    <x v="0"/>
    <x v="4"/>
    <s v="PACS Only (IQwebX)"/>
    <x v="0"/>
    <x v="8"/>
    <s v="RF"/>
    <m/>
    <m/>
    <m/>
    <m/>
    <m/>
    <m/>
    <m/>
    <m/>
    <m/>
    <m/>
    <m/>
    <n v="0"/>
  </r>
  <r>
    <x v="16"/>
    <s v="17th Avenue, Fish Hoek, Cape Town, 7975"/>
    <x v="0"/>
    <x v="4"/>
    <s v="PACS Only (IQwebX)"/>
    <x v="0"/>
    <x v="9"/>
    <s v="XA"/>
    <m/>
    <m/>
    <m/>
    <m/>
    <m/>
    <m/>
    <m/>
    <m/>
    <m/>
    <m/>
    <m/>
    <n v="0"/>
  </r>
  <r>
    <x v="16"/>
    <s v="17th Avenue, Fish Hoek, Cape Town, 7975"/>
    <x v="0"/>
    <x v="4"/>
    <s v="PACS Only (IQwebX)"/>
    <x v="0"/>
    <x v="10"/>
    <s v="N-H Patients"/>
    <n v="6167"/>
    <n v="5808"/>
    <n v="5405"/>
    <n v="5772"/>
    <n v="6704"/>
    <n v="8809"/>
    <n v="12707"/>
    <n v="14503"/>
    <n v="11461"/>
    <n v="12201"/>
    <n v="13957"/>
    <n v="64829"/>
  </r>
  <r>
    <x v="16"/>
    <s v="17th Avenue, Fish Hoek, Cape Town, 7975"/>
    <x v="0"/>
    <x v="4"/>
    <s v="PACS Only (IQwebX)"/>
    <x v="0"/>
    <x v="11"/>
    <s v="N-H Studies"/>
    <n v="8031"/>
    <n v="7376"/>
    <n v="6817"/>
    <n v="7700"/>
    <n v="8526"/>
    <n v="10961"/>
    <n v="15009"/>
    <n v="17896"/>
    <n v="13058"/>
    <n v="14056"/>
    <n v="16603"/>
    <n v="76622"/>
  </r>
  <r>
    <x v="16"/>
    <s v="17th Avenue, Fish Hoek, Cape Town, 7975"/>
    <x v="0"/>
    <x v="4"/>
    <s v="PACS Only (IQwebX)"/>
    <x v="0"/>
    <x v="12"/>
    <s v="A-H Patients"/>
    <n v="786"/>
    <n v="772"/>
    <n v="941"/>
    <n v="1018"/>
    <n v="1262"/>
    <n v="1552"/>
    <n v="1569"/>
    <n v="1950"/>
    <n v="1304"/>
    <n v="1417"/>
    <n v="1873"/>
    <n v="8113"/>
  </r>
  <r>
    <x v="16"/>
    <s v="17th Avenue, Fish Hoek, Cape Town, 7975"/>
    <x v="0"/>
    <x v="4"/>
    <s v="PACS Only (IQwebX)"/>
    <x v="0"/>
    <x v="13"/>
    <s v="A-H Studies"/>
    <n v="1122"/>
    <n v="1067"/>
    <n v="1238"/>
    <n v="1336"/>
    <n v="1680"/>
    <n v="2265"/>
    <n v="2057"/>
    <n v="2343"/>
    <n v="1636"/>
    <n v="1718"/>
    <n v="2289"/>
    <n v="10043"/>
  </r>
  <r>
    <x v="16"/>
    <s v="17th Avenue, Fish Hoek, Cape Town, 7975"/>
    <x v="0"/>
    <x v="4"/>
    <s v="PACS Only (IQwebX)"/>
    <x v="0"/>
    <x v="14"/>
    <s v="Total Patients"/>
    <n v="6953"/>
    <n v="6580"/>
    <n v="6346"/>
    <n v="6790"/>
    <n v="7966"/>
    <n v="10361"/>
    <n v="14276"/>
    <n v="16453"/>
    <n v="12765"/>
    <n v="13618"/>
    <n v="15830"/>
    <n v="72942"/>
  </r>
  <r>
    <x v="16"/>
    <s v="17th Avenue, Fish Hoek, Cape Town, 7975"/>
    <x v="0"/>
    <x v="4"/>
    <s v="PACS Only (IQwebX)"/>
    <x v="0"/>
    <x v="15"/>
    <s v="Total Studies"/>
    <n v="9153"/>
    <n v="8443"/>
    <n v="8055"/>
    <n v="9036"/>
    <n v="10206"/>
    <n v="13226"/>
    <n v="17066"/>
    <n v="20239"/>
    <n v="14694"/>
    <n v="15774"/>
    <n v="18892"/>
    <n v="86665"/>
  </r>
  <r>
    <x v="17"/>
    <s v="King George Park Cnr of Davidson and Langenhoven Road, Heatherlands, George, 6530"/>
    <x v="2"/>
    <x v="9"/>
    <s v="PACS/RIS Implemented (Agfa)"/>
    <x v="1"/>
    <x v="0"/>
    <s v="CR"/>
    <n v="16918"/>
    <n v="17285"/>
    <n v="16150"/>
    <n v="18368"/>
    <n v="19713"/>
    <n v="18200"/>
    <n v="18309"/>
    <n v="18777"/>
    <n v="16057"/>
    <n v="15784"/>
    <n v="17329"/>
    <n v="86256"/>
  </r>
  <r>
    <x v="17"/>
    <s v="King George Park Cnr of Davidson and Langenhoven Road, Heatherlands, George, 6530"/>
    <x v="2"/>
    <x v="9"/>
    <s v="PACS/RIS Implemented (Agfa)"/>
    <x v="1"/>
    <x v="1"/>
    <s v="CR"/>
    <n v="21688"/>
    <n v="21382"/>
    <n v="19114"/>
    <n v="20792"/>
    <n v="22424"/>
    <n v="21822"/>
    <n v="21695"/>
    <n v="21329"/>
    <n v="19615"/>
    <n v="19704"/>
    <n v="22873"/>
    <n v="105216"/>
  </r>
  <r>
    <x v="17"/>
    <s v="King George Park Cnr of Davidson and Langenhoven Road, Heatherlands, George, 6530"/>
    <x v="2"/>
    <x v="9"/>
    <s v="PACS/RIS Implemented (Agfa)"/>
    <x v="1"/>
    <x v="2"/>
    <s v="US"/>
    <n v="2756"/>
    <n v="2395"/>
    <n v="2410"/>
    <n v="2875"/>
    <n v="2679"/>
    <n v="2546"/>
    <n v="2953"/>
    <n v="3093"/>
    <n v="2329"/>
    <n v="2380"/>
    <n v="3283"/>
    <n v="14038"/>
  </r>
  <r>
    <x v="17"/>
    <s v="King George Park Cnr of Davidson and Langenhoven Road, Heatherlands, George, 6530"/>
    <x v="2"/>
    <x v="9"/>
    <s v="PACS/RIS Implemented (Agfa)"/>
    <x v="1"/>
    <x v="3"/>
    <s v="US"/>
    <n v="3072"/>
    <n v="4415"/>
    <n v="5626"/>
    <n v="4661"/>
    <n v="2472"/>
    <n v="2920"/>
    <n v="2919"/>
    <n v="4456"/>
    <n v="1714"/>
    <n v="2517"/>
    <n v="2239"/>
    <n v="13845"/>
  </r>
  <r>
    <x v="17"/>
    <s v="King George Park Cnr of Davidson and Langenhoven Road, Heatherlands, George, 6530"/>
    <x v="2"/>
    <x v="9"/>
    <s v="PACS/RIS Implemented (Agfa)"/>
    <x v="1"/>
    <x v="4"/>
    <s v="CT"/>
    <n v="2222"/>
    <n v="3196"/>
    <n v="4361"/>
    <n v="4640"/>
    <n v="4656"/>
    <n v="5049"/>
    <n v="6813"/>
    <n v="7972"/>
    <n v="7356"/>
    <n v="8299"/>
    <n v="9638"/>
    <n v="40078"/>
  </r>
  <r>
    <x v="17"/>
    <s v="King George Park Cnr of Davidson and Langenhoven Road, Heatherlands, George, 6530"/>
    <x v="2"/>
    <x v="9"/>
    <s v="PACS/RIS Implemented (Agfa)"/>
    <x v="1"/>
    <x v="5"/>
    <s v="MRI"/>
    <m/>
    <m/>
    <m/>
    <m/>
    <m/>
    <m/>
    <m/>
    <n v="121"/>
    <n v="112"/>
    <n v="91"/>
    <n v="120"/>
    <n v="444"/>
  </r>
  <r>
    <x v="17"/>
    <s v="King George Park Cnr of Davidson and Langenhoven Road, Heatherlands, George, 6530"/>
    <x v="2"/>
    <x v="9"/>
    <s v="PACS/RIS Implemented (Agfa)"/>
    <x v="1"/>
    <x v="6"/>
    <s v="CR"/>
    <m/>
    <m/>
    <m/>
    <m/>
    <m/>
    <m/>
    <m/>
    <m/>
    <m/>
    <m/>
    <m/>
    <n v="0"/>
  </r>
  <r>
    <x v="17"/>
    <s v="King George Park Cnr of Davidson and Langenhoven Road, Heatherlands, George, 6530"/>
    <x v="2"/>
    <x v="9"/>
    <s v="PACS/RIS Implemented (Agfa)"/>
    <x v="1"/>
    <x v="7"/>
    <s v="MG"/>
    <n v="515"/>
    <n v="544"/>
    <n v="600"/>
    <n v="637"/>
    <n v="687"/>
    <n v="670"/>
    <n v="687"/>
    <n v="732"/>
    <n v="462"/>
    <n v="584"/>
    <n v="650"/>
    <n v="3115"/>
  </r>
  <r>
    <x v="17"/>
    <s v="King George Park Cnr of Davidson and Langenhoven Road, Heatherlands, George, 6530"/>
    <x v="2"/>
    <x v="9"/>
    <s v="PACS/RIS Implemented (Agfa)"/>
    <x v="1"/>
    <x v="8"/>
    <s v="RF"/>
    <n v="218"/>
    <n v="713"/>
    <n v="1133"/>
    <n v="1343"/>
    <n v="1636"/>
    <n v="960"/>
    <n v="826"/>
    <n v="415"/>
    <n v="316"/>
    <n v="476"/>
    <n v="551"/>
    <n v="2584"/>
  </r>
  <r>
    <x v="17"/>
    <s v="King George Park Cnr of Davidson and Langenhoven Road, Heatherlands, George, 6530"/>
    <x v="2"/>
    <x v="9"/>
    <s v="PACS/RIS Implemented (Agfa)"/>
    <x v="1"/>
    <x v="9"/>
    <s v="XA"/>
    <m/>
    <m/>
    <m/>
    <m/>
    <m/>
    <m/>
    <m/>
    <m/>
    <m/>
    <m/>
    <m/>
    <n v="0"/>
  </r>
  <r>
    <x v="17"/>
    <s v="King George Park Cnr of Davidson and Langenhoven Road, Heatherlands, George, 6530"/>
    <x v="2"/>
    <x v="9"/>
    <s v="PACS/RIS Implemented (Agfa)"/>
    <x v="1"/>
    <x v="10"/>
    <s v="N-H Patients"/>
    <n v="22072"/>
    <n v="21292"/>
    <n v="20723"/>
    <n v="20609"/>
    <n v="28352"/>
    <n v="23220"/>
    <n v="24661"/>
    <n v="22574"/>
    <n v="17082"/>
    <n v="19632"/>
    <n v="24897"/>
    <n v="108846"/>
  </r>
  <r>
    <x v="17"/>
    <s v="King George Park Cnr of Davidson and Langenhoven Road, Heatherlands, George, 6530"/>
    <x v="2"/>
    <x v="9"/>
    <s v="PACS/RIS Implemented (Agfa)"/>
    <x v="1"/>
    <x v="11"/>
    <s v="N-H Studies"/>
    <n v="29940"/>
    <n v="30048"/>
    <n v="28730"/>
    <n v="31283"/>
    <n v="34230"/>
    <n v="30905"/>
    <n v="31422"/>
    <n v="31152"/>
    <n v="28801"/>
    <n v="28219"/>
    <n v="33682"/>
    <n v="153276"/>
  </r>
  <r>
    <x v="17"/>
    <s v="King George Park Cnr of Davidson and Langenhoven Road, Heatherlands, George, 6530"/>
    <x v="2"/>
    <x v="9"/>
    <s v="PACS/RIS Implemented (Agfa)"/>
    <x v="1"/>
    <x v="12"/>
    <s v="A-H Patients"/>
    <n v="10192"/>
    <n v="11555"/>
    <n v="12270"/>
    <n v="13318"/>
    <n v="12082"/>
    <n v="10591"/>
    <n v="11888"/>
    <n v="13589"/>
    <n v="12264"/>
    <n v="13110"/>
    <n v="14416"/>
    <n v="65267"/>
  </r>
  <r>
    <x v="17"/>
    <s v="King George Park Cnr of Davidson and Langenhoven Road, Heatherlands, George, 6530"/>
    <x v="2"/>
    <x v="9"/>
    <s v="PACS/RIS Implemented (Agfa)"/>
    <x v="1"/>
    <x v="13"/>
    <s v="A-H Studies"/>
    <n v="14377"/>
    <n v="15467"/>
    <n v="15038"/>
    <n v="17372"/>
    <n v="17565"/>
    <n v="18342"/>
    <n v="19861"/>
    <n v="21287"/>
    <n v="17446"/>
    <n v="19099"/>
    <n v="20762"/>
    <n v="98455"/>
  </r>
  <r>
    <x v="17"/>
    <s v="King George Park Cnr of Davidson and Langenhoven Road, Heatherlands, George, 6530"/>
    <x v="2"/>
    <x v="9"/>
    <s v="PACS/RIS Implemented (Agfa)"/>
    <x v="1"/>
    <x v="14"/>
    <s v="Total Patients"/>
    <n v="32264"/>
    <n v="32847"/>
    <n v="32993"/>
    <n v="33927"/>
    <n v="40434"/>
    <n v="33811"/>
    <n v="36549"/>
    <n v="36163"/>
    <n v="29346"/>
    <n v="32742"/>
    <n v="39313"/>
    <n v="174113"/>
  </r>
  <r>
    <x v="17"/>
    <s v="King George Park Cnr of Davidson and Langenhoven Road, Heatherlands, George, 6530"/>
    <x v="2"/>
    <x v="9"/>
    <s v="PACS/RIS Implemented (Agfa)"/>
    <x v="1"/>
    <x v="15"/>
    <s v="Total Studies"/>
    <n v="44317"/>
    <n v="45515"/>
    <n v="43768"/>
    <n v="48655"/>
    <n v="51795"/>
    <n v="49247"/>
    <n v="51283"/>
    <n v="52439"/>
    <n v="46247"/>
    <n v="47318"/>
    <n v="54444"/>
    <n v="251731"/>
  </r>
  <r>
    <x v="18"/>
    <s v="Ou Kaapseweg, Granouw, Cape Town, 7160"/>
    <x v="3"/>
    <x v="5"/>
    <s v="PACS Only (IQwebX)"/>
    <x v="0"/>
    <x v="0"/>
    <s v="CR"/>
    <n v="1937"/>
    <n v="2088"/>
    <n v="1362"/>
    <n v="1298"/>
    <n v="1298"/>
    <n v="1414"/>
    <n v="1498"/>
    <n v="1476"/>
    <n v="1632"/>
    <n v="1502"/>
    <n v="2154"/>
    <n v="8262"/>
  </r>
  <r>
    <x v="18"/>
    <s v="Ou Kaapseweg, Granouw, Cape Town, 7160"/>
    <x v="3"/>
    <x v="5"/>
    <s v="PACS Only (IQwebX)"/>
    <x v="0"/>
    <x v="1"/>
    <s v="CR"/>
    <n v="1955"/>
    <n v="1851"/>
    <n v="1492"/>
    <n v="1690"/>
    <n v="2290"/>
    <n v="2110"/>
    <n v="2245"/>
    <n v="2309"/>
    <n v="2770"/>
    <n v="2990"/>
    <n v="4490"/>
    <n v="14804"/>
  </r>
  <r>
    <x v="18"/>
    <s v="Ou Kaapseweg, Granouw, Cape Town, 7160"/>
    <x v="3"/>
    <x v="5"/>
    <s v="PACS Only (IQwebX)"/>
    <x v="0"/>
    <x v="2"/>
    <s v="US"/>
    <m/>
    <m/>
    <m/>
    <m/>
    <m/>
    <m/>
    <m/>
    <m/>
    <m/>
    <m/>
    <m/>
    <n v="0"/>
  </r>
  <r>
    <x v="18"/>
    <s v="Ou Kaapseweg, Granouw, Cape Town, 7160"/>
    <x v="3"/>
    <x v="5"/>
    <s v="PACS Only (IQwebX)"/>
    <x v="0"/>
    <x v="3"/>
    <s v="US"/>
    <m/>
    <m/>
    <n v="325"/>
    <n v="689"/>
    <n v="1239"/>
    <n v="866"/>
    <n v="1008"/>
    <n v="1090"/>
    <n v="532"/>
    <n v="1596"/>
    <n v="1744"/>
    <n v="5970"/>
  </r>
  <r>
    <x v="18"/>
    <s v="Ou Kaapseweg, Granouw, Cape Town, 7160"/>
    <x v="3"/>
    <x v="5"/>
    <s v="PACS Only (IQwebX)"/>
    <x v="0"/>
    <x v="4"/>
    <s v="CT"/>
    <m/>
    <m/>
    <m/>
    <m/>
    <m/>
    <m/>
    <m/>
    <m/>
    <m/>
    <m/>
    <m/>
    <n v="0"/>
  </r>
  <r>
    <x v="18"/>
    <s v="Ou Kaapseweg, Granouw, Cape Town, 7160"/>
    <x v="3"/>
    <x v="5"/>
    <s v="PACS Only (IQwebX)"/>
    <x v="0"/>
    <x v="5"/>
    <s v="MR"/>
    <m/>
    <m/>
    <m/>
    <m/>
    <m/>
    <m/>
    <m/>
    <m/>
    <m/>
    <m/>
    <m/>
    <n v="0"/>
  </r>
  <r>
    <x v="18"/>
    <s v="Ou Kaapseweg, Granouw, Cape Town, 7160"/>
    <x v="3"/>
    <x v="5"/>
    <s v="PACS Only (IQwebX)"/>
    <x v="0"/>
    <x v="6"/>
    <s v="CR"/>
    <m/>
    <m/>
    <m/>
    <m/>
    <m/>
    <m/>
    <m/>
    <m/>
    <m/>
    <m/>
    <m/>
    <n v="0"/>
  </r>
  <r>
    <x v="18"/>
    <s v="Ou Kaapseweg, Granouw, Cape Town, 7160"/>
    <x v="3"/>
    <x v="5"/>
    <s v="PACS Only (IQwebX)"/>
    <x v="0"/>
    <x v="7"/>
    <s v="MG"/>
    <m/>
    <m/>
    <m/>
    <m/>
    <m/>
    <m/>
    <m/>
    <m/>
    <m/>
    <m/>
    <m/>
    <n v="0"/>
  </r>
  <r>
    <x v="18"/>
    <s v="Ou Kaapseweg, Granouw, Cape Town, 7160"/>
    <x v="3"/>
    <x v="5"/>
    <s v="PACS Only (IQwebX)"/>
    <x v="0"/>
    <x v="8"/>
    <s v="RF"/>
    <m/>
    <m/>
    <m/>
    <m/>
    <m/>
    <m/>
    <m/>
    <m/>
    <m/>
    <m/>
    <m/>
    <n v="0"/>
  </r>
  <r>
    <x v="18"/>
    <s v="Ou Kaapseweg, Granouw, Cape Town, 7160"/>
    <x v="3"/>
    <x v="5"/>
    <s v="PACS Only (IQwebX)"/>
    <x v="0"/>
    <x v="9"/>
    <s v="XA"/>
    <m/>
    <m/>
    <m/>
    <m/>
    <m/>
    <m/>
    <m/>
    <m/>
    <m/>
    <m/>
    <m/>
    <n v="0"/>
  </r>
  <r>
    <x v="18"/>
    <s v="Ou Kaapseweg, Granouw, Cape Town, 7160"/>
    <x v="3"/>
    <x v="5"/>
    <s v="PACS Only (IQwebX)"/>
    <x v="0"/>
    <x v="10"/>
    <s v="N-H Patients"/>
    <n v="3509"/>
    <n v="3589"/>
    <n v="3258"/>
    <n v="2895"/>
    <n v="3180"/>
    <n v="3154"/>
    <n v="3385"/>
    <n v="3385"/>
    <n v="3751"/>
    <n v="3280"/>
    <n v="4143"/>
    <n v="17944"/>
  </r>
  <r>
    <x v="18"/>
    <s v="Ou Kaapseweg, Granouw, Cape Town, 7160"/>
    <x v="3"/>
    <x v="5"/>
    <s v="PACS Only (IQwebX)"/>
    <x v="0"/>
    <x v="11"/>
    <s v="N-H Studies"/>
    <n v="3892"/>
    <n v="3939"/>
    <n v="3608"/>
    <n v="2988"/>
    <n v="3588"/>
    <n v="3524"/>
    <n v="3743"/>
    <n v="3785"/>
    <n v="4402"/>
    <n v="3934"/>
    <n v="4997"/>
    <n v="20861"/>
  </r>
  <r>
    <x v="18"/>
    <s v="Ou Kaapseweg, Granouw, Cape Town, 7160"/>
    <x v="3"/>
    <x v="5"/>
    <s v="PACS Only (IQwebX)"/>
    <x v="0"/>
    <x v="12"/>
    <s v="A-H Patients"/>
    <m/>
    <m/>
    <m/>
    <m/>
    <m/>
    <m/>
    <m/>
    <m/>
    <m/>
    <n v="418"/>
    <n v="1159"/>
    <n v="1577"/>
  </r>
  <r>
    <x v="18"/>
    <s v="Ou Kaapseweg, Granouw, Cape Town, 7160"/>
    <x v="3"/>
    <x v="5"/>
    <s v="PACS Only (IQwebX)"/>
    <x v="0"/>
    <x v="13"/>
    <s v="A-H Studies"/>
    <m/>
    <m/>
    <m/>
    <m/>
    <m/>
    <m/>
    <m/>
    <m/>
    <m/>
    <n v="558"/>
    <n v="1647"/>
    <n v="2205"/>
  </r>
  <r>
    <x v="18"/>
    <s v="Ou Kaapseweg, Granouw, Cape Town, 7160"/>
    <x v="3"/>
    <x v="5"/>
    <s v="PACS Only (IQwebX)"/>
    <x v="0"/>
    <x v="14"/>
    <s v="Total Patients"/>
    <n v="3509"/>
    <n v="3589"/>
    <n v="3258"/>
    <n v="2895"/>
    <n v="3180"/>
    <n v="3154"/>
    <n v="3385"/>
    <n v="3385"/>
    <n v="3751"/>
    <n v="3698"/>
    <n v="5302"/>
    <n v="19521"/>
  </r>
  <r>
    <x v="18"/>
    <s v="Ou Kaapseweg, Granouw, Cape Town, 7160"/>
    <x v="3"/>
    <x v="5"/>
    <s v="PACS Only (IQwebX)"/>
    <x v="0"/>
    <x v="15"/>
    <s v="Total Studies"/>
    <n v="3892"/>
    <n v="3939"/>
    <n v="3608"/>
    <n v="2988"/>
    <n v="3588"/>
    <n v="3524"/>
    <n v="3743"/>
    <n v="3785"/>
    <n v="4402"/>
    <n v="4492"/>
    <n v="6644"/>
    <n v="23066"/>
  </r>
  <r>
    <x v="19"/>
    <s v="Main Road, Observatory, Cape Town, 7935"/>
    <x v="4"/>
    <x v="10"/>
    <s v="PACS/RIS Implemented (Philips)"/>
    <x v="2"/>
    <x v="0"/>
    <s v="CR"/>
    <n v="54944"/>
    <n v="55361"/>
    <n v="53501"/>
    <n v="51591"/>
    <n v="53165"/>
    <n v="53646"/>
    <n v="53212"/>
    <n v="51355"/>
    <n v="43818"/>
    <n v="44985"/>
    <n v="51704"/>
    <n v="245074"/>
  </r>
  <r>
    <x v="19"/>
    <s v="Main Road, Observatory, Cape Town, 7935"/>
    <x v="4"/>
    <x v="10"/>
    <s v="PACS/RIS Implemented (Philips)"/>
    <x v="2"/>
    <x v="1"/>
    <s v="CR"/>
    <n v="58370"/>
    <n v="57933"/>
    <n v="57403"/>
    <n v="56406"/>
    <n v="52371"/>
    <n v="50476"/>
    <n v="50140"/>
    <n v="48899"/>
    <n v="34134"/>
    <n v="37419"/>
    <n v="43248"/>
    <n v="213840"/>
  </r>
  <r>
    <x v="19"/>
    <s v="Main Road, Observatory, Cape Town, 7935"/>
    <x v="4"/>
    <x v="10"/>
    <s v="PACS/RIS Implemented (Philips)"/>
    <x v="2"/>
    <x v="2"/>
    <s v="US"/>
    <n v="10776"/>
    <n v="10015"/>
    <n v="9741"/>
    <n v="11211"/>
    <n v="11747"/>
    <n v="12132"/>
    <n v="12514"/>
    <n v="13021"/>
    <n v="7945"/>
    <n v="7027"/>
    <n v="8124"/>
    <n v="48631"/>
  </r>
  <r>
    <x v="19"/>
    <s v="Main Road, Observatory, Cape Town, 7935"/>
    <x v="4"/>
    <x v="10"/>
    <s v="PACS/RIS Implemented (Philips)"/>
    <x v="2"/>
    <x v="3"/>
    <s v="US"/>
    <m/>
    <m/>
    <m/>
    <m/>
    <m/>
    <m/>
    <m/>
    <m/>
    <m/>
    <m/>
    <n v="0"/>
    <n v="0"/>
  </r>
  <r>
    <x v="19"/>
    <s v="Main Road, Observatory, Cape Town, 7935"/>
    <x v="4"/>
    <x v="10"/>
    <s v="PACS/RIS Implemented (Philips)"/>
    <x v="2"/>
    <x v="4"/>
    <s v="CT"/>
    <n v="21654"/>
    <n v="22217"/>
    <n v="23531"/>
    <n v="24206"/>
    <n v="24501"/>
    <n v="26238"/>
    <n v="28479"/>
    <n v="28029"/>
    <n v="22708"/>
    <n v="24335"/>
    <n v="28939"/>
    <n v="132490"/>
  </r>
  <r>
    <x v="19"/>
    <s v="Main Road, Observatory, Cape Town, 7935"/>
    <x v="4"/>
    <x v="10"/>
    <s v="PACS/RIS Implemented (Philips)"/>
    <x v="2"/>
    <x v="5"/>
    <s v="MRI"/>
    <n v="4845"/>
    <n v="4949"/>
    <n v="5209"/>
    <n v="4587"/>
    <n v="5789"/>
    <n v="6386"/>
    <n v="6614"/>
    <n v="6321"/>
    <n v="4725"/>
    <n v="5512"/>
    <n v="6482"/>
    <n v="29654"/>
  </r>
  <r>
    <x v="19"/>
    <s v="Main Road, Observatory, Cape Town, 7935"/>
    <x v="4"/>
    <x v="10"/>
    <s v="PACS/RIS Implemented (Philips)"/>
    <x v="2"/>
    <x v="6"/>
    <s v="DX"/>
    <n v="1284"/>
    <n v="1333"/>
    <n v="1341"/>
    <n v="2410"/>
    <n v="2192"/>
    <n v="2365"/>
    <n v="2203"/>
    <n v="2343"/>
    <n v="1667"/>
    <n v="1754"/>
    <n v="2248"/>
    <n v="10215"/>
  </r>
  <r>
    <x v="19"/>
    <s v="Main Road, Observatory, Cape Town, 7935"/>
    <x v="4"/>
    <x v="10"/>
    <s v="PACS/RIS Implemented (Philips)"/>
    <x v="2"/>
    <x v="7"/>
    <s v="MG"/>
    <n v="5549"/>
    <n v="5879"/>
    <n v="5768"/>
    <n v="5893"/>
    <n v="6931"/>
    <n v="7716"/>
    <n v="6479"/>
    <n v="6586"/>
    <n v="3755"/>
    <n v="4053"/>
    <n v="5036"/>
    <n v="25909"/>
  </r>
  <r>
    <x v="19"/>
    <s v="Main Road, Observatory, Cape Town, 7935"/>
    <x v="4"/>
    <x v="10"/>
    <s v="PACS/RIS Implemented (Philips)"/>
    <x v="2"/>
    <x v="8"/>
    <s v="RF"/>
    <n v="3851"/>
    <n v="3487"/>
    <n v="3104"/>
    <n v="3145"/>
    <n v="3025"/>
    <n v="3164"/>
    <n v="4129"/>
    <n v="4696"/>
    <n v="3336"/>
    <n v="3576"/>
    <n v="4367"/>
    <n v="20104"/>
  </r>
  <r>
    <x v="19"/>
    <s v="Main Road, Observatory, Cape Town, 7935"/>
    <x v="4"/>
    <x v="10"/>
    <s v="PACS/RIS Implemented (Philips)"/>
    <x v="2"/>
    <x v="9"/>
    <s v="XA"/>
    <n v="6687"/>
    <n v="6883"/>
    <n v="7367"/>
    <n v="9133"/>
    <n v="9482"/>
    <n v="8788"/>
    <n v="8016"/>
    <n v="9482"/>
    <n v="8338"/>
    <n v="7731"/>
    <n v="9792"/>
    <n v="43359"/>
  </r>
  <r>
    <x v="19"/>
    <s v="Main Road, Observatory, Cape Town, 7935"/>
    <x v="4"/>
    <x v="10"/>
    <s v="PACS/RIS Implemented (Philips)"/>
    <x v="2"/>
    <x v="10"/>
    <s v="N-H Patients"/>
    <n v="95137"/>
    <n v="93857"/>
    <n v="91696"/>
    <n v="90766"/>
    <n v="91772"/>
    <n v="92000"/>
    <n v="93840"/>
    <n v="92339"/>
    <n v="68305"/>
    <n v="72216"/>
    <n v="82896"/>
    <n v="409596"/>
  </r>
  <r>
    <x v="19"/>
    <s v="Main Road, Observatory, Cape Town, 7935"/>
    <x v="4"/>
    <x v="10"/>
    <s v="PACS/RIS Implemented (Philips)"/>
    <x v="2"/>
    <x v="11"/>
    <s v="N-H Studies"/>
    <n v="115759"/>
    <n v="115130"/>
    <n v="113905"/>
    <n v="114697"/>
    <n v="114840"/>
    <n v="119357"/>
    <n v="120692"/>
    <n v="119066"/>
    <n v="88368"/>
    <n v="92960"/>
    <n v="109090"/>
    <n v="530176"/>
  </r>
  <r>
    <x v="19"/>
    <s v="Main Road, Observatory, Cape Town, 7935"/>
    <x v="4"/>
    <x v="10"/>
    <s v="PACS/RIS Implemented (Philips)"/>
    <x v="2"/>
    <x v="12"/>
    <s v="A-H Patients"/>
    <n v="37889"/>
    <n v="41285"/>
    <n v="41353"/>
    <n v="43528"/>
    <n v="43651"/>
    <n v="44044"/>
    <n v="43730"/>
    <n v="42430"/>
    <n v="32134"/>
    <n v="34274"/>
    <n v="40361"/>
    <n v="192929"/>
  </r>
  <r>
    <x v="19"/>
    <s v="Main Road, Observatory, Cape Town, 7935"/>
    <x v="4"/>
    <x v="10"/>
    <s v="PACS/RIS Implemented (Philips)"/>
    <x v="2"/>
    <x v="13"/>
    <s v="A-H Studies"/>
    <n v="47975"/>
    <n v="52927"/>
    <n v="53060"/>
    <n v="53885"/>
    <n v="54363"/>
    <n v="51554"/>
    <n v="51094"/>
    <n v="51666"/>
    <n v="42058"/>
    <n v="43432"/>
    <n v="50850"/>
    <n v="239100"/>
  </r>
  <r>
    <x v="19"/>
    <s v="Main Road, Observatory, Cape Town, 7935"/>
    <x v="4"/>
    <x v="10"/>
    <s v="PACS/RIS Implemented (Philips)"/>
    <x v="2"/>
    <x v="14"/>
    <s v="Total Patients"/>
    <n v="133026"/>
    <n v="135142"/>
    <n v="133049"/>
    <n v="134294"/>
    <n v="135423"/>
    <n v="136044"/>
    <n v="137570"/>
    <n v="134769"/>
    <n v="100439"/>
    <n v="106490"/>
    <n v="123257"/>
    <n v="602525"/>
  </r>
  <r>
    <x v="19"/>
    <s v="Main Road, Observatory, Cape Town, 7935"/>
    <x v="4"/>
    <x v="10"/>
    <s v="PACS/RIS Implemented (Philips)"/>
    <x v="2"/>
    <x v="15"/>
    <s v="Total Studies"/>
    <n v="163734"/>
    <n v="168057"/>
    <n v="166965"/>
    <n v="168582"/>
    <n v="169203"/>
    <n v="170911"/>
    <n v="171786"/>
    <n v="170732"/>
    <n v="130426"/>
    <n v="136392"/>
    <n v="159940"/>
    <n v="769276"/>
  </r>
  <r>
    <x v="20"/>
    <s v="Cnr NY3 and NY77, Guguleth, Cape Town, 7750"/>
    <x v="3"/>
    <x v="7"/>
    <s v="PACS Only (IQwebX)"/>
    <x v="0"/>
    <x v="0"/>
    <s v="CR"/>
    <n v="6187"/>
    <n v="7458"/>
    <n v="5002"/>
    <n v="4897"/>
    <n v="4626"/>
    <n v="3905"/>
    <n v="3936"/>
    <n v="3717"/>
    <n v="2796"/>
    <n v="2932"/>
    <n v="4023"/>
    <n v="17404"/>
  </r>
  <r>
    <x v="20"/>
    <s v="Cnr NY3 and NY77, Guguleth, Cape Town, 7750"/>
    <x v="3"/>
    <x v="7"/>
    <s v="PACS Only (IQwebX)"/>
    <x v="0"/>
    <x v="1"/>
    <s v="CR"/>
    <n v="9579"/>
    <n v="9216"/>
    <n v="8098"/>
    <n v="7268"/>
    <n v="7151"/>
    <n v="6495"/>
    <n v="7016"/>
    <n v="7535"/>
    <n v="6428"/>
    <n v="7444"/>
    <n v="9683"/>
    <n v="38106"/>
  </r>
  <r>
    <x v="20"/>
    <s v="Cnr NY3 and NY77, Guguleth, Cape Town, 7750"/>
    <x v="3"/>
    <x v="7"/>
    <s v="PACS Only (IQwebX)"/>
    <x v="0"/>
    <x v="2"/>
    <s v="US"/>
    <m/>
    <m/>
    <m/>
    <m/>
    <m/>
    <m/>
    <m/>
    <n v="2410"/>
    <n v="5511"/>
    <n v="5163"/>
    <n v="3748"/>
    <n v="16832"/>
  </r>
  <r>
    <x v="20"/>
    <s v="Cnr NY3 and NY77, Guguleth, Cape Town, 7750"/>
    <x v="3"/>
    <x v="7"/>
    <s v="PACS Only (IQwebX)"/>
    <x v="0"/>
    <x v="3"/>
    <s v="US"/>
    <m/>
    <m/>
    <n v="1591"/>
    <n v="2467"/>
    <n v="4054"/>
    <n v="4117"/>
    <n v="5178"/>
    <n v="1996"/>
    <m/>
    <m/>
    <m/>
    <n v="7174"/>
  </r>
  <r>
    <x v="20"/>
    <s v="Cnr NY3 and NY77, Guguleth, Cape Town, 7750"/>
    <x v="3"/>
    <x v="7"/>
    <s v="PACS Only (IQwebX)"/>
    <x v="0"/>
    <x v="4"/>
    <s v="CT"/>
    <m/>
    <m/>
    <m/>
    <m/>
    <m/>
    <m/>
    <m/>
    <m/>
    <m/>
    <m/>
    <m/>
    <n v="0"/>
  </r>
  <r>
    <x v="20"/>
    <s v="Cnr NY3 and NY77, Guguleth, Cape Town, 7750"/>
    <x v="3"/>
    <x v="7"/>
    <s v="PACS Only (IQwebX)"/>
    <x v="0"/>
    <x v="5"/>
    <s v="MR"/>
    <m/>
    <m/>
    <m/>
    <m/>
    <m/>
    <m/>
    <m/>
    <m/>
    <m/>
    <m/>
    <m/>
    <n v="0"/>
  </r>
  <r>
    <x v="20"/>
    <s v="Cnr NY3 and NY77, Guguleth, Cape Town, 7750"/>
    <x v="3"/>
    <x v="7"/>
    <s v="PACS Only (IQwebX)"/>
    <x v="0"/>
    <x v="6"/>
    <s v="CR"/>
    <m/>
    <m/>
    <m/>
    <m/>
    <m/>
    <m/>
    <m/>
    <m/>
    <m/>
    <m/>
    <m/>
    <n v="0"/>
  </r>
  <r>
    <x v="20"/>
    <s v="Cnr NY3 and NY77, Guguleth, Cape Town, 7750"/>
    <x v="3"/>
    <x v="7"/>
    <s v="PACS Only (IQwebX)"/>
    <x v="0"/>
    <x v="7"/>
    <s v="MG"/>
    <m/>
    <m/>
    <m/>
    <m/>
    <m/>
    <m/>
    <m/>
    <m/>
    <m/>
    <m/>
    <m/>
    <n v="0"/>
  </r>
  <r>
    <x v="20"/>
    <s v="Cnr NY3 and NY77, Guguleth, Cape Town, 7750"/>
    <x v="3"/>
    <x v="7"/>
    <s v="PACS Only (IQwebX)"/>
    <x v="0"/>
    <x v="8"/>
    <s v="RF"/>
    <m/>
    <m/>
    <m/>
    <m/>
    <m/>
    <m/>
    <m/>
    <m/>
    <m/>
    <m/>
    <m/>
    <n v="0"/>
  </r>
  <r>
    <x v="20"/>
    <s v="Cnr NY3 and NY77, Guguleth, Cape Town, 7750"/>
    <x v="3"/>
    <x v="7"/>
    <s v="PACS Only (IQwebX)"/>
    <x v="0"/>
    <x v="9"/>
    <s v="XA"/>
    <m/>
    <m/>
    <m/>
    <m/>
    <m/>
    <m/>
    <m/>
    <m/>
    <m/>
    <m/>
    <m/>
    <n v="0"/>
  </r>
  <r>
    <x v="20"/>
    <s v="Cnr NY3 and NY77, Guguleth, Cape Town, 7750"/>
    <x v="3"/>
    <x v="7"/>
    <s v="PACS Only (IQwebX)"/>
    <x v="0"/>
    <x v="10"/>
    <s v="N-H Patients"/>
    <n v="9417"/>
    <n v="10099"/>
    <n v="7963"/>
    <n v="7390"/>
    <n v="6995"/>
    <n v="6208"/>
    <n v="6789"/>
    <n v="9433"/>
    <n v="11107"/>
    <n v="11195"/>
    <n v="11905"/>
    <n v="50429"/>
  </r>
  <r>
    <x v="20"/>
    <s v="Cnr NY3 and NY77, Guguleth, Cape Town, 7750"/>
    <x v="3"/>
    <x v="7"/>
    <s v="PACS Only (IQwebX)"/>
    <x v="0"/>
    <x v="11"/>
    <s v="N-H Studies"/>
    <n v="11399"/>
    <n v="12300"/>
    <n v="8893"/>
    <n v="8447"/>
    <n v="8126"/>
    <n v="7197"/>
    <n v="8001"/>
    <n v="10802"/>
    <n v="12417"/>
    <n v="12568"/>
    <n v="14050"/>
    <n v="57838"/>
  </r>
  <r>
    <x v="20"/>
    <s v="Cnr NY3 and NY77, Guguleth, Cape Town, 7750"/>
    <x v="3"/>
    <x v="7"/>
    <s v="PACS Only (IQwebX)"/>
    <x v="0"/>
    <x v="12"/>
    <s v="A-H Patients"/>
    <n v="3592"/>
    <n v="3592"/>
    <n v="3261"/>
    <n v="3137"/>
    <n v="3031"/>
    <n v="2690"/>
    <n v="2412"/>
    <n v="2226"/>
    <n v="1788"/>
    <n v="2202"/>
    <n v="2518"/>
    <n v="11146"/>
  </r>
  <r>
    <x v="20"/>
    <s v="Cnr NY3 and NY77, Guguleth, Cape Town, 7750"/>
    <x v="3"/>
    <x v="7"/>
    <s v="PACS Only (IQwebX)"/>
    <x v="0"/>
    <x v="13"/>
    <s v="A-H Studies"/>
    <n v="4367"/>
    <n v="4374"/>
    <n v="4207"/>
    <n v="3718"/>
    <n v="3651"/>
    <n v="3203"/>
    <n v="2951"/>
    <n v="2860"/>
    <n v="2318"/>
    <n v="2971"/>
    <n v="3404"/>
    <n v="14504"/>
  </r>
  <r>
    <x v="20"/>
    <s v="Cnr NY3 and NY77, Guguleth, Cape Town, 7750"/>
    <x v="3"/>
    <x v="7"/>
    <s v="PACS Only (IQwebX)"/>
    <x v="0"/>
    <x v="14"/>
    <s v="Total Patients"/>
    <n v="13009"/>
    <n v="13691"/>
    <n v="11224"/>
    <n v="10527"/>
    <n v="10026"/>
    <n v="8898"/>
    <n v="9201"/>
    <n v="11659"/>
    <n v="12895"/>
    <n v="13397"/>
    <n v="14423"/>
    <n v="61575"/>
  </r>
  <r>
    <x v="20"/>
    <s v="Cnr NY3 and NY77, Guguleth, Cape Town, 7750"/>
    <x v="3"/>
    <x v="7"/>
    <s v="PACS Only (IQwebX)"/>
    <x v="0"/>
    <x v="15"/>
    <s v="Total Studies"/>
    <n v="15766"/>
    <n v="16674"/>
    <n v="13100"/>
    <n v="12165"/>
    <n v="11777"/>
    <n v="10400"/>
    <n v="10952"/>
    <n v="13662"/>
    <n v="14735"/>
    <n v="15539"/>
    <n v="17454"/>
    <n v="72342"/>
  </r>
  <r>
    <x v="21"/>
    <s v="Cnr Surran Road and Hanover Park Avenue, Hanover Park, Cape Town, 7780"/>
    <x v="3"/>
    <x v="7"/>
    <s v="PACS Only (IQwebX)"/>
    <x v="0"/>
    <x v="0"/>
    <s v="CR"/>
    <n v="2562"/>
    <n v="2752"/>
    <n v="2537"/>
    <n v="2373"/>
    <n v="1826"/>
    <n v="1613"/>
    <n v="2008"/>
    <n v="2861"/>
    <n v="1801"/>
    <n v="1909"/>
    <n v="2586"/>
    <n v="11165"/>
  </r>
  <r>
    <x v="21"/>
    <s v="Cnr Surran Road and Hanover Park Avenue, Hanover Park, Cape Town, 7780"/>
    <x v="3"/>
    <x v="7"/>
    <s v="PACS Only (IQwebX)"/>
    <x v="0"/>
    <x v="1"/>
    <s v="CR"/>
    <n v="4337"/>
    <n v="4684"/>
    <n v="4058"/>
    <n v="4162"/>
    <n v="3570"/>
    <n v="3611"/>
    <n v="3993"/>
    <n v="4742"/>
    <n v="3811"/>
    <n v="4645"/>
    <n v="4913"/>
    <n v="22104"/>
  </r>
  <r>
    <x v="21"/>
    <s v="Cnr Surran Road and Hanover Park Avenue, Hanover Park, Cape Town, 7780"/>
    <x v="3"/>
    <x v="7"/>
    <s v="PACS Only (IQwebX)"/>
    <x v="0"/>
    <x v="2"/>
    <s v="US"/>
    <m/>
    <n v="5082"/>
    <m/>
    <m/>
    <n v="5384"/>
    <n v="5150"/>
    <n v="6601"/>
    <n v="7439"/>
    <n v="7014"/>
    <n v="6215"/>
    <n v="6313"/>
    <n v="33582"/>
  </r>
  <r>
    <x v="21"/>
    <s v="Cnr Surran Road and Hanover Park Avenue, Hanover Park, Cape Town, 7780"/>
    <x v="3"/>
    <x v="7"/>
    <s v="PACS Only (IQwebX)"/>
    <x v="0"/>
    <x v="3"/>
    <s v="US"/>
    <m/>
    <m/>
    <n v="5657"/>
    <n v="5533"/>
    <m/>
    <m/>
    <m/>
    <m/>
    <m/>
    <m/>
    <m/>
    <n v="0"/>
  </r>
  <r>
    <x v="21"/>
    <s v="Cnr Surran Road and Hanover Park Avenue, Hanover Park, Cape Town, 7780"/>
    <x v="3"/>
    <x v="7"/>
    <s v="PACS Only (IQwebX)"/>
    <x v="0"/>
    <x v="4"/>
    <s v="CT"/>
    <m/>
    <m/>
    <m/>
    <m/>
    <m/>
    <m/>
    <m/>
    <m/>
    <m/>
    <m/>
    <m/>
    <n v="0"/>
  </r>
  <r>
    <x v="21"/>
    <s v="Cnr Surran Road and Hanover Park Avenue, Hanover Park, Cape Town, 7780"/>
    <x v="3"/>
    <x v="7"/>
    <s v="PACS Only (IQwebX)"/>
    <x v="0"/>
    <x v="5"/>
    <s v="MR"/>
    <m/>
    <m/>
    <m/>
    <m/>
    <m/>
    <m/>
    <m/>
    <m/>
    <m/>
    <m/>
    <m/>
    <n v="0"/>
  </r>
  <r>
    <x v="21"/>
    <s v="Cnr Surran Road and Hanover Park Avenue, Hanover Park, Cape Town, 7780"/>
    <x v="3"/>
    <x v="7"/>
    <s v="PACS Only (IQwebX)"/>
    <x v="0"/>
    <x v="6"/>
    <s v="CR"/>
    <m/>
    <m/>
    <m/>
    <m/>
    <m/>
    <m/>
    <m/>
    <m/>
    <m/>
    <m/>
    <m/>
    <n v="0"/>
  </r>
  <r>
    <x v="21"/>
    <s v="Cnr Surran Road and Hanover Park Avenue, Hanover Park, Cape Town, 7780"/>
    <x v="3"/>
    <x v="7"/>
    <s v="PACS Only (IQwebX)"/>
    <x v="0"/>
    <x v="7"/>
    <s v="MG"/>
    <m/>
    <m/>
    <m/>
    <m/>
    <m/>
    <m/>
    <m/>
    <m/>
    <m/>
    <m/>
    <m/>
    <n v="0"/>
  </r>
  <r>
    <x v="21"/>
    <s v="Cnr Surran Road and Hanover Park Avenue, Hanover Park, Cape Town, 7780"/>
    <x v="3"/>
    <x v="7"/>
    <s v="PACS Only (IQwebX)"/>
    <x v="0"/>
    <x v="8"/>
    <s v="RF"/>
    <m/>
    <m/>
    <m/>
    <m/>
    <m/>
    <m/>
    <m/>
    <m/>
    <m/>
    <m/>
    <m/>
    <n v="0"/>
  </r>
  <r>
    <x v="21"/>
    <s v="Cnr Surran Road and Hanover Park Avenue, Hanover Park, Cape Town, 7780"/>
    <x v="3"/>
    <x v="7"/>
    <s v="PACS Only (IQwebX)"/>
    <x v="0"/>
    <x v="9"/>
    <s v="XA"/>
    <m/>
    <m/>
    <m/>
    <m/>
    <m/>
    <m/>
    <m/>
    <m/>
    <m/>
    <m/>
    <m/>
    <n v="0"/>
  </r>
  <r>
    <x v="21"/>
    <s v="Cnr Surran Road and Hanover Park Avenue, Hanover Park, Cape Town, 7780"/>
    <x v="3"/>
    <x v="7"/>
    <s v="PACS Only (IQwebX)"/>
    <x v="0"/>
    <x v="10"/>
    <s v="N-H Patients"/>
    <n v="5531"/>
    <n v="10507"/>
    <n v="4817"/>
    <n v="4764"/>
    <n v="9824"/>
    <n v="9378"/>
    <n v="11329"/>
    <n v="13472"/>
    <n v="11343"/>
    <n v="11128"/>
    <n v="12315"/>
    <n v="59587"/>
  </r>
  <r>
    <x v="21"/>
    <s v="Cnr Surran Road and Hanover Park Avenue, Hanover Park, Cape Town, 7780"/>
    <x v="3"/>
    <x v="7"/>
    <s v="PACS Only (IQwebX)"/>
    <x v="0"/>
    <x v="11"/>
    <s v="N-H Studies"/>
    <n v="6899"/>
    <n v="11998"/>
    <n v="5938"/>
    <n v="5907"/>
    <n v="10650"/>
    <n v="10374"/>
    <n v="12602"/>
    <n v="15042"/>
    <n v="12626"/>
    <n v="12769"/>
    <n v="13812"/>
    <n v="66851"/>
  </r>
  <r>
    <x v="21"/>
    <s v="Cnr Surran Road and Hanover Park Avenue, Hanover Park, Cape Town, 7780"/>
    <x v="3"/>
    <x v="7"/>
    <s v="PACS Only (IQwebX)"/>
    <x v="0"/>
    <x v="12"/>
    <s v="A-H Patients"/>
    <m/>
    <n v="394"/>
    <n v="491"/>
    <n v="456"/>
    <n v="88"/>
    <m/>
    <m/>
    <m/>
    <m/>
    <m/>
    <m/>
    <n v="0"/>
  </r>
  <r>
    <x v="21"/>
    <s v="Cnr Surran Road and Hanover Park Avenue, Hanover Park, Cape Town, 7780"/>
    <x v="3"/>
    <x v="7"/>
    <s v="PACS Only (IQwebX)"/>
    <x v="0"/>
    <x v="13"/>
    <s v="A-H Studies"/>
    <m/>
    <n v="520"/>
    <n v="657"/>
    <n v="628"/>
    <n v="130"/>
    <m/>
    <m/>
    <m/>
    <m/>
    <m/>
    <m/>
    <n v="0"/>
  </r>
  <r>
    <x v="21"/>
    <s v="Cnr Surran Road and Hanover Park Avenue, Hanover Park, Cape Town, 7780"/>
    <x v="3"/>
    <x v="7"/>
    <s v="PACS Only (IQwebX)"/>
    <x v="0"/>
    <x v="14"/>
    <s v="Total Patients"/>
    <n v="5531"/>
    <n v="10901"/>
    <n v="5308"/>
    <n v="5220"/>
    <n v="9912"/>
    <n v="9378"/>
    <n v="11329"/>
    <n v="13472"/>
    <n v="11343"/>
    <n v="11128"/>
    <n v="12315"/>
    <n v="59587"/>
  </r>
  <r>
    <x v="21"/>
    <s v="Cnr Surran Road and Hanover Park Avenue, Hanover Park, Cape Town, 7780"/>
    <x v="3"/>
    <x v="7"/>
    <s v="PACS Only (IQwebX)"/>
    <x v="0"/>
    <x v="15"/>
    <s v="Total Studies"/>
    <n v="6899"/>
    <n v="12518"/>
    <n v="6595"/>
    <n v="6535"/>
    <n v="10780"/>
    <n v="10374"/>
    <n v="12602"/>
    <n v="15042"/>
    <n v="12626"/>
    <n v="12769"/>
    <n v="13812"/>
    <n v="66851"/>
  </r>
  <r>
    <x v="22"/>
    <s v="Heideveld Road, Heideveld, Cape Town, 7764"/>
    <x v="3"/>
    <x v="7"/>
    <s v="PACS Only (IQwebX)"/>
    <x v="0"/>
    <x v="0"/>
    <s v="CR"/>
    <n v="2083"/>
    <n v="1901"/>
    <n v="1152"/>
    <n v="9040"/>
    <n v="10112"/>
    <n v="10673"/>
    <n v="11628"/>
    <n v="10865"/>
    <n v="10569"/>
    <n v="10712"/>
    <n v="11266"/>
    <n v="55040"/>
  </r>
  <r>
    <x v="22"/>
    <s v="Heideveld Road, Heideveld, Cape Town, 7764"/>
    <x v="3"/>
    <x v="7"/>
    <s v="PACS Only (IQwebX)"/>
    <x v="0"/>
    <x v="1"/>
    <s v="CR"/>
    <n v="2152"/>
    <n v="2328"/>
    <n v="1375"/>
    <n v="4801"/>
    <n v="5676"/>
    <n v="6107"/>
    <n v="7273"/>
    <n v="6427"/>
    <n v="5706"/>
    <n v="5955"/>
    <n v="7127"/>
    <n v="32488"/>
  </r>
  <r>
    <x v="22"/>
    <s v="Heideveld Road, Heideveld, Cape Town, 7764"/>
    <x v="3"/>
    <x v="7"/>
    <s v="PACS Only (IQwebX)"/>
    <x v="0"/>
    <x v="2"/>
    <s v="US"/>
    <m/>
    <m/>
    <m/>
    <n v="1220"/>
    <n v="1499"/>
    <n v="1156"/>
    <n v="49"/>
    <m/>
    <m/>
    <m/>
    <m/>
    <n v="49"/>
  </r>
  <r>
    <x v="22"/>
    <s v="Heideveld Road, Heideveld, Cape Town, 7764"/>
    <x v="3"/>
    <x v="7"/>
    <s v="PACS Only (IQwebX)"/>
    <x v="0"/>
    <x v="3"/>
    <s v="US"/>
    <m/>
    <m/>
    <m/>
    <m/>
    <m/>
    <m/>
    <m/>
    <m/>
    <m/>
    <m/>
    <m/>
    <n v="0"/>
  </r>
  <r>
    <x v="22"/>
    <s v="Heideveld Road, Heideveld, Cape Town, 7764"/>
    <x v="3"/>
    <x v="7"/>
    <s v="PACS Only (IQwebX)"/>
    <x v="0"/>
    <x v="4"/>
    <s v="CT"/>
    <m/>
    <m/>
    <m/>
    <m/>
    <m/>
    <m/>
    <m/>
    <m/>
    <m/>
    <m/>
    <m/>
    <n v="0"/>
  </r>
  <r>
    <x v="22"/>
    <s v="Heideveld Road, Heideveld, Cape Town, 7764"/>
    <x v="3"/>
    <x v="7"/>
    <s v="PACS Only (IQwebX)"/>
    <x v="0"/>
    <x v="5"/>
    <s v="MR"/>
    <m/>
    <m/>
    <m/>
    <m/>
    <m/>
    <m/>
    <m/>
    <m/>
    <m/>
    <m/>
    <m/>
    <n v="0"/>
  </r>
  <r>
    <x v="22"/>
    <s v="Heideveld Road, Heideveld, Cape Town, 7764"/>
    <x v="3"/>
    <x v="7"/>
    <s v="PACS Only (IQwebX)"/>
    <x v="0"/>
    <x v="6"/>
    <s v="CR"/>
    <m/>
    <m/>
    <m/>
    <m/>
    <m/>
    <m/>
    <m/>
    <m/>
    <m/>
    <m/>
    <m/>
    <n v="0"/>
  </r>
  <r>
    <x v="22"/>
    <s v="Heideveld Road, Heideveld, Cape Town, 7764"/>
    <x v="3"/>
    <x v="7"/>
    <s v="PACS Only (IQwebX)"/>
    <x v="0"/>
    <x v="7"/>
    <s v="MG"/>
    <m/>
    <m/>
    <m/>
    <m/>
    <m/>
    <m/>
    <m/>
    <m/>
    <m/>
    <m/>
    <m/>
    <n v="0"/>
  </r>
  <r>
    <x v="22"/>
    <s v="Heideveld Road, Heideveld, Cape Town, 7764"/>
    <x v="3"/>
    <x v="7"/>
    <s v="PACS Only (IQwebX)"/>
    <x v="0"/>
    <x v="8"/>
    <s v="RF"/>
    <m/>
    <m/>
    <m/>
    <m/>
    <m/>
    <m/>
    <m/>
    <m/>
    <m/>
    <m/>
    <m/>
    <n v="0"/>
  </r>
  <r>
    <x v="22"/>
    <s v="Heideveld Road, Heideveld, Cape Town, 7764"/>
    <x v="3"/>
    <x v="7"/>
    <s v="PACS Only (IQwebX)"/>
    <x v="0"/>
    <x v="9"/>
    <s v="XA"/>
    <m/>
    <m/>
    <m/>
    <m/>
    <m/>
    <m/>
    <m/>
    <m/>
    <m/>
    <m/>
    <m/>
    <n v="0"/>
  </r>
  <r>
    <x v="22"/>
    <s v="Heideveld Road, Heideveld, Cape Town, 7764"/>
    <x v="3"/>
    <x v="7"/>
    <s v="PACS Only (IQwebX)"/>
    <x v="0"/>
    <x v="10"/>
    <s v="N-H Patients"/>
    <n v="3564"/>
    <n v="3372"/>
    <n v="2049"/>
    <n v="6547"/>
    <n v="7215"/>
    <n v="6766"/>
    <n v="6437"/>
    <n v="5632"/>
    <n v="5081"/>
    <n v="4955"/>
    <n v="6025"/>
    <n v="28130"/>
  </r>
  <r>
    <x v="22"/>
    <s v="Heideveld Road, Heideveld, Cape Town, 7764"/>
    <x v="3"/>
    <x v="7"/>
    <s v="PACS Only (IQwebX)"/>
    <x v="0"/>
    <x v="11"/>
    <s v="N-H Studies"/>
    <n v="4235"/>
    <n v="4229"/>
    <n v="2527"/>
    <n v="7043"/>
    <n v="8165"/>
    <n v="7925"/>
    <n v="7644"/>
    <n v="6574"/>
    <n v="6041"/>
    <n v="5891"/>
    <n v="7198"/>
    <n v="33348"/>
  </r>
  <r>
    <x v="22"/>
    <s v="Heideveld Road, Heideveld, Cape Town, 7764"/>
    <x v="3"/>
    <x v="7"/>
    <s v="PACS Only (IQwebX)"/>
    <x v="0"/>
    <x v="12"/>
    <s v="A-H Patients"/>
    <m/>
    <m/>
    <m/>
    <n v="7083"/>
    <n v="7415"/>
    <n v="8457"/>
    <n v="9235"/>
    <n v="8848"/>
    <n v="8468"/>
    <n v="9010"/>
    <n v="9277"/>
    <n v="44838"/>
  </r>
  <r>
    <x v="22"/>
    <s v="Heideveld Road, Heideveld, Cape Town, 7764"/>
    <x v="3"/>
    <x v="7"/>
    <s v="PACS Only (IQwebX)"/>
    <x v="0"/>
    <x v="13"/>
    <s v="A-H Studies"/>
    <m/>
    <m/>
    <m/>
    <n v="8018"/>
    <n v="9122"/>
    <n v="10011"/>
    <n v="11306"/>
    <n v="10718"/>
    <n v="10234"/>
    <n v="10776"/>
    <n v="11195"/>
    <n v="54229"/>
  </r>
  <r>
    <x v="22"/>
    <s v="Heideveld Road, Heideveld, Cape Town, 7764"/>
    <x v="3"/>
    <x v="7"/>
    <s v="PACS Only (IQwebX)"/>
    <x v="0"/>
    <x v="14"/>
    <s v="Total Patients"/>
    <n v="3564"/>
    <n v="3372"/>
    <n v="2049"/>
    <n v="13630"/>
    <n v="14731"/>
    <n v="15223"/>
    <n v="15672"/>
    <n v="14480"/>
    <n v="13549"/>
    <n v="13965"/>
    <n v="15302"/>
    <n v="72968"/>
  </r>
  <r>
    <x v="22"/>
    <s v="Heideveld Road, Heideveld, Cape Town, 7764"/>
    <x v="3"/>
    <x v="7"/>
    <s v="PACS Only (IQwebX)"/>
    <x v="0"/>
    <x v="15"/>
    <s v="Total Studies"/>
    <n v="4235"/>
    <n v="4229"/>
    <n v="2527"/>
    <n v="15061"/>
    <n v="17287"/>
    <n v="17936"/>
    <n v="18950"/>
    <n v="17292"/>
    <n v="16275"/>
    <n v="16667"/>
    <n v="18393"/>
    <n v="87577"/>
  </r>
  <r>
    <x v="23"/>
    <s v="Cnr Lourensford and Hospital Roads, Somerset West, 7130"/>
    <x v="0"/>
    <x v="8"/>
    <s v="PACS Only (IQwebX)"/>
    <x v="0"/>
    <x v="0"/>
    <s v="CR"/>
    <n v="12619"/>
    <n v="13822"/>
    <n v="14944"/>
    <n v="14766"/>
    <n v="12970"/>
    <n v="13199"/>
    <n v="12477"/>
    <n v="14795"/>
    <n v="12956"/>
    <n v="15910"/>
    <n v="15312"/>
    <n v="71450"/>
  </r>
  <r>
    <x v="23"/>
    <s v="Cnr Lourensford and Hospital Roads, Somerset West, 7130"/>
    <x v="0"/>
    <x v="8"/>
    <s v="PACS Only (IQwebX)"/>
    <x v="0"/>
    <x v="1"/>
    <s v="CR"/>
    <n v="13419"/>
    <n v="13906"/>
    <n v="14398"/>
    <n v="14057"/>
    <n v="16379"/>
    <n v="17273"/>
    <n v="15382"/>
    <n v="17366"/>
    <n v="13337"/>
    <n v="16141"/>
    <n v="18762"/>
    <n v="80988"/>
  </r>
  <r>
    <x v="23"/>
    <s v="Cnr Lourensford and Hospital Roads, Somerset West, 7130"/>
    <x v="0"/>
    <x v="8"/>
    <s v="PACS Only (IQwebX)"/>
    <x v="0"/>
    <x v="2"/>
    <s v="US"/>
    <n v="2163"/>
    <n v="5277"/>
    <n v="5614"/>
    <n v="6619"/>
    <n v="7259"/>
    <n v="6960"/>
    <n v="6144"/>
    <n v="5528"/>
    <n v="4637"/>
    <n v="3021"/>
    <n v="4535"/>
    <n v="23865"/>
  </r>
  <r>
    <x v="23"/>
    <s v="Cnr Lourensford and Hospital Roads, Somerset West, 7130"/>
    <x v="0"/>
    <x v="8"/>
    <s v="PACS Only (IQwebX)"/>
    <x v="0"/>
    <x v="3"/>
    <s v="US"/>
    <n v="4712"/>
    <n v="2343"/>
    <n v="2966"/>
    <m/>
    <m/>
    <m/>
    <m/>
    <m/>
    <m/>
    <m/>
    <m/>
    <n v="0"/>
  </r>
  <r>
    <x v="23"/>
    <s v="Cnr Lourensford and Hospital Roads, Somerset West, 7130"/>
    <x v="0"/>
    <x v="8"/>
    <s v="PACS Only (IQwebX)"/>
    <x v="0"/>
    <x v="4"/>
    <s v="CT"/>
    <m/>
    <m/>
    <m/>
    <m/>
    <m/>
    <m/>
    <m/>
    <m/>
    <m/>
    <m/>
    <m/>
    <n v="0"/>
  </r>
  <r>
    <x v="23"/>
    <s v="Cnr Lourensford and Hospital Roads, Somerset West, 7130"/>
    <x v="0"/>
    <x v="8"/>
    <s v="PACS Only (IQwebX)"/>
    <x v="0"/>
    <x v="5"/>
    <s v="MR"/>
    <m/>
    <m/>
    <m/>
    <m/>
    <m/>
    <m/>
    <m/>
    <m/>
    <m/>
    <m/>
    <m/>
    <n v="0"/>
  </r>
  <r>
    <x v="23"/>
    <s v="Cnr Lourensford and Hospital Roads, Somerset West, 7130"/>
    <x v="0"/>
    <x v="8"/>
    <s v="PACS Only (IQwebX)"/>
    <x v="0"/>
    <x v="6"/>
    <s v="DX"/>
    <m/>
    <m/>
    <m/>
    <m/>
    <m/>
    <m/>
    <m/>
    <m/>
    <m/>
    <m/>
    <m/>
    <n v="0"/>
  </r>
  <r>
    <x v="23"/>
    <s v="Cnr Lourensford and Hospital Roads, Somerset West, 7130"/>
    <x v="0"/>
    <x v="8"/>
    <s v="PACS Only (IQwebX)"/>
    <x v="0"/>
    <x v="7"/>
    <s v="MG"/>
    <m/>
    <m/>
    <m/>
    <m/>
    <m/>
    <m/>
    <m/>
    <m/>
    <m/>
    <m/>
    <m/>
    <n v="0"/>
  </r>
  <r>
    <x v="23"/>
    <s v="Cnr Lourensford and Hospital Roads, Somerset West, 7130"/>
    <x v="0"/>
    <x v="8"/>
    <s v="PACS Only (IQwebX)"/>
    <x v="0"/>
    <x v="8"/>
    <s v="RF"/>
    <m/>
    <n v="33"/>
    <n v="38"/>
    <n v="93"/>
    <n v="138"/>
    <n v="88"/>
    <n v="156"/>
    <n v="132"/>
    <n v="109"/>
    <n v="126"/>
    <n v="161"/>
    <n v="684"/>
  </r>
  <r>
    <x v="23"/>
    <s v="Cnr Lourensford and Hospital Roads, Somerset West, 7130"/>
    <x v="0"/>
    <x v="8"/>
    <s v="PACS Only (IQwebX)"/>
    <x v="0"/>
    <x v="9"/>
    <s v="XA"/>
    <m/>
    <m/>
    <m/>
    <m/>
    <m/>
    <m/>
    <m/>
    <m/>
    <m/>
    <m/>
    <m/>
    <n v="0"/>
  </r>
  <r>
    <x v="23"/>
    <s v="Cnr Lourensford and Hospital Roads, Somerset West, 7130"/>
    <x v="0"/>
    <x v="8"/>
    <s v="PACS Only (IQwebX)"/>
    <x v="0"/>
    <x v="10"/>
    <s v="N-H Patients"/>
    <n v="20469"/>
    <n v="22728"/>
    <n v="23560"/>
    <n v="25138"/>
    <n v="25602"/>
    <n v="23239"/>
    <n v="19866"/>
    <n v="20031"/>
    <n v="17747"/>
    <n v="19100"/>
    <n v="21689"/>
    <n v="98433"/>
  </r>
  <r>
    <x v="23"/>
    <s v="Cnr Lourensford and Hospital Roads, Somerset West, 7130"/>
    <x v="0"/>
    <x v="8"/>
    <s v="PACS Only (IQwebX)"/>
    <x v="0"/>
    <x v="11"/>
    <s v="N-H Studies"/>
    <n v="19878"/>
    <n v="24360"/>
    <n v="25055"/>
    <n v="26438"/>
    <n v="28644"/>
    <n v="27971"/>
    <n v="24779"/>
    <n v="28557"/>
    <n v="23055"/>
    <n v="25810"/>
    <n v="29383"/>
    <n v="131584"/>
  </r>
  <r>
    <x v="23"/>
    <s v="Cnr Lourensford and Hospital Roads, Somerset West, 7130"/>
    <x v="0"/>
    <x v="8"/>
    <s v="PACS Only (IQwebX)"/>
    <x v="0"/>
    <x v="12"/>
    <s v="A-H Patients"/>
    <n v="6303"/>
    <n v="6961"/>
    <n v="7432"/>
    <n v="6908"/>
    <n v="6255"/>
    <n v="7325"/>
    <n v="7985"/>
    <n v="7132"/>
    <n v="6612"/>
    <n v="7314"/>
    <n v="7682"/>
    <n v="36725"/>
  </r>
  <r>
    <x v="23"/>
    <s v="Cnr Lourensford and Hospital Roads, Somerset West, 7130"/>
    <x v="0"/>
    <x v="8"/>
    <s v="PACS Only (IQwebX)"/>
    <x v="0"/>
    <x v="13"/>
    <s v="A-H Studies"/>
    <n v="8323"/>
    <n v="8678"/>
    <n v="9939"/>
    <n v="9097"/>
    <n v="8102"/>
    <n v="9549"/>
    <n v="9380"/>
    <n v="9264"/>
    <n v="7984"/>
    <n v="9388"/>
    <n v="9387"/>
    <n v="45403"/>
  </r>
  <r>
    <x v="23"/>
    <s v="Cnr Lourensford and Hospital Roads, Somerset West, 7130"/>
    <x v="0"/>
    <x v="8"/>
    <s v="PACS Only (IQwebX)"/>
    <x v="0"/>
    <x v="14"/>
    <s v="Total Patients"/>
    <n v="26772"/>
    <n v="29689"/>
    <n v="30992"/>
    <n v="32046"/>
    <n v="31857"/>
    <n v="30564"/>
    <n v="27851"/>
    <n v="27163"/>
    <n v="24359"/>
    <n v="26414"/>
    <n v="29371"/>
    <n v="135158"/>
  </r>
  <r>
    <x v="23"/>
    <s v="Cnr Lourensford and Hospital Roads, Somerset West, 7130"/>
    <x v="0"/>
    <x v="8"/>
    <s v="PACS Only (IQwebX)"/>
    <x v="0"/>
    <x v="15"/>
    <s v="Total Studies"/>
    <n v="28201"/>
    <n v="33038"/>
    <n v="34994"/>
    <n v="35535"/>
    <n v="36746"/>
    <n v="37520"/>
    <n v="34159"/>
    <n v="37821"/>
    <n v="31039"/>
    <n v="35198"/>
    <n v="38770"/>
    <n v="176987"/>
  </r>
  <r>
    <x v="24"/>
    <s v="Hospital Road, Hermanus, 7200"/>
    <x v="0"/>
    <x v="5"/>
    <s v="PACS Only (IQwebX)"/>
    <x v="0"/>
    <x v="0"/>
    <s v="CR"/>
    <n v="4050"/>
    <n v="4141"/>
    <n v="4572"/>
    <n v="4543"/>
    <n v="4252"/>
    <n v="4026"/>
    <n v="4238"/>
    <n v="3948"/>
    <n v="3495"/>
    <n v="3693"/>
    <n v="4000"/>
    <n v="19374"/>
  </r>
  <r>
    <x v="24"/>
    <s v="Hospital Road, Hermanus, 7200"/>
    <x v="0"/>
    <x v="5"/>
    <s v="PACS Only (IQwebX)"/>
    <x v="0"/>
    <x v="1"/>
    <s v="CR"/>
    <n v="4863"/>
    <n v="4996"/>
    <n v="5588"/>
    <n v="5942"/>
    <n v="5498"/>
    <n v="5587"/>
    <n v="6473"/>
    <n v="6138"/>
    <n v="4937"/>
    <n v="5282"/>
    <n v="6308"/>
    <n v="29138"/>
  </r>
  <r>
    <x v="24"/>
    <s v="Hospital Road, Hermanus, 7200"/>
    <x v="0"/>
    <x v="5"/>
    <s v="PACS Only (IQwebX)"/>
    <x v="0"/>
    <x v="2"/>
    <s v="US"/>
    <n v="1627"/>
    <n v="3049"/>
    <n v="3300"/>
    <n v="4469"/>
    <n v="5255"/>
    <n v="5367"/>
    <n v="5000"/>
    <n v="5369"/>
    <n v="5550"/>
    <n v="4760"/>
    <n v="4273"/>
    <n v="24952"/>
  </r>
  <r>
    <x v="24"/>
    <s v="Hospital Road, Hermanus, 7200"/>
    <x v="0"/>
    <x v="5"/>
    <s v="PACS Only (IQwebX)"/>
    <x v="0"/>
    <x v="3"/>
    <s v="US"/>
    <n v="973"/>
    <n v="299"/>
    <n v="10"/>
    <m/>
    <m/>
    <m/>
    <m/>
    <m/>
    <m/>
    <m/>
    <m/>
    <n v="0"/>
  </r>
  <r>
    <x v="24"/>
    <s v="Hospital Road, Hermanus, 7200"/>
    <x v="0"/>
    <x v="5"/>
    <s v="PACS Only (IQwebX)"/>
    <x v="0"/>
    <x v="4"/>
    <s v="CT"/>
    <m/>
    <m/>
    <m/>
    <m/>
    <m/>
    <m/>
    <m/>
    <m/>
    <m/>
    <m/>
    <m/>
    <n v="0"/>
  </r>
  <r>
    <x v="24"/>
    <s v="Hospital Road, Hermanus, 7200"/>
    <x v="0"/>
    <x v="5"/>
    <s v="PACS Only (IQwebX)"/>
    <x v="0"/>
    <x v="5"/>
    <s v="MR"/>
    <m/>
    <m/>
    <m/>
    <m/>
    <m/>
    <m/>
    <m/>
    <m/>
    <m/>
    <m/>
    <m/>
    <n v="0"/>
  </r>
  <r>
    <x v="24"/>
    <s v="Hospital Road, Hermanus, 7200"/>
    <x v="0"/>
    <x v="5"/>
    <s v="PACS Only (IQwebX)"/>
    <x v="0"/>
    <x v="6"/>
    <s v="CR"/>
    <m/>
    <m/>
    <m/>
    <m/>
    <m/>
    <m/>
    <m/>
    <m/>
    <m/>
    <m/>
    <m/>
    <n v="0"/>
  </r>
  <r>
    <x v="24"/>
    <s v="Hospital Road, Hermanus, 7200"/>
    <x v="0"/>
    <x v="5"/>
    <s v="PACS Only (IQwebX)"/>
    <x v="0"/>
    <x v="7"/>
    <s v="MG"/>
    <m/>
    <m/>
    <m/>
    <m/>
    <m/>
    <m/>
    <m/>
    <m/>
    <m/>
    <m/>
    <m/>
    <n v="0"/>
  </r>
  <r>
    <x v="24"/>
    <s v="Hospital Road, Hermanus, 7200"/>
    <x v="0"/>
    <x v="5"/>
    <s v="PACS Only (IQwebX)"/>
    <x v="0"/>
    <x v="8"/>
    <s v="RF"/>
    <m/>
    <m/>
    <n v="14"/>
    <n v="83"/>
    <n v="6"/>
    <m/>
    <n v="9"/>
    <n v="15"/>
    <n v="10"/>
    <n v="5"/>
    <n v="4"/>
    <n v="43"/>
  </r>
  <r>
    <x v="24"/>
    <s v="Hospital Road, Hermanus, 7200"/>
    <x v="0"/>
    <x v="5"/>
    <s v="PACS Only (IQwebX)"/>
    <x v="0"/>
    <x v="9"/>
    <s v="XA"/>
    <m/>
    <m/>
    <m/>
    <m/>
    <m/>
    <m/>
    <m/>
    <m/>
    <m/>
    <m/>
    <m/>
    <n v="0"/>
  </r>
  <r>
    <x v="24"/>
    <s v="Hospital Road, Hermanus, 7200"/>
    <x v="0"/>
    <x v="5"/>
    <s v="PACS Only (IQwebX)"/>
    <x v="0"/>
    <x v="10"/>
    <s v="N-H Patients"/>
    <n v="9211"/>
    <n v="9757"/>
    <n v="10580"/>
    <n v="12038"/>
    <n v="11578"/>
    <n v="11727"/>
    <n v="11791"/>
    <n v="11889"/>
    <n v="11068"/>
    <n v="10457"/>
    <n v="10874"/>
    <n v="56079"/>
  </r>
  <r>
    <x v="24"/>
    <s v="Hospital Road, Hermanus, 7200"/>
    <x v="0"/>
    <x v="5"/>
    <s v="PACS Only (IQwebX)"/>
    <x v="0"/>
    <x v="11"/>
    <s v="N-H Studies"/>
    <n v="9499"/>
    <n v="11151"/>
    <n v="12180"/>
    <n v="13625"/>
    <n v="13591"/>
    <n v="13367"/>
    <n v="13777"/>
    <n v="13688"/>
    <n v="12661"/>
    <n v="12300"/>
    <n v="12956"/>
    <n v="65382"/>
  </r>
  <r>
    <x v="24"/>
    <s v="Hospital Road, Hermanus, 7200"/>
    <x v="0"/>
    <x v="5"/>
    <s v="PACS Only (IQwebX)"/>
    <x v="0"/>
    <x v="12"/>
    <s v="A-H Patients"/>
    <n v="850"/>
    <n v="881"/>
    <n v="1091"/>
    <n v="1129"/>
    <n v="1098"/>
    <n v="1251"/>
    <n v="1396"/>
    <n v="1368"/>
    <n v="1038"/>
    <n v="1106"/>
    <n v="1171"/>
    <n v="6079"/>
  </r>
  <r>
    <x v="24"/>
    <s v="Hospital Road, Hermanus, 7200"/>
    <x v="0"/>
    <x v="5"/>
    <s v="PACS Only (IQwebX)"/>
    <x v="0"/>
    <x v="13"/>
    <s v="A-H Studies"/>
    <n v="1041"/>
    <n v="1035"/>
    <n v="1294"/>
    <n v="1412"/>
    <n v="1420"/>
    <n v="1613"/>
    <n v="1943"/>
    <n v="1782"/>
    <n v="1331"/>
    <n v="1440"/>
    <n v="1629"/>
    <n v="8125"/>
  </r>
  <r>
    <x v="24"/>
    <s v="Hospital Road, Hermanus, 7200"/>
    <x v="0"/>
    <x v="5"/>
    <s v="PACS Only (IQwebX)"/>
    <x v="0"/>
    <x v="14"/>
    <s v="Total Patients"/>
    <n v="10061"/>
    <n v="10638"/>
    <n v="11671"/>
    <n v="13167"/>
    <n v="12676"/>
    <n v="12978"/>
    <n v="13187"/>
    <n v="13257"/>
    <n v="12106"/>
    <n v="11563"/>
    <n v="12045"/>
    <n v="62158"/>
  </r>
  <r>
    <x v="24"/>
    <s v="Hospital Road, Hermanus, 7200"/>
    <x v="0"/>
    <x v="5"/>
    <s v="PACS Only (IQwebX)"/>
    <x v="0"/>
    <x v="15"/>
    <s v="Total Studies"/>
    <n v="10540"/>
    <n v="12186"/>
    <n v="13474"/>
    <n v="15037"/>
    <n v="15011"/>
    <n v="14980"/>
    <n v="15720"/>
    <n v="15470"/>
    <n v="13992"/>
    <n v="13740"/>
    <n v="14585"/>
    <n v="73507"/>
  </r>
  <r>
    <x v="25"/>
    <s v="Cnr Mike Pienaar Blvd and Frans Conradie Avenue, Bellville, 7530"/>
    <x v="2"/>
    <x v="2"/>
    <s v="PACS/RIS Implemented (Agfa)"/>
    <x v="1"/>
    <x v="0"/>
    <s v="CR"/>
    <n v="17628"/>
    <n v="16203"/>
    <n v="15290"/>
    <n v="17103"/>
    <n v="16428"/>
    <n v="16788"/>
    <n v="17835"/>
    <n v="19036"/>
    <n v="17463"/>
    <n v="19201"/>
    <n v="20834"/>
    <n v="94369"/>
  </r>
  <r>
    <x v="25"/>
    <s v="Cnr Mike Pienaar Blvd and Frans Conradie Avenue, Bellville, 7530"/>
    <x v="2"/>
    <x v="2"/>
    <s v="PACS/RIS Implemented (Agfa)"/>
    <x v="1"/>
    <x v="1"/>
    <s v="CR"/>
    <n v="7452"/>
    <n v="7977"/>
    <n v="8208"/>
    <n v="12949"/>
    <n v="13398"/>
    <n v="12946"/>
    <n v="14052"/>
    <n v="15769"/>
    <n v="13890"/>
    <n v="15706"/>
    <n v="18999"/>
    <n v="78416"/>
  </r>
  <r>
    <x v="25"/>
    <s v="Cnr Mike Pienaar Blvd and Frans Conradie Avenue, Bellville, 7530"/>
    <x v="2"/>
    <x v="2"/>
    <s v="PACS/RIS Implemented (Agfa)"/>
    <x v="1"/>
    <x v="2"/>
    <s v="US"/>
    <n v="9977"/>
    <n v="12947"/>
    <n v="14656"/>
    <n v="11609"/>
    <n v="8858"/>
    <n v="9052"/>
    <n v="9055"/>
    <n v="8706"/>
    <n v="7917"/>
    <n v="9062"/>
    <n v="8589"/>
    <n v="43329"/>
  </r>
  <r>
    <x v="25"/>
    <s v="Cnr Mike Pienaar Blvd and Frans Conradie Avenue, Bellville, 7530"/>
    <x v="2"/>
    <x v="2"/>
    <s v="PACS/RIS Implemented (Agfa)"/>
    <x v="1"/>
    <x v="3"/>
    <s v="US"/>
    <n v="5244"/>
    <n v="2238"/>
    <n v="1053"/>
    <n v="622"/>
    <n v="1277"/>
    <n v="1072"/>
    <n v="585"/>
    <n v="703"/>
    <n v="1410"/>
    <n v="62"/>
    <n v="97"/>
    <n v="2857"/>
  </r>
  <r>
    <x v="25"/>
    <s v="Cnr Mike Pienaar Blvd and Frans Conradie Avenue, Bellville, 7530"/>
    <x v="2"/>
    <x v="2"/>
    <s v="PACS/RIS Implemented (Agfa)"/>
    <x v="1"/>
    <x v="4"/>
    <s v="CT"/>
    <m/>
    <m/>
    <n v="1487"/>
    <n v="2017"/>
    <n v="2212"/>
    <n v="1974"/>
    <n v="2792"/>
    <n v="3309"/>
    <n v="3369"/>
    <n v="4104"/>
    <n v="4405"/>
    <n v="17979"/>
  </r>
  <r>
    <x v="25"/>
    <s v="Cnr Mike Pienaar Blvd and Frans Conradie Avenue, Bellville, 7530"/>
    <x v="2"/>
    <x v="2"/>
    <s v="PACS/RIS Implemented (Agfa)"/>
    <x v="1"/>
    <x v="5"/>
    <s v="MR"/>
    <m/>
    <m/>
    <m/>
    <m/>
    <m/>
    <m/>
    <m/>
    <m/>
    <m/>
    <m/>
    <m/>
    <n v="0"/>
  </r>
  <r>
    <x v="25"/>
    <s v="Cnr Mike Pienaar Blvd and Frans Conradie Avenue, Bellville, 7530"/>
    <x v="2"/>
    <x v="2"/>
    <s v="PACS/RIS Implemented (Agfa)"/>
    <x v="1"/>
    <x v="6"/>
    <s v="CR"/>
    <m/>
    <m/>
    <m/>
    <m/>
    <m/>
    <m/>
    <m/>
    <m/>
    <m/>
    <m/>
    <m/>
    <n v="0"/>
  </r>
  <r>
    <x v="25"/>
    <s v="Cnr Mike Pienaar Blvd and Frans Conradie Avenue, Bellville, 7530"/>
    <x v="2"/>
    <x v="2"/>
    <s v="PACS/RIS Implemented (Agfa)"/>
    <x v="1"/>
    <x v="7"/>
    <s v="MG"/>
    <m/>
    <m/>
    <m/>
    <m/>
    <m/>
    <m/>
    <m/>
    <m/>
    <m/>
    <m/>
    <m/>
    <n v="0"/>
  </r>
  <r>
    <x v="25"/>
    <s v="Cnr Mike Pienaar Blvd and Frans Conradie Avenue, Bellville, 7530"/>
    <x v="2"/>
    <x v="2"/>
    <s v="PACS/RIS Implemented (Agfa)"/>
    <x v="1"/>
    <x v="8"/>
    <s v="RF"/>
    <n v="615"/>
    <n v="429"/>
    <n v="499"/>
    <n v="724"/>
    <n v="651"/>
    <n v="477"/>
    <n v="694"/>
    <n v="714"/>
    <n v="487"/>
    <n v="487"/>
    <n v="590"/>
    <n v="2972"/>
  </r>
  <r>
    <x v="25"/>
    <s v="Cnr Mike Pienaar Blvd and Frans Conradie Avenue, Bellville, 7530"/>
    <x v="2"/>
    <x v="2"/>
    <s v="PACS/RIS Implemented (Agfa)"/>
    <x v="1"/>
    <x v="9"/>
    <s v="XA"/>
    <m/>
    <m/>
    <m/>
    <m/>
    <m/>
    <m/>
    <m/>
    <m/>
    <m/>
    <m/>
    <m/>
    <n v="0"/>
  </r>
  <r>
    <x v="25"/>
    <s v="Cnr Mike Pienaar Blvd and Frans Conradie Avenue, Bellville, 7530"/>
    <x v="2"/>
    <x v="2"/>
    <s v="PACS/RIS Implemented (Agfa)"/>
    <x v="1"/>
    <x v="10"/>
    <s v="N-H Patients"/>
    <n v="22677"/>
    <n v="21163"/>
    <n v="27352"/>
    <n v="25799"/>
    <n v="22742"/>
    <n v="21941"/>
    <n v="22832"/>
    <n v="24532"/>
    <n v="22025"/>
    <n v="25870"/>
    <n v="27317"/>
    <n v="122576"/>
  </r>
  <r>
    <x v="25"/>
    <s v="Cnr Mike Pienaar Blvd and Frans Conradie Avenue, Bellville, 7530"/>
    <x v="2"/>
    <x v="2"/>
    <s v="PACS/RIS Implemented (Agfa)"/>
    <x v="1"/>
    <x v="11"/>
    <s v="N-H Studies"/>
    <n v="28305"/>
    <n v="29932"/>
    <n v="29978"/>
    <n v="28601"/>
    <n v="25539"/>
    <n v="24770"/>
    <n v="25573"/>
    <n v="27539"/>
    <n v="24476"/>
    <n v="28859"/>
    <n v="30857"/>
    <n v="137304"/>
  </r>
  <r>
    <x v="25"/>
    <s v="Cnr Mike Pienaar Blvd and Frans Conradie Avenue, Bellville, 7530"/>
    <x v="2"/>
    <x v="2"/>
    <s v="PACS/RIS Implemented (Agfa)"/>
    <x v="1"/>
    <x v="12"/>
    <s v="A-H Patients"/>
    <n v="6047"/>
    <n v="5990"/>
    <n v="8156"/>
    <n v="12159"/>
    <n v="12126"/>
    <n v="12717"/>
    <n v="14053"/>
    <n v="14856"/>
    <n v="13854"/>
    <n v="14369"/>
    <n v="16061"/>
    <n v="73193"/>
  </r>
  <r>
    <x v="25"/>
    <s v="Cnr Mike Pienaar Blvd and Frans Conradie Avenue, Bellville, 7530"/>
    <x v="2"/>
    <x v="2"/>
    <s v="PACS/RIS Implemented (Agfa)"/>
    <x v="1"/>
    <x v="13"/>
    <s v="A-H Studies"/>
    <n v="7367"/>
    <n v="7624"/>
    <n v="10162"/>
    <n v="15801"/>
    <n v="16008"/>
    <n v="16467"/>
    <n v="18855"/>
    <n v="19995"/>
    <n v="18650"/>
    <n v="19701"/>
    <n v="22560"/>
    <n v="99761"/>
  </r>
  <r>
    <x v="25"/>
    <s v="Cnr Mike Pienaar Blvd and Frans Conradie Avenue, Bellville, 7530"/>
    <x v="2"/>
    <x v="2"/>
    <s v="PACS/RIS Implemented (Agfa)"/>
    <x v="1"/>
    <x v="14"/>
    <s v="Total Patients"/>
    <n v="28724"/>
    <n v="27153"/>
    <n v="35508"/>
    <n v="37958"/>
    <n v="34868"/>
    <n v="34658"/>
    <n v="36885"/>
    <n v="39388"/>
    <n v="35879"/>
    <n v="40239"/>
    <n v="43378"/>
    <n v="195769"/>
  </r>
  <r>
    <x v="25"/>
    <s v="Cnr Mike Pienaar Blvd and Frans Conradie Avenue, Bellville, 7530"/>
    <x v="2"/>
    <x v="2"/>
    <s v="PACS/RIS Implemented (Agfa)"/>
    <x v="1"/>
    <x v="15"/>
    <s v="Total Studies"/>
    <n v="35672"/>
    <n v="37556"/>
    <n v="40140"/>
    <n v="44402"/>
    <n v="41547"/>
    <n v="41237"/>
    <n v="44428"/>
    <n v="47534"/>
    <n v="43126"/>
    <n v="48560"/>
    <n v="53417"/>
    <n v="237065"/>
  </r>
  <r>
    <x v="26"/>
    <s v="Cnr Steve Biko and Walter Sisulu Drives, Khayelitsha, 7784"/>
    <x v="2"/>
    <x v="8"/>
    <s v="PACS/RIS Implemented (Agfa)"/>
    <x v="1"/>
    <x v="0"/>
    <s v="CR"/>
    <n v="18107"/>
    <n v="22373"/>
    <n v="22377"/>
    <n v="22080"/>
    <n v="17456"/>
    <n v="19537"/>
    <n v="19685"/>
    <n v="20822"/>
    <n v="20462"/>
    <n v="21564"/>
    <n v="22720"/>
    <n v="105253"/>
  </r>
  <r>
    <x v="26"/>
    <s v="Cnr Steve Biko and Walter Sisulu Drives, Khayelitsha, 7784"/>
    <x v="2"/>
    <x v="8"/>
    <s v="PACS/RIS Implemented (Agfa)"/>
    <x v="1"/>
    <x v="1"/>
    <s v="CR"/>
    <n v="9309"/>
    <n v="10303"/>
    <n v="9394"/>
    <n v="9575"/>
    <n v="11014"/>
    <n v="15119"/>
    <n v="18065"/>
    <n v="20964"/>
    <n v="17919"/>
    <n v="20541"/>
    <n v="27190"/>
    <n v="104679"/>
  </r>
  <r>
    <x v="26"/>
    <s v="Cnr Steve Biko and Walter Sisulu Drives, Khayelitsha, 7784"/>
    <x v="2"/>
    <x v="8"/>
    <s v="PACS/RIS Implemented (Agfa)"/>
    <x v="1"/>
    <x v="2"/>
    <s v="US"/>
    <n v="7523"/>
    <n v="9347"/>
    <n v="11215"/>
    <n v="12258"/>
    <n v="9522"/>
    <n v="10849"/>
    <n v="8863"/>
    <n v="8344"/>
    <n v="7362"/>
    <n v="8691"/>
    <n v="8370"/>
    <n v="41630"/>
  </r>
  <r>
    <x v="26"/>
    <s v="Cnr Steve Biko and Walter Sisulu Drives, Khayelitsha, 7784"/>
    <x v="2"/>
    <x v="8"/>
    <s v="PACS/RIS Implemented (Agfa)"/>
    <x v="1"/>
    <x v="3"/>
    <s v="US"/>
    <n v="4633"/>
    <m/>
    <m/>
    <m/>
    <m/>
    <m/>
    <m/>
    <m/>
    <m/>
    <m/>
    <m/>
    <n v="0"/>
  </r>
  <r>
    <x v="26"/>
    <s v="Cnr Steve Biko and Walter Sisulu Drives, Khayelitsha, 7784"/>
    <x v="2"/>
    <x v="8"/>
    <s v="PACS/RIS Implemented (Agfa)"/>
    <x v="1"/>
    <x v="4"/>
    <s v="CT"/>
    <m/>
    <m/>
    <m/>
    <m/>
    <m/>
    <m/>
    <n v="886"/>
    <n v="3650"/>
    <n v="4163"/>
    <n v="3959"/>
    <n v="5507"/>
    <n v="18165"/>
  </r>
  <r>
    <x v="26"/>
    <s v="Cnr Steve Biko and Walter Sisulu Drives, Khayelitsha, 7784"/>
    <x v="2"/>
    <x v="8"/>
    <s v="PACS/RIS Implemented (Agfa)"/>
    <x v="1"/>
    <x v="5"/>
    <s v="MR"/>
    <m/>
    <m/>
    <m/>
    <m/>
    <m/>
    <m/>
    <m/>
    <m/>
    <m/>
    <m/>
    <m/>
    <n v="0"/>
  </r>
  <r>
    <x v="26"/>
    <s v="Cnr Steve Biko and Walter Sisulu Drives, Khayelitsha, 7784"/>
    <x v="2"/>
    <x v="8"/>
    <s v="PACS/RIS Implemented (Agfa)"/>
    <x v="1"/>
    <x v="6"/>
    <s v="DX"/>
    <m/>
    <m/>
    <m/>
    <m/>
    <m/>
    <m/>
    <m/>
    <m/>
    <m/>
    <m/>
    <m/>
    <n v="0"/>
  </r>
  <r>
    <x v="26"/>
    <s v="Cnr Steve Biko and Walter Sisulu Drives, Khayelitsha, 7784"/>
    <x v="2"/>
    <x v="8"/>
    <s v="PACS/RIS Implemented (Agfa)"/>
    <x v="1"/>
    <x v="7"/>
    <s v="MG"/>
    <m/>
    <m/>
    <m/>
    <m/>
    <m/>
    <m/>
    <m/>
    <m/>
    <m/>
    <m/>
    <m/>
    <n v="0"/>
  </r>
  <r>
    <x v="26"/>
    <s v="Cnr Steve Biko and Walter Sisulu Drives, Khayelitsha, 7784"/>
    <x v="2"/>
    <x v="8"/>
    <s v="PACS/RIS Implemented (Agfa)"/>
    <x v="1"/>
    <x v="8"/>
    <s v="RF"/>
    <m/>
    <n v="45"/>
    <n v="147"/>
    <n v="118"/>
    <n v="211"/>
    <n v="464"/>
    <n v="549"/>
    <n v="632"/>
    <n v="654"/>
    <n v="604"/>
    <n v="611"/>
    <n v="3050"/>
  </r>
  <r>
    <x v="26"/>
    <s v="Cnr Steve Biko and Walter Sisulu Drives, Khayelitsha, 7784"/>
    <x v="2"/>
    <x v="8"/>
    <s v="PACS/RIS Implemented (Agfa)"/>
    <x v="1"/>
    <x v="9"/>
    <s v="XA"/>
    <m/>
    <m/>
    <m/>
    <m/>
    <m/>
    <m/>
    <m/>
    <m/>
    <m/>
    <m/>
    <m/>
    <n v="0"/>
  </r>
  <r>
    <x v="26"/>
    <s v="Cnr Steve Biko and Walter Sisulu Drives, Khayelitsha, 7784"/>
    <x v="2"/>
    <x v="8"/>
    <s v="PACS/RIS Implemented (Agfa)"/>
    <x v="1"/>
    <x v="10"/>
    <s v="N-H Patients"/>
    <n v="23875"/>
    <n v="22771"/>
    <n v="23783"/>
    <n v="26626"/>
    <n v="21297"/>
    <n v="25118"/>
    <n v="24968"/>
    <n v="30116"/>
    <n v="27081"/>
    <n v="30414"/>
    <n v="32655"/>
    <n v="145234"/>
  </r>
  <r>
    <x v="26"/>
    <s v="Cnr Steve Biko and Walter Sisulu Drives, Khayelitsha, 7784"/>
    <x v="2"/>
    <x v="8"/>
    <s v="PACS/RIS Implemented (Agfa)"/>
    <x v="1"/>
    <x v="11"/>
    <s v="N-H Studies"/>
    <n v="25068"/>
    <n v="25130"/>
    <n v="25564"/>
    <n v="28109"/>
    <n v="23088"/>
    <n v="27737"/>
    <n v="28285"/>
    <n v="34438"/>
    <n v="31439"/>
    <n v="34928"/>
    <n v="39665"/>
    <n v="168755"/>
  </r>
  <r>
    <x v="26"/>
    <s v="Cnr Steve Biko and Walter Sisulu Drives, Khayelitsha, 7784"/>
    <x v="2"/>
    <x v="8"/>
    <s v="PACS/RIS Implemented (Agfa)"/>
    <x v="1"/>
    <x v="12"/>
    <s v="A-H Patients"/>
    <n v="12507"/>
    <n v="14430"/>
    <n v="15224"/>
    <n v="14252"/>
    <n v="12588"/>
    <n v="14470"/>
    <n v="16036"/>
    <n v="14795"/>
    <n v="14300"/>
    <n v="14523"/>
    <n v="17445"/>
    <n v="77099"/>
  </r>
  <r>
    <x v="26"/>
    <s v="Cnr Steve Biko and Walter Sisulu Drives, Khayelitsha, 7784"/>
    <x v="2"/>
    <x v="8"/>
    <s v="PACS/RIS Implemented (Agfa)"/>
    <x v="1"/>
    <x v="13"/>
    <s v="A-H Studies"/>
    <n v="14504"/>
    <n v="16938"/>
    <n v="17569"/>
    <n v="15922"/>
    <n v="15115"/>
    <n v="18232"/>
    <n v="19763"/>
    <n v="19974"/>
    <n v="19121"/>
    <n v="20431"/>
    <n v="24733"/>
    <n v="104022"/>
  </r>
  <r>
    <x v="26"/>
    <s v="Cnr Steve Biko and Walter Sisulu Drives, Khayelitsha, 7784"/>
    <x v="2"/>
    <x v="8"/>
    <s v="PACS/RIS Implemented (Agfa)"/>
    <x v="1"/>
    <x v="14"/>
    <s v="Total Patients"/>
    <n v="36382"/>
    <n v="37201"/>
    <n v="39007"/>
    <n v="40878"/>
    <n v="33885"/>
    <n v="39588"/>
    <n v="41004"/>
    <n v="44911"/>
    <n v="41381"/>
    <n v="44937"/>
    <n v="50100"/>
    <n v="222333"/>
  </r>
  <r>
    <x v="26"/>
    <s v="Cnr Steve Biko and Walter Sisulu Drives, Khayelitsha, 7784"/>
    <x v="2"/>
    <x v="8"/>
    <s v="PACS/RIS Implemented (Agfa)"/>
    <x v="1"/>
    <x v="15"/>
    <s v="Total Studies"/>
    <n v="39572"/>
    <n v="42068"/>
    <n v="43133"/>
    <n v="44031"/>
    <n v="38203"/>
    <n v="45969"/>
    <n v="48048"/>
    <n v="54412"/>
    <n v="50560"/>
    <n v="55359"/>
    <n v="64398"/>
    <n v="272777"/>
  </r>
  <r>
    <x v="27"/>
    <s v="Lwandle Road, Site B Khayelitsha"/>
    <x v="0"/>
    <x v="8"/>
    <s v="PACS Only (IQwebX)"/>
    <x v="0"/>
    <x v="0"/>
    <s v="CR"/>
    <n v="7469"/>
    <n v="7445"/>
    <n v="6905"/>
    <n v="6634"/>
    <n v="6469"/>
    <n v="6376"/>
    <n v="5270"/>
    <n v="6300"/>
    <n v="4133"/>
    <n v="5122"/>
    <n v="5568"/>
    <n v="26393"/>
  </r>
  <r>
    <x v="27"/>
    <s v="Lwandle Road, Site B Khayelitsha"/>
    <x v="0"/>
    <x v="8"/>
    <s v="PACS Only (IQwebX)"/>
    <x v="0"/>
    <x v="1"/>
    <s v="CR"/>
    <n v="5306"/>
    <n v="4578"/>
    <n v="4798"/>
    <n v="5139"/>
    <n v="5488"/>
    <n v="6336"/>
    <n v="4593"/>
    <n v="6961"/>
    <n v="4792"/>
    <n v="5546"/>
    <n v="6786"/>
    <n v="28678"/>
  </r>
  <r>
    <x v="27"/>
    <s v="Lwandle Road, Site B Khayelitsha"/>
    <x v="0"/>
    <x v="8"/>
    <s v="PACS Only (IQwebX)"/>
    <x v="0"/>
    <x v="2"/>
    <s v="US"/>
    <m/>
    <m/>
    <m/>
    <n v="3573"/>
    <n v="3038"/>
    <n v="3795"/>
    <n v="2947"/>
    <n v="3128"/>
    <n v="2587"/>
    <n v="2282"/>
    <n v="2347"/>
    <n v="13291"/>
  </r>
  <r>
    <x v="27"/>
    <s v="Lwandle Road, Site B Khayelitsha"/>
    <x v="0"/>
    <x v="8"/>
    <s v="PACS Only (IQwebX)"/>
    <x v="0"/>
    <x v="3"/>
    <s v="US"/>
    <m/>
    <n v="3071"/>
    <n v="3033"/>
    <m/>
    <n v="734"/>
    <m/>
    <m/>
    <m/>
    <m/>
    <m/>
    <m/>
    <n v="0"/>
  </r>
  <r>
    <x v="27"/>
    <s v="Lwandle Road, Site B Khayelitsha"/>
    <x v="0"/>
    <x v="8"/>
    <s v="PACS Only (IQwebX)"/>
    <x v="0"/>
    <x v="4"/>
    <s v="CT"/>
    <m/>
    <m/>
    <m/>
    <m/>
    <m/>
    <m/>
    <m/>
    <m/>
    <m/>
    <m/>
    <m/>
    <n v="0"/>
  </r>
  <r>
    <x v="27"/>
    <s v="Lwandle Road, Site B Khayelitsha"/>
    <x v="0"/>
    <x v="8"/>
    <s v="PACS Only (IQwebX)"/>
    <x v="0"/>
    <x v="5"/>
    <s v="MR"/>
    <m/>
    <m/>
    <m/>
    <m/>
    <m/>
    <m/>
    <m/>
    <m/>
    <m/>
    <m/>
    <m/>
    <n v="0"/>
  </r>
  <r>
    <x v="27"/>
    <s v="Lwandle Road, Site B Khayelitsha"/>
    <x v="0"/>
    <x v="8"/>
    <s v="PACS Only (IQwebX)"/>
    <x v="0"/>
    <x v="6"/>
    <s v="DX"/>
    <m/>
    <m/>
    <m/>
    <m/>
    <m/>
    <m/>
    <m/>
    <m/>
    <m/>
    <m/>
    <m/>
    <n v="0"/>
  </r>
  <r>
    <x v="27"/>
    <s v="Lwandle Road, Site B Khayelitsha"/>
    <x v="0"/>
    <x v="8"/>
    <s v="PACS Only (IQwebX)"/>
    <x v="0"/>
    <x v="7"/>
    <s v="MG"/>
    <m/>
    <m/>
    <m/>
    <m/>
    <m/>
    <m/>
    <m/>
    <m/>
    <m/>
    <m/>
    <m/>
    <n v="0"/>
  </r>
  <r>
    <x v="27"/>
    <s v="Lwandle Road, Site B Khayelitsha"/>
    <x v="0"/>
    <x v="8"/>
    <s v="PACS Only (IQwebX)"/>
    <x v="0"/>
    <x v="8"/>
    <s v="RF"/>
    <m/>
    <m/>
    <m/>
    <m/>
    <m/>
    <m/>
    <m/>
    <m/>
    <m/>
    <m/>
    <m/>
    <n v="0"/>
  </r>
  <r>
    <x v="27"/>
    <s v="Lwandle Road, Site B Khayelitsha"/>
    <x v="0"/>
    <x v="8"/>
    <s v="PACS Only (IQwebX)"/>
    <x v="0"/>
    <x v="9"/>
    <s v="XA"/>
    <m/>
    <m/>
    <m/>
    <m/>
    <m/>
    <m/>
    <m/>
    <m/>
    <m/>
    <m/>
    <m/>
    <n v="0"/>
  </r>
  <r>
    <x v="27"/>
    <s v="Lwandle Road, Site B Khayelitsha"/>
    <x v="0"/>
    <x v="8"/>
    <s v="PACS Only (IQwebX)"/>
    <x v="0"/>
    <x v="10"/>
    <s v="N-H Patients"/>
    <n v="11134"/>
    <n v="11128"/>
    <n v="10598"/>
    <n v="13538"/>
    <n v="12678"/>
    <n v="13813"/>
    <n v="11549"/>
    <n v="13593"/>
    <n v="9472"/>
    <n v="10336"/>
    <n v="12268"/>
    <n v="57218"/>
  </r>
  <r>
    <x v="27"/>
    <s v="Lwandle Road, Site B Khayelitsha"/>
    <x v="0"/>
    <x v="8"/>
    <s v="PACS Only (IQwebX)"/>
    <x v="0"/>
    <x v="11"/>
    <s v="N-H Studies"/>
    <n v="12365"/>
    <n v="12023"/>
    <n v="11703"/>
    <n v="14290"/>
    <n v="13414"/>
    <n v="15222"/>
    <n v="11716"/>
    <n v="14767"/>
    <n v="10173"/>
    <n v="11085"/>
    <n v="13283"/>
    <n v="61024"/>
  </r>
  <r>
    <x v="27"/>
    <s v="Lwandle Road, Site B Khayelitsha"/>
    <x v="0"/>
    <x v="8"/>
    <s v="PACS Only (IQwebX)"/>
    <x v="0"/>
    <x v="12"/>
    <s v="A-H Patients"/>
    <n v="336"/>
    <m/>
    <m/>
    <n v="904"/>
    <n v="1411"/>
    <n v="1160"/>
    <n v="1002"/>
    <n v="1459"/>
    <n v="1155"/>
    <n v="1545"/>
    <n v="1203"/>
    <n v="6364"/>
  </r>
  <r>
    <x v="27"/>
    <s v="Lwandle Road, Site B Khayelitsha"/>
    <x v="0"/>
    <x v="8"/>
    <s v="PACS Only (IQwebX)"/>
    <x v="0"/>
    <x v="13"/>
    <s v="A-H Studies"/>
    <n v="410"/>
    <m/>
    <m/>
    <n v="1056"/>
    <n v="1581"/>
    <n v="1285"/>
    <n v="1094"/>
    <n v="1622"/>
    <n v="1339"/>
    <n v="1865"/>
    <n v="1418"/>
    <n v="7338"/>
  </r>
  <r>
    <x v="27"/>
    <s v="Lwandle Road, Site B Khayelitsha"/>
    <x v="0"/>
    <x v="8"/>
    <s v="PACS Only (IQwebX)"/>
    <x v="0"/>
    <x v="14"/>
    <s v="Total Patients"/>
    <n v="11470"/>
    <n v="11128"/>
    <n v="10598"/>
    <n v="14442"/>
    <n v="14089"/>
    <n v="14973"/>
    <n v="12551"/>
    <n v="15052"/>
    <n v="10627"/>
    <n v="11881"/>
    <n v="13471"/>
    <n v="63582"/>
  </r>
  <r>
    <x v="27"/>
    <s v="Lwandle Road, Site B Khayelitsha"/>
    <x v="0"/>
    <x v="8"/>
    <s v="PACS Only (IQwebX)"/>
    <x v="0"/>
    <x v="15"/>
    <s v="Total Studies"/>
    <n v="12775"/>
    <n v="12023"/>
    <n v="11703"/>
    <n v="15346"/>
    <n v="14995"/>
    <n v="16507"/>
    <n v="12810"/>
    <n v="16389"/>
    <n v="11512"/>
    <n v="12950"/>
    <n v="14701"/>
    <n v="68362"/>
  </r>
  <r>
    <x v="28"/>
    <s v="Concordia Road, Knysna"/>
    <x v="1"/>
    <x v="0"/>
    <s v="PACS Only (IQwebX)"/>
    <x v="0"/>
    <x v="0"/>
    <s v="CR"/>
    <m/>
    <n v="37"/>
    <n v="146"/>
    <n v="155"/>
    <n v="185"/>
    <n v="156"/>
    <n v="112"/>
    <n v="131"/>
    <n v="48"/>
    <n v="67"/>
    <n v="107"/>
    <n v="465"/>
  </r>
  <r>
    <x v="28"/>
    <s v="Concordia Road, Knysna"/>
    <x v="1"/>
    <x v="0"/>
    <s v="PACS Only (IQwebX)"/>
    <x v="0"/>
    <x v="1"/>
    <s v="CR"/>
    <m/>
    <n v="48"/>
    <n v="206"/>
    <n v="173"/>
    <n v="286"/>
    <n v="319"/>
    <n v="261"/>
    <n v="223"/>
    <n v="57"/>
    <n v="170"/>
    <n v="240"/>
    <n v="951"/>
  </r>
  <r>
    <x v="28"/>
    <s v="Concordia Road, Knysna"/>
    <x v="1"/>
    <x v="0"/>
    <s v="PACS Only (IQwebX)"/>
    <x v="0"/>
    <x v="2"/>
    <s v="US"/>
    <m/>
    <m/>
    <m/>
    <m/>
    <m/>
    <m/>
    <m/>
    <m/>
    <m/>
    <m/>
    <n v="0"/>
    <n v="0"/>
  </r>
  <r>
    <x v="28"/>
    <s v="Concordia Road, Knysna"/>
    <x v="1"/>
    <x v="0"/>
    <s v="PACS Only (IQwebX)"/>
    <x v="0"/>
    <x v="3"/>
    <s v="US"/>
    <m/>
    <m/>
    <m/>
    <m/>
    <m/>
    <m/>
    <m/>
    <m/>
    <m/>
    <m/>
    <n v="0"/>
    <n v="0"/>
  </r>
  <r>
    <x v="28"/>
    <s v="Concordia Road, Knysna"/>
    <x v="1"/>
    <x v="0"/>
    <s v="PACS Only (IQwebX)"/>
    <x v="0"/>
    <x v="4"/>
    <s v="CT"/>
    <m/>
    <m/>
    <m/>
    <m/>
    <m/>
    <m/>
    <m/>
    <m/>
    <m/>
    <m/>
    <n v="0"/>
    <n v="0"/>
  </r>
  <r>
    <x v="28"/>
    <s v="Concordia Road, Knysna"/>
    <x v="1"/>
    <x v="0"/>
    <s v="PACS Only (IQwebX)"/>
    <x v="0"/>
    <x v="5"/>
    <s v="MR"/>
    <m/>
    <m/>
    <m/>
    <m/>
    <m/>
    <m/>
    <m/>
    <m/>
    <m/>
    <m/>
    <n v="0"/>
    <n v="0"/>
  </r>
  <r>
    <x v="28"/>
    <s v="Concordia Road, Knysna"/>
    <x v="1"/>
    <x v="0"/>
    <s v="PACS Only (IQwebX)"/>
    <x v="0"/>
    <x v="6"/>
    <s v="DX"/>
    <m/>
    <m/>
    <m/>
    <m/>
    <m/>
    <m/>
    <m/>
    <m/>
    <m/>
    <m/>
    <n v="0"/>
    <n v="0"/>
  </r>
  <r>
    <x v="28"/>
    <s v="Concordia Road, Knysna"/>
    <x v="1"/>
    <x v="0"/>
    <s v="PACS Only (IQwebX)"/>
    <x v="0"/>
    <x v="7"/>
    <s v="MG"/>
    <m/>
    <m/>
    <m/>
    <m/>
    <m/>
    <m/>
    <m/>
    <m/>
    <m/>
    <m/>
    <n v="0"/>
    <n v="0"/>
  </r>
  <r>
    <x v="28"/>
    <s v="Concordia Road, Knysna"/>
    <x v="1"/>
    <x v="0"/>
    <s v="PACS Only (IQwebX)"/>
    <x v="0"/>
    <x v="8"/>
    <s v="RF"/>
    <m/>
    <m/>
    <m/>
    <m/>
    <m/>
    <m/>
    <m/>
    <m/>
    <m/>
    <m/>
    <n v="0"/>
    <n v="0"/>
  </r>
  <r>
    <x v="28"/>
    <s v="Concordia Road, Knysna"/>
    <x v="1"/>
    <x v="0"/>
    <s v="PACS Only (IQwebX)"/>
    <x v="0"/>
    <x v="9"/>
    <s v="XA"/>
    <m/>
    <m/>
    <m/>
    <m/>
    <m/>
    <m/>
    <m/>
    <m/>
    <m/>
    <m/>
    <n v="0"/>
    <n v="0"/>
  </r>
  <r>
    <x v="28"/>
    <s v="Concordia Road, Knysna"/>
    <x v="1"/>
    <x v="0"/>
    <s v="PACS Only (IQwebX)"/>
    <x v="0"/>
    <x v="10"/>
    <s v="N-H Patients"/>
    <m/>
    <n v="68"/>
    <n v="302"/>
    <n v="261"/>
    <n v="339"/>
    <n v="323"/>
    <n v="246"/>
    <n v="261"/>
    <n v="82"/>
    <n v="159"/>
    <n v="242"/>
    <n v="990"/>
  </r>
  <r>
    <x v="28"/>
    <s v="Concordia Road, Knysna"/>
    <x v="1"/>
    <x v="0"/>
    <s v="PACS Only (IQwebX)"/>
    <x v="0"/>
    <x v="11"/>
    <s v="N-H Studies"/>
    <m/>
    <n v="85"/>
    <n v="352"/>
    <n v="328"/>
    <n v="471"/>
    <n v="475"/>
    <n v="373"/>
    <n v="354"/>
    <n v="105"/>
    <n v="237"/>
    <n v="347"/>
    <n v="1416"/>
  </r>
  <r>
    <x v="28"/>
    <s v="Concordia Road, Knysna"/>
    <x v="1"/>
    <x v="0"/>
    <s v="PACS Only (IQwebX)"/>
    <x v="0"/>
    <x v="12"/>
    <s v="A-H Patients"/>
    <m/>
    <m/>
    <m/>
    <m/>
    <m/>
    <m/>
    <m/>
    <m/>
    <m/>
    <m/>
    <n v="0"/>
    <n v="0"/>
  </r>
  <r>
    <x v="28"/>
    <s v="Concordia Road, Knysna"/>
    <x v="1"/>
    <x v="0"/>
    <s v="PACS Only (IQwebX)"/>
    <x v="0"/>
    <x v="13"/>
    <s v="A-H Studies"/>
    <m/>
    <m/>
    <m/>
    <m/>
    <m/>
    <m/>
    <m/>
    <m/>
    <m/>
    <m/>
    <n v="0"/>
    <n v="0"/>
  </r>
  <r>
    <x v="28"/>
    <s v="Concordia Road, Knysna"/>
    <x v="1"/>
    <x v="0"/>
    <s v="PACS Only (IQwebX)"/>
    <x v="0"/>
    <x v="14"/>
    <s v="Total Patients"/>
    <m/>
    <n v="68"/>
    <n v="302"/>
    <n v="261"/>
    <n v="339"/>
    <n v="323"/>
    <n v="246"/>
    <n v="261"/>
    <n v="82"/>
    <n v="159"/>
    <n v="242"/>
    <n v="990"/>
  </r>
  <r>
    <x v="28"/>
    <s v="Concordia Road, Knysna"/>
    <x v="1"/>
    <x v="0"/>
    <s v="PACS Only (IQwebX)"/>
    <x v="0"/>
    <x v="15"/>
    <s v="Total Studies"/>
    <m/>
    <n v="85"/>
    <n v="352"/>
    <n v="328"/>
    <n v="471"/>
    <n v="475"/>
    <n v="373"/>
    <n v="354"/>
    <n v="105"/>
    <n v="237"/>
    <n v="347"/>
    <n v="1416"/>
  </r>
  <r>
    <x v="29"/>
    <s v="Main Street, Knysna Central, Knysna, 6571"/>
    <x v="2"/>
    <x v="0"/>
    <s v="PACS/RIS Implemented (Agfa)"/>
    <x v="1"/>
    <x v="0"/>
    <s v="CR"/>
    <n v="4609"/>
    <n v="4093"/>
    <n v="4267"/>
    <n v="5078"/>
    <n v="4956"/>
    <n v="4904"/>
    <n v="5058"/>
    <n v="4282"/>
    <n v="3467"/>
    <n v="3620"/>
    <n v="4595"/>
    <n v="21022"/>
  </r>
  <r>
    <x v="29"/>
    <s v="Main Street, Knysna Central, Knysna, 6571"/>
    <x v="2"/>
    <x v="0"/>
    <s v="PACS/RIS Implemented (Agfa)"/>
    <x v="1"/>
    <x v="1"/>
    <s v="CR"/>
    <n v="5474"/>
    <n v="4974"/>
    <n v="5201"/>
    <n v="6002"/>
    <n v="6498"/>
    <n v="6345"/>
    <n v="6744"/>
    <n v="5971"/>
    <n v="4301"/>
    <n v="4991"/>
    <n v="5988"/>
    <n v="27995"/>
  </r>
  <r>
    <x v="29"/>
    <s v="Main Street, Knysna Central, Knysna, 6571"/>
    <x v="2"/>
    <x v="0"/>
    <s v="PACS/RIS Implemented (Agfa)"/>
    <x v="1"/>
    <x v="2"/>
    <s v="US"/>
    <m/>
    <m/>
    <n v="693"/>
    <n v="960"/>
    <n v="1093"/>
    <n v="2680"/>
    <n v="3378"/>
    <n v="3427"/>
    <n v="3151"/>
    <n v="3471"/>
    <n v="3794"/>
    <n v="17221"/>
  </r>
  <r>
    <x v="29"/>
    <s v="Main Street, Knysna Central, Knysna, 6571"/>
    <x v="2"/>
    <x v="0"/>
    <s v="PACS/RIS Implemented (Agfa)"/>
    <x v="1"/>
    <x v="3"/>
    <s v="US"/>
    <m/>
    <n v="508"/>
    <n v="1568"/>
    <n v="1117"/>
    <n v="1480"/>
    <m/>
    <m/>
    <m/>
    <m/>
    <m/>
    <m/>
    <n v="0"/>
  </r>
  <r>
    <x v="29"/>
    <s v="Main Street, Knysna Central, Knysna, 6571"/>
    <x v="2"/>
    <x v="0"/>
    <s v="PACS/RIS Implemented (Agfa)"/>
    <x v="1"/>
    <x v="4"/>
    <s v="CT"/>
    <m/>
    <m/>
    <m/>
    <m/>
    <m/>
    <m/>
    <m/>
    <m/>
    <m/>
    <m/>
    <m/>
    <n v="0"/>
  </r>
  <r>
    <x v="29"/>
    <s v="Main Street, Knysna Central, Knysna, 6571"/>
    <x v="2"/>
    <x v="0"/>
    <s v="PACS/RIS Implemented (Agfa)"/>
    <x v="1"/>
    <x v="5"/>
    <s v="MR"/>
    <m/>
    <m/>
    <m/>
    <m/>
    <m/>
    <m/>
    <m/>
    <m/>
    <m/>
    <m/>
    <m/>
    <n v="0"/>
  </r>
  <r>
    <x v="29"/>
    <s v="Main Street, Knysna Central, Knysna, 6571"/>
    <x v="2"/>
    <x v="0"/>
    <s v="PACS/RIS Implemented (Agfa)"/>
    <x v="1"/>
    <x v="6"/>
    <s v="DX"/>
    <m/>
    <m/>
    <m/>
    <m/>
    <m/>
    <m/>
    <m/>
    <m/>
    <m/>
    <m/>
    <m/>
    <n v="0"/>
  </r>
  <r>
    <x v="29"/>
    <s v="Main Street, Knysna Central, Knysna, 6571"/>
    <x v="2"/>
    <x v="0"/>
    <s v="PACS/RIS Implemented (Agfa)"/>
    <x v="1"/>
    <x v="7"/>
    <s v="MG"/>
    <m/>
    <m/>
    <m/>
    <m/>
    <m/>
    <m/>
    <m/>
    <m/>
    <m/>
    <m/>
    <m/>
    <n v="0"/>
  </r>
  <r>
    <x v="29"/>
    <s v="Main Street, Knysna Central, Knysna, 6571"/>
    <x v="2"/>
    <x v="0"/>
    <s v="PACS/RIS Implemented (Agfa)"/>
    <x v="1"/>
    <x v="8"/>
    <s v="RF"/>
    <n v="13"/>
    <n v="5"/>
    <n v="14"/>
    <n v="11"/>
    <n v="6"/>
    <n v="6"/>
    <n v="25"/>
    <n v="17"/>
    <n v="12"/>
    <n v="8"/>
    <n v="21"/>
    <n v="83"/>
  </r>
  <r>
    <x v="29"/>
    <s v="Main Street, Knysna Central, Knysna, 6571"/>
    <x v="2"/>
    <x v="0"/>
    <s v="PACS/RIS Implemented (Agfa)"/>
    <x v="1"/>
    <x v="9"/>
    <s v="XA"/>
    <m/>
    <m/>
    <m/>
    <m/>
    <m/>
    <m/>
    <m/>
    <m/>
    <m/>
    <m/>
    <m/>
    <n v="0"/>
  </r>
  <r>
    <x v="29"/>
    <s v="Main Street, Knysna Central, Knysna, 6571"/>
    <x v="2"/>
    <x v="0"/>
    <s v="PACS/RIS Implemented (Agfa)"/>
    <x v="1"/>
    <x v="10"/>
    <s v="N-H Patients"/>
    <n v="6983"/>
    <n v="6423"/>
    <n v="6643"/>
    <n v="7591"/>
    <n v="8609"/>
    <n v="9675"/>
    <n v="10685"/>
    <n v="10178"/>
    <n v="8113"/>
    <n v="8667"/>
    <n v="10729"/>
    <n v="48372"/>
  </r>
  <r>
    <x v="29"/>
    <s v="Main Street, Knysna Central, Knysna, 6571"/>
    <x v="2"/>
    <x v="0"/>
    <s v="PACS/RIS Implemented (Agfa)"/>
    <x v="1"/>
    <x v="11"/>
    <s v="N-H Studies"/>
    <n v="8671"/>
    <n v="7797"/>
    <n v="8007"/>
    <n v="9415"/>
    <n v="10384"/>
    <n v="11422"/>
    <n v="12827"/>
    <n v="11856"/>
    <n v="9254"/>
    <n v="10156"/>
    <n v="12502"/>
    <n v="56595"/>
  </r>
  <r>
    <x v="29"/>
    <s v="Main Street, Knysna Central, Knysna, 6571"/>
    <x v="2"/>
    <x v="0"/>
    <s v="PACS/RIS Implemented (Agfa)"/>
    <x v="1"/>
    <x v="12"/>
    <s v="A-H Patients"/>
    <n v="933"/>
    <n v="941"/>
    <n v="1518"/>
    <n v="1842"/>
    <n v="1514"/>
    <n v="1679"/>
    <n v="1605"/>
    <n v="1211"/>
    <n v="1151"/>
    <n v="1277"/>
    <n v="1259"/>
    <n v="6503"/>
  </r>
  <r>
    <x v="29"/>
    <s v="Main Street, Knysna Central, Knysna, 6571"/>
    <x v="2"/>
    <x v="0"/>
    <s v="PACS/RIS Implemented (Agfa)"/>
    <x v="1"/>
    <x v="13"/>
    <s v="A-H Studies"/>
    <n v="1425"/>
    <n v="1275"/>
    <n v="2168"/>
    <n v="2636"/>
    <n v="2169"/>
    <n v="2513"/>
    <n v="2378"/>
    <n v="1841"/>
    <n v="1677"/>
    <n v="1934"/>
    <n v="1896"/>
    <n v="9726"/>
  </r>
  <r>
    <x v="29"/>
    <s v="Main Street, Knysna Central, Knysna, 6571"/>
    <x v="2"/>
    <x v="0"/>
    <s v="PACS/RIS Implemented (Agfa)"/>
    <x v="1"/>
    <x v="14"/>
    <s v="Total Patients"/>
    <n v="7916"/>
    <n v="7364"/>
    <n v="8161"/>
    <n v="9433"/>
    <n v="10123"/>
    <n v="11354"/>
    <n v="12290"/>
    <n v="11389"/>
    <n v="9264"/>
    <n v="9944"/>
    <n v="11988"/>
    <n v="54875"/>
  </r>
  <r>
    <x v="29"/>
    <s v="Main Street, Knysna Central, Knysna, 6571"/>
    <x v="2"/>
    <x v="0"/>
    <s v="PACS/RIS Implemented (Agfa)"/>
    <x v="1"/>
    <x v="15"/>
    <s v="Total Studies"/>
    <n v="10096"/>
    <n v="9072"/>
    <n v="10175"/>
    <n v="12051"/>
    <n v="12553"/>
    <n v="13935"/>
    <n v="15205"/>
    <n v="13697"/>
    <n v="10931"/>
    <n v="12090"/>
    <n v="14398"/>
    <n v="66321"/>
  </r>
  <r>
    <x v="30"/>
    <s v="303 6th Avenue, Kraaifontein"/>
    <x v="3"/>
    <x v="2"/>
    <s v="PACS Only (IQwebX)"/>
    <x v="0"/>
    <x v="0"/>
    <s v="CR"/>
    <n v="6811"/>
    <n v="6696"/>
    <n v="6195"/>
    <n v="5808"/>
    <n v="5648"/>
    <n v="5650"/>
    <n v="6289"/>
    <n v="5608"/>
    <n v="3788"/>
    <n v="4347"/>
    <n v="5140"/>
    <n v="25172"/>
  </r>
  <r>
    <x v="30"/>
    <s v="303 6th Avenue, Kraaifontein"/>
    <x v="3"/>
    <x v="2"/>
    <s v="PACS Only (IQwebX)"/>
    <x v="0"/>
    <x v="1"/>
    <s v="CR"/>
    <n v="6288"/>
    <n v="6267"/>
    <n v="6190"/>
    <n v="5818"/>
    <n v="6119"/>
    <n v="6256"/>
    <n v="7984"/>
    <n v="8556"/>
    <n v="7208"/>
    <n v="9332"/>
    <n v="9885"/>
    <n v="42965"/>
  </r>
  <r>
    <x v="30"/>
    <s v="303 6th Avenue, Kraaifontein"/>
    <x v="3"/>
    <x v="2"/>
    <s v="PACS Only (IQwebX)"/>
    <x v="0"/>
    <x v="2"/>
    <s v="US"/>
    <m/>
    <m/>
    <m/>
    <m/>
    <n v="5419"/>
    <m/>
    <n v="6235"/>
    <n v="5755"/>
    <n v="4943"/>
    <n v="5489"/>
    <n v="5376"/>
    <n v="27798"/>
  </r>
  <r>
    <x v="30"/>
    <s v="303 6th Avenue, Kraaifontein"/>
    <x v="3"/>
    <x v="2"/>
    <s v="PACS Only (IQwebX)"/>
    <x v="0"/>
    <x v="3"/>
    <s v="US"/>
    <m/>
    <n v="4861"/>
    <n v="5711"/>
    <n v="5526"/>
    <m/>
    <n v="6071"/>
    <m/>
    <m/>
    <m/>
    <m/>
    <m/>
    <n v="0"/>
  </r>
  <r>
    <x v="30"/>
    <s v="303 6th Avenue, Kraaifontein"/>
    <x v="3"/>
    <x v="2"/>
    <s v="PACS Only (IQwebX)"/>
    <x v="0"/>
    <x v="4"/>
    <s v="CT"/>
    <m/>
    <m/>
    <m/>
    <m/>
    <m/>
    <m/>
    <m/>
    <m/>
    <m/>
    <m/>
    <m/>
    <n v="0"/>
  </r>
  <r>
    <x v="30"/>
    <s v="303 6th Avenue, Kraaifontein"/>
    <x v="3"/>
    <x v="2"/>
    <s v="PACS Only (IQwebX)"/>
    <x v="0"/>
    <x v="5"/>
    <s v="MR"/>
    <m/>
    <m/>
    <m/>
    <m/>
    <m/>
    <m/>
    <m/>
    <m/>
    <m/>
    <m/>
    <m/>
    <n v="0"/>
  </r>
  <r>
    <x v="30"/>
    <s v="303 6th Avenue, Kraaifontein"/>
    <x v="3"/>
    <x v="2"/>
    <s v="PACS Only (IQwebX)"/>
    <x v="0"/>
    <x v="6"/>
    <s v="CR"/>
    <m/>
    <m/>
    <m/>
    <m/>
    <m/>
    <m/>
    <m/>
    <m/>
    <m/>
    <m/>
    <m/>
    <n v="0"/>
  </r>
  <r>
    <x v="30"/>
    <s v="303 6th Avenue, Kraaifontein"/>
    <x v="3"/>
    <x v="2"/>
    <s v="PACS Only (IQwebX)"/>
    <x v="0"/>
    <x v="7"/>
    <s v="MG"/>
    <m/>
    <m/>
    <m/>
    <m/>
    <m/>
    <m/>
    <m/>
    <m/>
    <m/>
    <m/>
    <m/>
    <n v="0"/>
  </r>
  <r>
    <x v="30"/>
    <s v="303 6th Avenue, Kraaifontein"/>
    <x v="3"/>
    <x v="2"/>
    <s v="PACS Only (IQwebX)"/>
    <x v="0"/>
    <x v="8"/>
    <s v="RF"/>
    <m/>
    <m/>
    <m/>
    <m/>
    <m/>
    <m/>
    <m/>
    <m/>
    <m/>
    <m/>
    <m/>
    <n v="0"/>
  </r>
  <r>
    <x v="30"/>
    <s v="303 6th Avenue, Kraaifontein"/>
    <x v="3"/>
    <x v="2"/>
    <s v="PACS Only (IQwebX)"/>
    <x v="0"/>
    <x v="9"/>
    <s v="XA"/>
    <m/>
    <m/>
    <m/>
    <m/>
    <m/>
    <m/>
    <m/>
    <m/>
    <m/>
    <m/>
    <m/>
    <n v="0"/>
  </r>
  <r>
    <x v="30"/>
    <s v="303 6th Avenue, Kraaifontein"/>
    <x v="3"/>
    <x v="2"/>
    <s v="PACS Only (IQwebX)"/>
    <x v="0"/>
    <x v="10"/>
    <s v="N-H Patients"/>
    <n v="9869"/>
    <n v="9728"/>
    <n v="9156"/>
    <n v="8577"/>
    <n v="13664"/>
    <n v="8276"/>
    <n v="15801"/>
    <n v="15216"/>
    <n v="12060"/>
    <n v="14258"/>
    <n v="15380"/>
    <n v="72715"/>
  </r>
  <r>
    <x v="30"/>
    <s v="303 6th Avenue, Kraaifontein"/>
    <x v="3"/>
    <x v="2"/>
    <s v="PACS Only (IQwebX)"/>
    <x v="0"/>
    <x v="11"/>
    <s v="N-H Studies"/>
    <n v="11185"/>
    <n v="10968"/>
    <n v="10453"/>
    <n v="9873"/>
    <n v="15241"/>
    <n v="10068"/>
    <n v="18241"/>
    <n v="17593"/>
    <n v="14123"/>
    <n v="17170"/>
    <n v="18148"/>
    <n v="85275"/>
  </r>
  <r>
    <x v="30"/>
    <s v="303 6th Avenue, Kraaifontein"/>
    <x v="3"/>
    <x v="2"/>
    <s v="PACS Only (IQwebX)"/>
    <x v="0"/>
    <x v="12"/>
    <s v="A-H Patients"/>
    <n v="1584"/>
    <n v="1679"/>
    <n v="1592"/>
    <n v="1477"/>
    <n v="1533"/>
    <n v="1466"/>
    <n v="1701"/>
    <n v="1796"/>
    <n v="1319"/>
    <n v="1451"/>
    <n v="1716"/>
    <n v="7983"/>
  </r>
  <r>
    <x v="30"/>
    <s v="303 6th Avenue, Kraaifontein"/>
    <x v="3"/>
    <x v="2"/>
    <s v="PACS Only (IQwebX)"/>
    <x v="0"/>
    <x v="13"/>
    <s v="A-H Studies"/>
    <n v="1914"/>
    <n v="1995"/>
    <n v="1932"/>
    <n v="1753"/>
    <n v="1945"/>
    <n v="1838"/>
    <n v="2267"/>
    <n v="2326"/>
    <n v="1816"/>
    <n v="1998"/>
    <n v="2253"/>
    <n v="10660"/>
  </r>
  <r>
    <x v="30"/>
    <s v="303 6th Avenue, Kraaifontein"/>
    <x v="3"/>
    <x v="2"/>
    <s v="PACS Only (IQwebX)"/>
    <x v="0"/>
    <x v="14"/>
    <s v="Total Patients"/>
    <n v="11453"/>
    <n v="11407"/>
    <n v="10748"/>
    <n v="10054"/>
    <n v="15197"/>
    <n v="9742"/>
    <n v="17502"/>
    <n v="17012"/>
    <n v="13379"/>
    <n v="15709"/>
    <n v="17096"/>
    <n v="80698"/>
  </r>
  <r>
    <x v="30"/>
    <s v="303 6th Avenue, Kraaifontein"/>
    <x v="3"/>
    <x v="2"/>
    <s v="PACS Only (IQwebX)"/>
    <x v="0"/>
    <x v="15"/>
    <s v="Total Studies"/>
    <n v="13099"/>
    <n v="12963"/>
    <n v="12385"/>
    <n v="11626"/>
    <n v="17186"/>
    <n v="11906"/>
    <n v="20508"/>
    <n v="19919"/>
    <n v="15939"/>
    <n v="19168"/>
    <n v="20401"/>
    <n v="95935"/>
  </r>
  <r>
    <x v="31"/>
    <s v="Sishuba Street, Kwanokuthula, Plettenberg Bay, 6600"/>
    <x v="1"/>
    <x v="0"/>
    <s v="PACS Only (IQwebX)"/>
    <x v="0"/>
    <x v="0"/>
    <s v="CR"/>
    <n v="1301"/>
    <n v="978"/>
    <n v="649"/>
    <n v="713"/>
    <n v="804"/>
    <n v="672"/>
    <n v="757"/>
    <n v="813"/>
    <n v="395"/>
    <n v="585"/>
    <n v="626"/>
    <n v="3176"/>
  </r>
  <r>
    <x v="31"/>
    <s v="Sishuba Street, Kwanokuthula, Plettenberg Bay, 6600"/>
    <x v="1"/>
    <x v="0"/>
    <s v="PACS Only (IQwebX)"/>
    <x v="0"/>
    <x v="1"/>
    <s v="CR"/>
    <n v="1451"/>
    <n v="1284"/>
    <n v="911"/>
    <n v="1084"/>
    <n v="1602"/>
    <n v="1334"/>
    <n v="1443"/>
    <n v="1904"/>
    <n v="801"/>
    <n v="1042"/>
    <n v="1264"/>
    <n v="6454"/>
  </r>
  <r>
    <x v="31"/>
    <s v="Sishuba Street, Kwanokuthula, Plettenberg Bay, 6600"/>
    <x v="1"/>
    <x v="0"/>
    <s v="PACS Only (IQwebX)"/>
    <x v="0"/>
    <x v="2"/>
    <s v="US"/>
    <m/>
    <m/>
    <m/>
    <m/>
    <m/>
    <m/>
    <m/>
    <m/>
    <m/>
    <m/>
    <m/>
    <n v="0"/>
  </r>
  <r>
    <x v="31"/>
    <s v="Sishuba Street, Kwanokuthula, Plettenberg Bay, 6600"/>
    <x v="1"/>
    <x v="0"/>
    <s v="PACS Only (IQwebX)"/>
    <x v="0"/>
    <x v="3"/>
    <s v="US"/>
    <m/>
    <m/>
    <m/>
    <m/>
    <m/>
    <m/>
    <m/>
    <m/>
    <m/>
    <m/>
    <m/>
    <n v="0"/>
  </r>
  <r>
    <x v="31"/>
    <s v="Sishuba Street, Kwanokuthula, Plettenberg Bay, 6600"/>
    <x v="1"/>
    <x v="0"/>
    <s v="PACS Only (IQwebX)"/>
    <x v="0"/>
    <x v="4"/>
    <s v="CT"/>
    <m/>
    <m/>
    <m/>
    <m/>
    <m/>
    <m/>
    <m/>
    <m/>
    <m/>
    <m/>
    <m/>
    <n v="0"/>
  </r>
  <r>
    <x v="31"/>
    <s v="Sishuba Street, Kwanokuthula, Plettenberg Bay, 6600"/>
    <x v="1"/>
    <x v="0"/>
    <s v="PACS Only (IQwebX)"/>
    <x v="0"/>
    <x v="5"/>
    <s v="MR"/>
    <m/>
    <m/>
    <m/>
    <m/>
    <m/>
    <m/>
    <m/>
    <m/>
    <m/>
    <m/>
    <m/>
    <n v="0"/>
  </r>
  <r>
    <x v="31"/>
    <s v="Sishuba Street, Kwanokuthula, Plettenberg Bay, 6600"/>
    <x v="1"/>
    <x v="0"/>
    <s v="PACS Only (IQwebX)"/>
    <x v="0"/>
    <x v="6"/>
    <s v="DX"/>
    <m/>
    <m/>
    <m/>
    <m/>
    <m/>
    <m/>
    <m/>
    <m/>
    <m/>
    <m/>
    <m/>
    <n v="0"/>
  </r>
  <r>
    <x v="31"/>
    <s v="Sishuba Street, Kwanokuthula, Plettenberg Bay, 6600"/>
    <x v="1"/>
    <x v="0"/>
    <s v="PACS Only (IQwebX)"/>
    <x v="0"/>
    <x v="7"/>
    <s v="MG"/>
    <m/>
    <m/>
    <m/>
    <m/>
    <m/>
    <m/>
    <m/>
    <m/>
    <m/>
    <m/>
    <m/>
    <n v="0"/>
  </r>
  <r>
    <x v="31"/>
    <s v="Sishuba Street, Kwanokuthula, Plettenberg Bay, 6600"/>
    <x v="1"/>
    <x v="0"/>
    <s v="PACS Only (IQwebX)"/>
    <x v="0"/>
    <x v="8"/>
    <s v="RF"/>
    <m/>
    <m/>
    <m/>
    <m/>
    <m/>
    <m/>
    <m/>
    <m/>
    <m/>
    <m/>
    <m/>
    <n v="0"/>
  </r>
  <r>
    <x v="31"/>
    <s v="Sishuba Street, Kwanokuthula, Plettenberg Bay, 6600"/>
    <x v="1"/>
    <x v="0"/>
    <s v="PACS Only (IQwebX)"/>
    <x v="0"/>
    <x v="9"/>
    <s v="XA"/>
    <m/>
    <m/>
    <m/>
    <m/>
    <m/>
    <m/>
    <m/>
    <m/>
    <m/>
    <m/>
    <m/>
    <n v="0"/>
  </r>
  <r>
    <x v="31"/>
    <s v="Sishuba Street, Kwanokuthula, Plettenberg Bay, 6600"/>
    <x v="1"/>
    <x v="0"/>
    <s v="PACS Only (IQwebX)"/>
    <x v="0"/>
    <x v="10"/>
    <s v="N-H Patients"/>
    <n v="2366"/>
    <n v="1930"/>
    <n v="1328"/>
    <n v="1421"/>
    <n v="1777"/>
    <n v="1572"/>
    <n v="1711"/>
    <n v="2000"/>
    <n v="918"/>
    <n v="1254"/>
    <n v="1407"/>
    <n v="7290"/>
  </r>
  <r>
    <x v="31"/>
    <s v="Sishuba Street, Kwanokuthula, Plettenberg Bay, 6600"/>
    <x v="1"/>
    <x v="0"/>
    <s v="PACS Only (IQwebX)"/>
    <x v="0"/>
    <x v="11"/>
    <s v="N-H Studies"/>
    <n v="2752"/>
    <n v="2262"/>
    <n v="1560"/>
    <n v="1797"/>
    <n v="2406"/>
    <n v="2006"/>
    <n v="2200"/>
    <n v="2717"/>
    <n v="1196"/>
    <n v="1627"/>
    <n v="1890"/>
    <n v="9630"/>
  </r>
  <r>
    <x v="31"/>
    <s v="Sishuba Street, Kwanokuthula, Plettenberg Bay, 6600"/>
    <x v="1"/>
    <x v="0"/>
    <s v="PACS Only (IQwebX)"/>
    <x v="0"/>
    <x v="12"/>
    <s v="A-H Patients"/>
    <m/>
    <m/>
    <m/>
    <m/>
    <m/>
    <m/>
    <m/>
    <m/>
    <m/>
    <m/>
    <m/>
    <n v="0"/>
  </r>
  <r>
    <x v="31"/>
    <s v="Sishuba Street, Kwanokuthula, Plettenberg Bay, 6600"/>
    <x v="1"/>
    <x v="0"/>
    <s v="PACS Only (IQwebX)"/>
    <x v="0"/>
    <x v="13"/>
    <s v="A-H Studies"/>
    <m/>
    <m/>
    <m/>
    <m/>
    <m/>
    <m/>
    <m/>
    <m/>
    <m/>
    <m/>
    <m/>
    <n v="0"/>
  </r>
  <r>
    <x v="31"/>
    <s v="Sishuba Street, Kwanokuthula, Plettenberg Bay, 6600"/>
    <x v="1"/>
    <x v="0"/>
    <s v="PACS Only (IQwebX)"/>
    <x v="0"/>
    <x v="14"/>
    <s v="Total Patients"/>
    <n v="2366"/>
    <n v="1930"/>
    <n v="1328"/>
    <n v="1421"/>
    <n v="1777"/>
    <n v="1572"/>
    <n v="1711"/>
    <n v="2000"/>
    <n v="918"/>
    <n v="1254"/>
    <n v="1407"/>
    <n v="7290"/>
  </r>
  <r>
    <x v="31"/>
    <s v="Sishuba Street, Kwanokuthula, Plettenberg Bay, 6600"/>
    <x v="1"/>
    <x v="0"/>
    <s v="PACS Only (IQwebX)"/>
    <x v="0"/>
    <x v="15"/>
    <s v="Total Studies"/>
    <n v="2752"/>
    <n v="2262"/>
    <n v="1560"/>
    <n v="1797"/>
    <n v="2406"/>
    <n v="2006"/>
    <n v="2200"/>
    <n v="2717"/>
    <n v="1196"/>
    <n v="1627"/>
    <n v="1890"/>
    <n v="9630"/>
  </r>
  <r>
    <x v="32"/>
    <s v="Voortrekker Road, Laingsburg, 6900"/>
    <x v="0"/>
    <x v="1"/>
    <s v="PACS Only (IQwebX)"/>
    <x v="0"/>
    <x v="0"/>
    <s v="CR"/>
    <n v="437"/>
    <n v="449"/>
    <n v="453"/>
    <n v="539"/>
    <n v="405"/>
    <n v="482"/>
    <n v="406"/>
    <n v="360"/>
    <n v="194"/>
    <n v="330"/>
    <n v="451"/>
    <n v="1741"/>
  </r>
  <r>
    <x v="32"/>
    <s v="Voortrekker Road, Laingsburg, 6900"/>
    <x v="0"/>
    <x v="1"/>
    <s v="PACS Only (IQwebX)"/>
    <x v="0"/>
    <x v="1"/>
    <s v="CR"/>
    <n v="437"/>
    <n v="660"/>
    <n v="565"/>
    <n v="493"/>
    <n v="443"/>
    <n v="495"/>
    <n v="567"/>
    <n v="490"/>
    <n v="250"/>
    <n v="428"/>
    <n v="602"/>
    <n v="2337"/>
  </r>
  <r>
    <x v="32"/>
    <s v="Voortrekker Road, Laingsburg, 6900"/>
    <x v="0"/>
    <x v="1"/>
    <s v="PACS Only (IQwebX)"/>
    <x v="0"/>
    <x v="2"/>
    <s v="US"/>
    <n v="34"/>
    <n v="96"/>
    <m/>
    <m/>
    <m/>
    <m/>
    <m/>
    <m/>
    <m/>
    <m/>
    <n v="7"/>
    <n v="7"/>
  </r>
  <r>
    <x v="32"/>
    <s v="Voortrekker Road, Laingsburg, 6900"/>
    <x v="0"/>
    <x v="1"/>
    <s v="PACS Only (IQwebX)"/>
    <x v="0"/>
    <x v="3"/>
    <s v="US"/>
    <m/>
    <m/>
    <m/>
    <m/>
    <n v="113"/>
    <n v="160"/>
    <n v="113"/>
    <n v="145"/>
    <n v="188"/>
    <n v="181"/>
    <n v="94"/>
    <n v="721"/>
  </r>
  <r>
    <x v="32"/>
    <s v="Voortrekker Road, Laingsburg, 6900"/>
    <x v="0"/>
    <x v="1"/>
    <s v="PACS Only (IQwebX)"/>
    <x v="0"/>
    <x v="4"/>
    <s v="CT"/>
    <m/>
    <m/>
    <m/>
    <m/>
    <m/>
    <m/>
    <m/>
    <m/>
    <m/>
    <m/>
    <m/>
    <n v="0"/>
  </r>
  <r>
    <x v="32"/>
    <s v="Voortrekker Road, Laingsburg, 6900"/>
    <x v="0"/>
    <x v="1"/>
    <s v="PACS Only (IQwebX)"/>
    <x v="0"/>
    <x v="5"/>
    <s v="MR"/>
    <m/>
    <m/>
    <m/>
    <m/>
    <m/>
    <m/>
    <m/>
    <m/>
    <m/>
    <m/>
    <m/>
    <n v="0"/>
  </r>
  <r>
    <x v="32"/>
    <s v="Voortrekker Road, Laingsburg, 6900"/>
    <x v="0"/>
    <x v="1"/>
    <s v="PACS Only (IQwebX)"/>
    <x v="0"/>
    <x v="6"/>
    <s v="DX"/>
    <m/>
    <m/>
    <m/>
    <m/>
    <m/>
    <m/>
    <m/>
    <m/>
    <m/>
    <m/>
    <m/>
    <n v="0"/>
  </r>
  <r>
    <x v="32"/>
    <s v="Voortrekker Road, Laingsburg, 6900"/>
    <x v="0"/>
    <x v="1"/>
    <s v="PACS Only (IQwebX)"/>
    <x v="0"/>
    <x v="7"/>
    <s v="MG"/>
    <m/>
    <m/>
    <m/>
    <m/>
    <m/>
    <m/>
    <m/>
    <m/>
    <m/>
    <m/>
    <m/>
    <n v="0"/>
  </r>
  <r>
    <x v="32"/>
    <s v="Voortrekker Road, Laingsburg, 6900"/>
    <x v="0"/>
    <x v="1"/>
    <s v="PACS Only (IQwebX)"/>
    <x v="0"/>
    <x v="8"/>
    <s v="RF"/>
    <m/>
    <m/>
    <m/>
    <m/>
    <m/>
    <m/>
    <m/>
    <m/>
    <m/>
    <m/>
    <m/>
    <n v="0"/>
  </r>
  <r>
    <x v="32"/>
    <s v="Voortrekker Road, Laingsburg, 6900"/>
    <x v="0"/>
    <x v="1"/>
    <s v="PACS Only (IQwebX)"/>
    <x v="0"/>
    <x v="9"/>
    <s v="XA"/>
    <m/>
    <m/>
    <m/>
    <m/>
    <m/>
    <m/>
    <m/>
    <m/>
    <m/>
    <m/>
    <m/>
    <n v="0"/>
  </r>
  <r>
    <x v="32"/>
    <s v="Voortrekker Road, Laingsburg, 6900"/>
    <x v="0"/>
    <x v="1"/>
    <s v="PACS Only (IQwebX)"/>
    <x v="0"/>
    <x v="10"/>
    <s v="N-H Patients"/>
    <n v="751"/>
    <n v="935"/>
    <n v="783"/>
    <n v="868"/>
    <n v="698"/>
    <n v="754"/>
    <n v="705"/>
    <n v="667"/>
    <n v="346"/>
    <n v="592"/>
    <n v="803"/>
    <n v="3113"/>
  </r>
  <r>
    <x v="32"/>
    <s v="Voortrekker Road, Laingsburg, 6900"/>
    <x v="0"/>
    <x v="1"/>
    <s v="PACS Only (IQwebX)"/>
    <x v="0"/>
    <x v="11"/>
    <s v="N-H Studies"/>
    <n v="908"/>
    <n v="1205"/>
    <n v="1018"/>
    <n v="1032"/>
    <n v="848"/>
    <n v="977"/>
    <n v="973"/>
    <n v="850"/>
    <n v="444"/>
    <n v="758"/>
    <n v="1060"/>
    <n v="4085"/>
  </r>
  <r>
    <x v="32"/>
    <s v="Voortrekker Road, Laingsburg, 6900"/>
    <x v="0"/>
    <x v="1"/>
    <s v="PACS Only (IQwebX)"/>
    <x v="0"/>
    <x v="12"/>
    <s v="A-H Patients"/>
    <m/>
    <m/>
    <m/>
    <m/>
    <m/>
    <m/>
    <m/>
    <m/>
    <m/>
    <m/>
    <m/>
    <n v="0"/>
  </r>
  <r>
    <x v="32"/>
    <s v="Voortrekker Road, Laingsburg, 6900"/>
    <x v="0"/>
    <x v="1"/>
    <s v="PACS Only (IQwebX)"/>
    <x v="0"/>
    <x v="13"/>
    <s v="A-H Studies"/>
    <m/>
    <m/>
    <m/>
    <m/>
    <m/>
    <m/>
    <m/>
    <m/>
    <m/>
    <m/>
    <m/>
    <n v="0"/>
  </r>
  <r>
    <x v="32"/>
    <s v="Voortrekker Road, Laingsburg, 6900"/>
    <x v="0"/>
    <x v="1"/>
    <s v="PACS Only (IQwebX)"/>
    <x v="0"/>
    <x v="14"/>
    <s v="Total Patients"/>
    <n v="751"/>
    <n v="935"/>
    <n v="783"/>
    <n v="868"/>
    <n v="698"/>
    <n v="754"/>
    <n v="705"/>
    <n v="667"/>
    <n v="346"/>
    <n v="592"/>
    <n v="803"/>
    <n v="3113"/>
  </r>
  <r>
    <x v="32"/>
    <s v="Voortrekker Road, Laingsburg, 6900"/>
    <x v="0"/>
    <x v="1"/>
    <s v="PACS Only (IQwebX)"/>
    <x v="0"/>
    <x v="15"/>
    <s v="Total Studies"/>
    <n v="908"/>
    <n v="1205"/>
    <n v="1018"/>
    <n v="1032"/>
    <n v="848"/>
    <n v="977"/>
    <n v="973"/>
    <n v="850"/>
    <n v="444"/>
    <n v="758"/>
    <n v="1060"/>
    <n v="4085"/>
  </r>
  <r>
    <x v="33"/>
    <s v="Burrel Street, Lamberts Bay, 8130"/>
    <x v="0"/>
    <x v="6"/>
    <s v="PACS Only (IQwebX)"/>
    <x v="0"/>
    <x v="0"/>
    <s v="CR"/>
    <n v="284"/>
    <n v="273"/>
    <n v="206"/>
    <n v="223"/>
    <n v="200"/>
    <n v="217"/>
    <n v="204"/>
    <n v="187"/>
    <n v="16"/>
    <n v="126"/>
    <n v="158"/>
    <n v="691"/>
  </r>
  <r>
    <x v="33"/>
    <s v="Burrel Street, Lamberts Bay, 8130"/>
    <x v="0"/>
    <x v="6"/>
    <s v="PACS Only (IQwebX)"/>
    <x v="0"/>
    <x v="1"/>
    <s v="CR"/>
    <n v="556"/>
    <n v="437"/>
    <n v="372"/>
    <n v="357"/>
    <n v="424"/>
    <n v="438"/>
    <n v="443"/>
    <n v="320"/>
    <n v="28"/>
    <n v="232"/>
    <n v="322"/>
    <n v="1345"/>
  </r>
  <r>
    <x v="33"/>
    <s v="Burrel Street, Lamberts Bay, 8130"/>
    <x v="0"/>
    <x v="6"/>
    <s v="PACS Only (IQwebX)"/>
    <x v="0"/>
    <x v="2"/>
    <s v="US"/>
    <m/>
    <m/>
    <m/>
    <m/>
    <m/>
    <m/>
    <m/>
    <m/>
    <m/>
    <m/>
    <m/>
    <n v="0"/>
  </r>
  <r>
    <x v="33"/>
    <s v="Burrel Street, Lamberts Bay, 8130"/>
    <x v="0"/>
    <x v="6"/>
    <s v="PACS Only (IQwebX)"/>
    <x v="0"/>
    <x v="3"/>
    <s v="US"/>
    <m/>
    <m/>
    <m/>
    <m/>
    <m/>
    <m/>
    <m/>
    <m/>
    <m/>
    <m/>
    <m/>
    <n v="0"/>
  </r>
  <r>
    <x v="33"/>
    <s v="Burrel Street, Lamberts Bay, 8130"/>
    <x v="0"/>
    <x v="6"/>
    <s v="PACS Only (IQwebX)"/>
    <x v="0"/>
    <x v="4"/>
    <s v="CT"/>
    <m/>
    <m/>
    <m/>
    <m/>
    <m/>
    <m/>
    <m/>
    <m/>
    <m/>
    <m/>
    <m/>
    <n v="0"/>
  </r>
  <r>
    <x v="33"/>
    <s v="Burrel Street, Lamberts Bay, 8130"/>
    <x v="0"/>
    <x v="6"/>
    <s v="PACS Only (IQwebX)"/>
    <x v="0"/>
    <x v="5"/>
    <s v="MR"/>
    <m/>
    <m/>
    <m/>
    <m/>
    <m/>
    <m/>
    <m/>
    <m/>
    <m/>
    <m/>
    <m/>
    <n v="0"/>
  </r>
  <r>
    <x v="33"/>
    <s v="Burrel Street, Lamberts Bay, 8130"/>
    <x v="0"/>
    <x v="6"/>
    <s v="PACS Only (IQwebX)"/>
    <x v="0"/>
    <x v="6"/>
    <s v="CR"/>
    <m/>
    <m/>
    <m/>
    <m/>
    <m/>
    <m/>
    <m/>
    <m/>
    <m/>
    <m/>
    <m/>
    <n v="0"/>
  </r>
  <r>
    <x v="33"/>
    <s v="Burrel Street, Lamberts Bay, 8130"/>
    <x v="0"/>
    <x v="6"/>
    <s v="PACS Only (IQwebX)"/>
    <x v="0"/>
    <x v="7"/>
    <s v="MG"/>
    <m/>
    <m/>
    <m/>
    <m/>
    <m/>
    <m/>
    <m/>
    <m/>
    <m/>
    <m/>
    <m/>
    <n v="0"/>
  </r>
  <r>
    <x v="33"/>
    <s v="Burrel Street, Lamberts Bay, 8130"/>
    <x v="0"/>
    <x v="6"/>
    <s v="PACS Only (IQwebX)"/>
    <x v="0"/>
    <x v="8"/>
    <s v="RF"/>
    <m/>
    <m/>
    <m/>
    <m/>
    <m/>
    <m/>
    <m/>
    <m/>
    <m/>
    <m/>
    <m/>
    <n v="0"/>
  </r>
  <r>
    <x v="33"/>
    <s v="Burrel Street, Lamberts Bay, 8130"/>
    <x v="0"/>
    <x v="6"/>
    <s v="PACS Only (IQwebX)"/>
    <x v="0"/>
    <x v="9"/>
    <s v="XA"/>
    <m/>
    <m/>
    <m/>
    <m/>
    <m/>
    <m/>
    <m/>
    <m/>
    <m/>
    <m/>
    <m/>
    <n v="0"/>
  </r>
  <r>
    <x v="33"/>
    <s v="Burrel Street, Lamberts Bay, 8130"/>
    <x v="0"/>
    <x v="6"/>
    <s v="PACS Only (IQwebX)"/>
    <x v="0"/>
    <x v="10"/>
    <s v="N-H Patients"/>
    <n v="689"/>
    <n v="599"/>
    <n v="496"/>
    <n v="506"/>
    <n v="533"/>
    <n v="567"/>
    <n v="541"/>
    <n v="436"/>
    <n v="34"/>
    <n v="305"/>
    <n v="402"/>
    <n v="1718"/>
  </r>
  <r>
    <x v="33"/>
    <s v="Burrel Street, Lamberts Bay, 8130"/>
    <x v="0"/>
    <x v="6"/>
    <s v="PACS Only (IQwebX)"/>
    <x v="0"/>
    <x v="11"/>
    <s v="N-H Studies"/>
    <n v="840"/>
    <n v="710"/>
    <n v="578"/>
    <n v="580"/>
    <n v="624"/>
    <n v="655"/>
    <n v="647"/>
    <n v="507"/>
    <n v="44"/>
    <n v="358"/>
    <n v="480"/>
    <n v="2036"/>
  </r>
  <r>
    <x v="33"/>
    <s v="Burrel Street, Lamberts Bay, 8130"/>
    <x v="0"/>
    <x v="6"/>
    <s v="PACS Only (IQwebX)"/>
    <x v="0"/>
    <x v="12"/>
    <s v="A-H Patients"/>
    <m/>
    <m/>
    <m/>
    <m/>
    <m/>
    <m/>
    <m/>
    <m/>
    <m/>
    <m/>
    <m/>
    <n v="0"/>
  </r>
  <r>
    <x v="33"/>
    <s v="Burrel Street, Lamberts Bay, 8130"/>
    <x v="0"/>
    <x v="6"/>
    <s v="PACS Only (IQwebX)"/>
    <x v="0"/>
    <x v="13"/>
    <s v="A-H Studies"/>
    <m/>
    <m/>
    <m/>
    <m/>
    <m/>
    <m/>
    <m/>
    <m/>
    <m/>
    <m/>
    <m/>
    <n v="0"/>
  </r>
  <r>
    <x v="33"/>
    <s v="Burrel Street, Lamberts Bay, 8130"/>
    <x v="0"/>
    <x v="6"/>
    <s v="PACS Only (IQwebX)"/>
    <x v="0"/>
    <x v="14"/>
    <s v="Total Patients"/>
    <n v="689"/>
    <n v="599"/>
    <n v="496"/>
    <n v="506"/>
    <n v="533"/>
    <n v="567"/>
    <n v="541"/>
    <n v="436"/>
    <n v="34"/>
    <n v="305"/>
    <n v="402"/>
    <n v="1718"/>
  </r>
  <r>
    <x v="33"/>
    <s v="Burrel Street, Lamberts Bay, 8130"/>
    <x v="0"/>
    <x v="6"/>
    <s v="PACS Only (IQwebX)"/>
    <x v="0"/>
    <x v="15"/>
    <s v="Total Studies"/>
    <n v="840"/>
    <n v="710"/>
    <n v="578"/>
    <n v="580"/>
    <n v="624"/>
    <n v="655"/>
    <n v="647"/>
    <n v="507"/>
    <n v="44"/>
    <n v="358"/>
    <n v="480"/>
    <n v="2036"/>
  </r>
  <r>
    <x v="34"/>
    <s v="6 Voortrekker Street, Porterville, 6810"/>
    <x v="0"/>
    <x v="6"/>
    <s v="PACS Only (IQwebX)"/>
    <x v="0"/>
    <x v="0"/>
    <s v="CR"/>
    <n v="987"/>
    <n v="1041"/>
    <n v="1034"/>
    <n v="1010"/>
    <n v="1081"/>
    <n v="900"/>
    <n v="1000"/>
    <n v="1131"/>
    <n v="694"/>
    <n v="1063"/>
    <n v="1074"/>
    <n v="4962"/>
  </r>
  <r>
    <x v="34"/>
    <s v="6 Voortrekker Street, Porterville, 6810"/>
    <x v="0"/>
    <x v="6"/>
    <s v="PACS Only (IQwebX)"/>
    <x v="0"/>
    <x v="1"/>
    <s v="CR"/>
    <n v="1310"/>
    <n v="1315"/>
    <n v="1459"/>
    <n v="1454"/>
    <n v="1944"/>
    <n v="1650"/>
    <n v="1846"/>
    <n v="2081"/>
    <n v="1541"/>
    <n v="2034"/>
    <n v="2298"/>
    <n v="9800"/>
  </r>
  <r>
    <x v="34"/>
    <s v="6 Voortrekker Street, Porterville, 6810"/>
    <x v="0"/>
    <x v="6"/>
    <s v="PACS Only (IQwebX)"/>
    <x v="0"/>
    <x v="2"/>
    <s v="US"/>
    <m/>
    <m/>
    <m/>
    <m/>
    <m/>
    <m/>
    <m/>
    <m/>
    <m/>
    <m/>
    <m/>
    <n v="0"/>
  </r>
  <r>
    <x v="34"/>
    <s v="6 Voortrekker Street, Porterville, 6810"/>
    <x v="0"/>
    <x v="6"/>
    <s v="PACS Only (IQwebX)"/>
    <x v="0"/>
    <x v="3"/>
    <s v="US"/>
    <m/>
    <m/>
    <n v="267"/>
    <m/>
    <n v="156"/>
    <n v="112"/>
    <n v="218"/>
    <n v="60"/>
    <n v="9"/>
    <n v="77"/>
    <n v="22"/>
    <n v="386"/>
  </r>
  <r>
    <x v="34"/>
    <s v="6 Voortrekker Street, Porterville, 6810"/>
    <x v="0"/>
    <x v="6"/>
    <s v="PACS Only (IQwebX)"/>
    <x v="0"/>
    <x v="4"/>
    <s v="CT"/>
    <m/>
    <m/>
    <m/>
    <m/>
    <m/>
    <m/>
    <m/>
    <m/>
    <m/>
    <m/>
    <m/>
    <n v="0"/>
  </r>
  <r>
    <x v="34"/>
    <s v="6 Voortrekker Street, Porterville, 6810"/>
    <x v="0"/>
    <x v="6"/>
    <s v="PACS Only (IQwebX)"/>
    <x v="0"/>
    <x v="5"/>
    <s v="MR"/>
    <m/>
    <m/>
    <m/>
    <m/>
    <m/>
    <m/>
    <m/>
    <m/>
    <m/>
    <m/>
    <m/>
    <n v="0"/>
  </r>
  <r>
    <x v="34"/>
    <s v="6 Voortrekker Street, Porterville, 6810"/>
    <x v="0"/>
    <x v="6"/>
    <s v="PACS Only (IQwebX)"/>
    <x v="0"/>
    <x v="6"/>
    <s v="CR"/>
    <m/>
    <m/>
    <m/>
    <m/>
    <m/>
    <m/>
    <m/>
    <m/>
    <m/>
    <m/>
    <m/>
    <n v="0"/>
  </r>
  <r>
    <x v="34"/>
    <s v="6 Voortrekker Street, Porterville, 6810"/>
    <x v="0"/>
    <x v="6"/>
    <s v="PACS Only (IQwebX)"/>
    <x v="0"/>
    <x v="7"/>
    <s v="MG"/>
    <m/>
    <m/>
    <m/>
    <m/>
    <m/>
    <m/>
    <m/>
    <m/>
    <m/>
    <m/>
    <m/>
    <n v="0"/>
  </r>
  <r>
    <x v="34"/>
    <s v="6 Voortrekker Street, Porterville, 6810"/>
    <x v="0"/>
    <x v="6"/>
    <s v="PACS Only (IQwebX)"/>
    <x v="0"/>
    <x v="8"/>
    <s v="RF"/>
    <m/>
    <m/>
    <m/>
    <m/>
    <m/>
    <m/>
    <m/>
    <m/>
    <m/>
    <m/>
    <m/>
    <n v="0"/>
  </r>
  <r>
    <x v="34"/>
    <s v="6 Voortrekker Street, Porterville, 6810"/>
    <x v="0"/>
    <x v="6"/>
    <s v="PACS Only (IQwebX)"/>
    <x v="0"/>
    <x v="9"/>
    <s v="XA"/>
    <m/>
    <m/>
    <m/>
    <m/>
    <m/>
    <m/>
    <m/>
    <m/>
    <m/>
    <m/>
    <m/>
    <n v="0"/>
  </r>
  <r>
    <x v="34"/>
    <s v="6 Voortrekker Street, Porterville, 6810"/>
    <x v="0"/>
    <x v="6"/>
    <s v="PACS Only (IQwebX)"/>
    <x v="0"/>
    <x v="10"/>
    <s v="N-H Patients"/>
    <n v="1902"/>
    <n v="1992"/>
    <n v="2059"/>
    <n v="1972"/>
    <n v="2337"/>
    <n v="1944"/>
    <n v="2172"/>
    <n v="2413"/>
    <n v="1638"/>
    <n v="2305"/>
    <n v="2527"/>
    <n v="11055"/>
  </r>
  <r>
    <x v="34"/>
    <s v="6 Voortrekker Street, Porterville, 6810"/>
    <x v="0"/>
    <x v="6"/>
    <s v="PACS Only (IQwebX)"/>
    <x v="0"/>
    <x v="11"/>
    <s v="N-H Studies"/>
    <n v="2297"/>
    <n v="2356"/>
    <n v="2493"/>
    <n v="2464"/>
    <n v="3019"/>
    <n v="2550"/>
    <n v="2846"/>
    <n v="3212"/>
    <n v="2235"/>
    <n v="3096"/>
    <n v="3369"/>
    <n v="14758"/>
  </r>
  <r>
    <x v="34"/>
    <s v="6 Voortrekker Street, Porterville, 6810"/>
    <x v="0"/>
    <x v="6"/>
    <s v="PACS Only (IQwebX)"/>
    <x v="0"/>
    <x v="12"/>
    <s v="A-H Patients"/>
    <m/>
    <m/>
    <m/>
    <m/>
    <n v="3"/>
    <m/>
    <m/>
    <m/>
    <m/>
    <n v="1"/>
    <n v="3"/>
    <n v="4"/>
  </r>
  <r>
    <x v="34"/>
    <s v="6 Voortrekker Street, Porterville, 6810"/>
    <x v="0"/>
    <x v="6"/>
    <s v="PACS Only (IQwebX)"/>
    <x v="0"/>
    <x v="13"/>
    <s v="A-H Studies"/>
    <m/>
    <m/>
    <m/>
    <m/>
    <n v="6"/>
    <m/>
    <m/>
    <m/>
    <m/>
    <n v="1"/>
    <n v="3"/>
    <n v="4"/>
  </r>
  <r>
    <x v="34"/>
    <s v="6 Voortrekker Street, Porterville, 6810"/>
    <x v="0"/>
    <x v="6"/>
    <s v="PACS Only (IQwebX)"/>
    <x v="0"/>
    <x v="14"/>
    <s v="Total Patients"/>
    <n v="1902"/>
    <n v="1992"/>
    <n v="2059"/>
    <n v="1972"/>
    <n v="2340"/>
    <n v="1944"/>
    <n v="2172"/>
    <n v="2413"/>
    <n v="1638"/>
    <n v="2306"/>
    <n v="2530"/>
    <n v="11059"/>
  </r>
  <r>
    <x v="34"/>
    <s v="6 Voortrekker Street, Porterville, 6810"/>
    <x v="0"/>
    <x v="6"/>
    <s v="PACS Only (IQwebX)"/>
    <x v="0"/>
    <x v="15"/>
    <s v="Total Studies"/>
    <n v="2297"/>
    <n v="2356"/>
    <n v="2493"/>
    <n v="2464"/>
    <n v="3025"/>
    <n v="2550"/>
    <n v="2846"/>
    <n v="3212"/>
    <n v="2235"/>
    <n v="3097"/>
    <n v="3372"/>
    <n v="14762"/>
  </r>
  <r>
    <x v="35"/>
    <s v="Cnr Delia and Anita Roads, Lotus River, 7941"/>
    <x v="1"/>
    <x v="4"/>
    <s v="PACS Only (IQwebX)"/>
    <x v="0"/>
    <x v="0"/>
    <s v="CR"/>
    <n v="1850"/>
    <n v="1943"/>
    <n v="2071"/>
    <n v="1622"/>
    <n v="1351"/>
    <n v="991"/>
    <n v="1001"/>
    <n v="1066"/>
    <n v="552"/>
    <n v="634"/>
    <n v="1075"/>
    <n v="4328"/>
  </r>
  <r>
    <x v="35"/>
    <s v="Cnr Delia and Anita Roads, Lotus River, 7941"/>
    <x v="1"/>
    <x v="4"/>
    <s v="PACS Only (IQwebX)"/>
    <x v="0"/>
    <x v="1"/>
    <s v="CR"/>
    <n v="1981"/>
    <n v="2484"/>
    <n v="2499"/>
    <n v="2531"/>
    <n v="2373"/>
    <n v="1912"/>
    <n v="1960"/>
    <n v="1892"/>
    <n v="1185"/>
    <n v="1918"/>
    <n v="2413"/>
    <n v="9368"/>
  </r>
  <r>
    <x v="35"/>
    <s v="Cnr Delia and Anita Roads, Lotus River, 7941"/>
    <x v="1"/>
    <x v="4"/>
    <s v="PACS Only (IQwebX)"/>
    <x v="0"/>
    <x v="2"/>
    <s v="US"/>
    <m/>
    <m/>
    <m/>
    <m/>
    <m/>
    <m/>
    <m/>
    <m/>
    <m/>
    <m/>
    <m/>
    <n v="0"/>
  </r>
  <r>
    <x v="35"/>
    <s v="Cnr Delia and Anita Roads, Lotus River, 7941"/>
    <x v="1"/>
    <x v="4"/>
    <s v="PACS Only (IQwebX)"/>
    <x v="0"/>
    <x v="3"/>
    <s v="US"/>
    <m/>
    <m/>
    <m/>
    <m/>
    <m/>
    <m/>
    <m/>
    <m/>
    <m/>
    <m/>
    <m/>
    <n v="0"/>
  </r>
  <r>
    <x v="35"/>
    <s v="Cnr Delia and Anita Roads, Lotus River, 7941"/>
    <x v="1"/>
    <x v="4"/>
    <s v="PACS Only (IQwebX)"/>
    <x v="0"/>
    <x v="4"/>
    <s v="CT"/>
    <m/>
    <m/>
    <m/>
    <m/>
    <m/>
    <m/>
    <m/>
    <m/>
    <m/>
    <m/>
    <m/>
    <n v="0"/>
  </r>
  <r>
    <x v="35"/>
    <s v="Cnr Delia and Anita Roads, Lotus River, 7941"/>
    <x v="1"/>
    <x v="4"/>
    <s v="PACS Only (IQwebX)"/>
    <x v="0"/>
    <x v="5"/>
    <s v="MR"/>
    <m/>
    <m/>
    <m/>
    <m/>
    <m/>
    <m/>
    <m/>
    <m/>
    <m/>
    <m/>
    <m/>
    <n v="0"/>
  </r>
  <r>
    <x v="35"/>
    <s v="Cnr Delia and Anita Roads, Lotus River, 7941"/>
    <x v="1"/>
    <x v="4"/>
    <s v="PACS Only (IQwebX)"/>
    <x v="0"/>
    <x v="6"/>
    <s v="CR"/>
    <m/>
    <m/>
    <m/>
    <m/>
    <m/>
    <m/>
    <m/>
    <m/>
    <m/>
    <m/>
    <m/>
    <n v="0"/>
  </r>
  <r>
    <x v="35"/>
    <s v="Cnr Delia and Anita Roads, Lotus River, 7941"/>
    <x v="1"/>
    <x v="4"/>
    <s v="PACS Only (IQwebX)"/>
    <x v="0"/>
    <x v="7"/>
    <s v="MG"/>
    <m/>
    <m/>
    <m/>
    <m/>
    <m/>
    <m/>
    <m/>
    <m/>
    <m/>
    <m/>
    <m/>
    <n v="0"/>
  </r>
  <r>
    <x v="35"/>
    <s v="Cnr Delia and Anita Roads, Lotus River, 7941"/>
    <x v="1"/>
    <x v="4"/>
    <s v="PACS Only (IQwebX)"/>
    <x v="0"/>
    <x v="8"/>
    <s v="RF"/>
    <m/>
    <m/>
    <m/>
    <m/>
    <m/>
    <m/>
    <m/>
    <m/>
    <m/>
    <m/>
    <m/>
    <n v="0"/>
  </r>
  <r>
    <x v="35"/>
    <s v="Cnr Delia and Anita Roads, Lotus River, 7941"/>
    <x v="1"/>
    <x v="4"/>
    <s v="PACS Only (IQwebX)"/>
    <x v="0"/>
    <x v="9"/>
    <s v="XA"/>
    <m/>
    <m/>
    <m/>
    <m/>
    <m/>
    <m/>
    <m/>
    <m/>
    <m/>
    <m/>
    <m/>
    <n v="0"/>
  </r>
  <r>
    <x v="35"/>
    <s v="Cnr Delia and Anita Roads, Lotus River, 7941"/>
    <x v="1"/>
    <x v="4"/>
    <s v="PACS Only (IQwebX)"/>
    <x v="0"/>
    <x v="10"/>
    <s v="N-H Patients"/>
    <n v="3299"/>
    <n v="3447"/>
    <n v="3657"/>
    <n v="3194"/>
    <n v="2870"/>
    <n v="2194"/>
    <n v="2366"/>
    <n v="2259"/>
    <n v="1417"/>
    <n v="1750"/>
    <n v="2573"/>
    <n v="10365"/>
  </r>
  <r>
    <x v="35"/>
    <s v="Cnr Delia and Anita Roads, Lotus River, 7941"/>
    <x v="1"/>
    <x v="4"/>
    <s v="PACS Only (IQwebX)"/>
    <x v="0"/>
    <x v="11"/>
    <s v="N-H Studies"/>
    <n v="3831"/>
    <n v="4427"/>
    <n v="4570"/>
    <n v="4153"/>
    <n v="3724"/>
    <n v="2903"/>
    <n v="2961"/>
    <n v="2958"/>
    <n v="1737"/>
    <n v="2552"/>
    <n v="3488"/>
    <n v="13696"/>
  </r>
  <r>
    <x v="35"/>
    <s v="Cnr Delia and Anita Roads, Lotus River, 7941"/>
    <x v="1"/>
    <x v="4"/>
    <s v="PACS Only (IQwebX)"/>
    <x v="0"/>
    <x v="12"/>
    <s v="A-H Patients"/>
    <m/>
    <m/>
    <m/>
    <m/>
    <m/>
    <m/>
    <m/>
    <m/>
    <m/>
    <m/>
    <m/>
    <n v="0"/>
  </r>
  <r>
    <x v="35"/>
    <s v="Cnr Delia and Anita Roads, Lotus River, 7941"/>
    <x v="1"/>
    <x v="4"/>
    <s v="PACS Only (IQwebX)"/>
    <x v="0"/>
    <x v="13"/>
    <s v="A-H Studies"/>
    <m/>
    <m/>
    <m/>
    <m/>
    <m/>
    <m/>
    <m/>
    <m/>
    <m/>
    <m/>
    <m/>
    <n v="0"/>
  </r>
  <r>
    <x v="35"/>
    <s v="Cnr Delia and Anita Roads, Lotus River, 7941"/>
    <x v="1"/>
    <x v="4"/>
    <s v="PACS Only (IQwebX)"/>
    <x v="0"/>
    <x v="14"/>
    <s v="Total Patients"/>
    <n v="3299"/>
    <n v="3447"/>
    <n v="3657"/>
    <n v="3194"/>
    <n v="2870"/>
    <n v="2194"/>
    <n v="2366"/>
    <n v="2259"/>
    <n v="1417"/>
    <n v="1750"/>
    <n v="2573"/>
    <n v="10365"/>
  </r>
  <r>
    <x v="35"/>
    <s v="Cnr Delia and Anita Roads, Lotus River, 7941"/>
    <x v="1"/>
    <x v="4"/>
    <s v="PACS Only (IQwebX)"/>
    <x v="0"/>
    <x v="15"/>
    <s v="Total Studies"/>
    <n v="3831"/>
    <n v="4427"/>
    <n v="4570"/>
    <n v="4153"/>
    <n v="3724"/>
    <n v="2903"/>
    <n v="2961"/>
    <n v="2958"/>
    <n v="1737"/>
    <n v="2552"/>
    <n v="3488"/>
    <n v="13696"/>
  </r>
  <r>
    <x v="36"/>
    <s v="75 Musica Ave, Macassar, Cape Town, 7134"/>
    <x v="1"/>
    <x v="8"/>
    <s v="PACS Only (IQwebX)"/>
    <x v="0"/>
    <x v="0"/>
    <s v="CR"/>
    <n v="1026"/>
    <n v="934"/>
    <n v="990"/>
    <n v="1281"/>
    <n v="1075"/>
    <n v="1083"/>
    <n v="1384"/>
    <n v="1257"/>
    <n v="872"/>
    <n v="854"/>
    <n v="1154"/>
    <n v="5521"/>
  </r>
  <r>
    <x v="36"/>
    <s v="75 Musica Ave, Macassar, Cape Town, 7134"/>
    <x v="1"/>
    <x v="8"/>
    <s v="PACS Only (IQwebX)"/>
    <x v="0"/>
    <x v="1"/>
    <s v="CR"/>
    <n v="1692"/>
    <n v="2273"/>
    <n v="2409"/>
    <n v="2303"/>
    <n v="2182"/>
    <n v="2077"/>
    <n v="2153"/>
    <n v="2668"/>
    <n v="2199"/>
    <n v="2116"/>
    <n v="2605"/>
    <n v="11741"/>
  </r>
  <r>
    <x v="36"/>
    <s v="75 Musica Ave, Macassar, Cape Town, 7134"/>
    <x v="1"/>
    <x v="8"/>
    <s v="PACS Only (IQwebX)"/>
    <x v="0"/>
    <x v="2"/>
    <s v="US"/>
    <m/>
    <m/>
    <m/>
    <m/>
    <m/>
    <m/>
    <n v="1025"/>
    <n v="1088"/>
    <n v="1131"/>
    <n v="1326"/>
    <n v="1352"/>
    <n v="5922"/>
  </r>
  <r>
    <x v="36"/>
    <s v="75 Musica Ave, Macassar, Cape Town, 7134"/>
    <x v="1"/>
    <x v="8"/>
    <s v="PACS Only (IQwebX)"/>
    <x v="0"/>
    <x v="3"/>
    <s v="US"/>
    <m/>
    <n v="1248"/>
    <n v="1038"/>
    <n v="1081"/>
    <n v="1003"/>
    <n v="1098"/>
    <m/>
    <m/>
    <m/>
    <m/>
    <m/>
    <n v="0"/>
  </r>
  <r>
    <x v="36"/>
    <s v="75 Musica Ave, Macassar, Cape Town, 7134"/>
    <x v="1"/>
    <x v="8"/>
    <s v="PACS Only (IQwebX)"/>
    <x v="0"/>
    <x v="4"/>
    <s v="CT"/>
    <m/>
    <m/>
    <m/>
    <m/>
    <m/>
    <m/>
    <m/>
    <m/>
    <m/>
    <m/>
    <m/>
    <n v="0"/>
  </r>
  <r>
    <x v="36"/>
    <s v="75 Musica Ave, Macassar, Cape Town, 7134"/>
    <x v="1"/>
    <x v="8"/>
    <s v="PACS Only (IQwebX)"/>
    <x v="0"/>
    <x v="5"/>
    <s v="MR"/>
    <m/>
    <m/>
    <m/>
    <m/>
    <m/>
    <m/>
    <m/>
    <m/>
    <m/>
    <m/>
    <m/>
    <n v="0"/>
  </r>
  <r>
    <x v="36"/>
    <s v="75 Musica Ave, Macassar, Cape Town, 7134"/>
    <x v="1"/>
    <x v="8"/>
    <s v="PACS Only (IQwebX)"/>
    <x v="0"/>
    <x v="6"/>
    <s v="DX"/>
    <m/>
    <m/>
    <m/>
    <m/>
    <m/>
    <m/>
    <m/>
    <m/>
    <m/>
    <m/>
    <m/>
    <n v="0"/>
  </r>
  <r>
    <x v="36"/>
    <s v="75 Musica Ave, Macassar, Cape Town, 7134"/>
    <x v="1"/>
    <x v="8"/>
    <s v="PACS Only (IQwebX)"/>
    <x v="0"/>
    <x v="7"/>
    <s v="MG"/>
    <m/>
    <m/>
    <m/>
    <m/>
    <m/>
    <m/>
    <m/>
    <m/>
    <m/>
    <m/>
    <m/>
    <n v="0"/>
  </r>
  <r>
    <x v="36"/>
    <s v="75 Musica Ave, Macassar, Cape Town, 7134"/>
    <x v="1"/>
    <x v="8"/>
    <s v="PACS Only (IQwebX)"/>
    <x v="0"/>
    <x v="8"/>
    <s v="RF"/>
    <m/>
    <m/>
    <m/>
    <m/>
    <m/>
    <m/>
    <m/>
    <m/>
    <m/>
    <m/>
    <m/>
    <n v="0"/>
  </r>
  <r>
    <x v="36"/>
    <s v="75 Musica Ave, Macassar, Cape Town, 7134"/>
    <x v="1"/>
    <x v="8"/>
    <s v="PACS Only (IQwebX)"/>
    <x v="0"/>
    <x v="9"/>
    <s v="XA"/>
    <m/>
    <m/>
    <m/>
    <m/>
    <m/>
    <m/>
    <m/>
    <m/>
    <m/>
    <m/>
    <m/>
    <n v="0"/>
  </r>
  <r>
    <x v="36"/>
    <s v="75 Musica Ave, Macassar, Cape Town, 7134"/>
    <x v="1"/>
    <x v="8"/>
    <s v="PACS Only (IQwebX)"/>
    <x v="0"/>
    <x v="10"/>
    <s v="N-H Patients"/>
    <n v="2121"/>
    <n v="2376"/>
    <n v="2428"/>
    <n v="2827"/>
    <n v="2595"/>
    <n v="2542"/>
    <n v="3870"/>
    <n v="4149"/>
    <n v="3338"/>
    <n v="3580"/>
    <n v="4218"/>
    <n v="19155"/>
  </r>
  <r>
    <x v="36"/>
    <s v="75 Musica Ave, Macassar, Cape Town, 7134"/>
    <x v="1"/>
    <x v="8"/>
    <s v="PACS Only (IQwebX)"/>
    <x v="0"/>
    <x v="11"/>
    <s v="N-H Studies"/>
    <n v="2718"/>
    <n v="3207"/>
    <n v="3399"/>
    <n v="3584"/>
    <n v="3257"/>
    <n v="3160"/>
    <n v="4562"/>
    <n v="5013"/>
    <n v="4202"/>
    <n v="4296"/>
    <n v="5111"/>
    <n v="23184"/>
  </r>
  <r>
    <x v="36"/>
    <s v="75 Musica Ave, Macassar, Cape Town, 7134"/>
    <x v="1"/>
    <x v="8"/>
    <s v="PACS Only (IQwebX)"/>
    <x v="0"/>
    <x v="12"/>
    <s v="A-H Patients"/>
    <m/>
    <m/>
    <m/>
    <m/>
    <m/>
    <m/>
    <m/>
    <m/>
    <m/>
    <m/>
    <m/>
    <n v="0"/>
  </r>
  <r>
    <x v="36"/>
    <s v="75 Musica Ave, Macassar, Cape Town, 7134"/>
    <x v="1"/>
    <x v="8"/>
    <s v="PACS Only (IQwebX)"/>
    <x v="0"/>
    <x v="13"/>
    <s v="A-H Studies"/>
    <m/>
    <m/>
    <m/>
    <m/>
    <m/>
    <m/>
    <m/>
    <m/>
    <m/>
    <m/>
    <m/>
    <n v="0"/>
  </r>
  <r>
    <x v="36"/>
    <s v="75 Musica Ave, Macassar, Cape Town, 7134"/>
    <x v="1"/>
    <x v="8"/>
    <s v="PACS Only (IQwebX)"/>
    <x v="0"/>
    <x v="14"/>
    <s v="Total Patients"/>
    <n v="2121"/>
    <n v="2376"/>
    <n v="2428"/>
    <n v="2827"/>
    <n v="2595"/>
    <n v="2542"/>
    <n v="3870"/>
    <n v="4149"/>
    <n v="3338"/>
    <n v="3580"/>
    <n v="4218"/>
    <n v="19155"/>
  </r>
  <r>
    <x v="36"/>
    <s v="75 Musica Ave, Macassar, Cape Town, 7134"/>
    <x v="1"/>
    <x v="8"/>
    <s v="PACS Only (IQwebX)"/>
    <x v="0"/>
    <x v="15"/>
    <s v="Total Studies"/>
    <n v="2718"/>
    <n v="3207"/>
    <n v="3399"/>
    <n v="3584"/>
    <n v="3257"/>
    <n v="3160"/>
    <n v="4562"/>
    <n v="5013"/>
    <n v="4202"/>
    <n v="4296"/>
    <n v="5111"/>
    <n v="23184"/>
  </r>
  <r>
    <x v="37"/>
    <s v="178 Steve Biko Rd, Harare, Cape Town, 7784"/>
    <x v="1"/>
    <x v="8"/>
    <s v="PACS Only (IQwebX)"/>
    <x v="0"/>
    <x v="0"/>
    <s v="CR"/>
    <n v="7656"/>
    <n v="5682"/>
    <n v="6548"/>
    <n v="6467"/>
    <n v="4719"/>
    <n v="4154"/>
    <n v="4181"/>
    <n v="3643"/>
    <n v="1958"/>
    <n v="3244"/>
    <n v="3716"/>
    <n v="16742"/>
  </r>
  <r>
    <x v="37"/>
    <s v="178 Steve Biko Rd, Harare, Cape Town, 7784"/>
    <x v="1"/>
    <x v="8"/>
    <s v="PACS Only (IQwebX)"/>
    <x v="0"/>
    <x v="1"/>
    <s v="CR"/>
    <n v="3329"/>
    <n v="3739"/>
    <n v="3943"/>
    <n v="3836"/>
    <n v="3257"/>
    <n v="3117"/>
    <n v="3134"/>
    <n v="3294"/>
    <n v="2387"/>
    <n v="2902"/>
    <n v="4450"/>
    <n v="16167"/>
  </r>
  <r>
    <x v="37"/>
    <s v="178 Steve Biko Rd, Harare, Cape Town, 7784"/>
    <x v="1"/>
    <x v="8"/>
    <s v="PACS Only (IQwebX)"/>
    <x v="0"/>
    <x v="2"/>
    <s v="US"/>
    <m/>
    <m/>
    <m/>
    <m/>
    <n v="995"/>
    <m/>
    <m/>
    <m/>
    <m/>
    <m/>
    <m/>
    <n v="0"/>
  </r>
  <r>
    <x v="37"/>
    <s v="178 Steve Biko Rd, Harare, Cape Town, 7784"/>
    <x v="1"/>
    <x v="8"/>
    <s v="PACS Only (IQwebX)"/>
    <x v="0"/>
    <x v="3"/>
    <s v="US"/>
    <m/>
    <n v="2120"/>
    <n v="1933"/>
    <n v="2366"/>
    <n v="1442"/>
    <n v="2645"/>
    <n v="2334"/>
    <n v="2304"/>
    <n v="1914"/>
    <n v="2747"/>
    <n v="567"/>
    <n v="9866"/>
  </r>
  <r>
    <x v="37"/>
    <s v="178 Steve Biko Rd, Harare, Cape Town, 7784"/>
    <x v="1"/>
    <x v="8"/>
    <s v="PACS Only (IQwebX)"/>
    <x v="0"/>
    <x v="4"/>
    <s v="CT"/>
    <m/>
    <m/>
    <m/>
    <m/>
    <m/>
    <m/>
    <m/>
    <m/>
    <m/>
    <m/>
    <m/>
    <n v="0"/>
  </r>
  <r>
    <x v="37"/>
    <s v="178 Steve Biko Rd, Harare, Cape Town, 7784"/>
    <x v="1"/>
    <x v="8"/>
    <s v="PACS Only (IQwebX)"/>
    <x v="0"/>
    <x v="5"/>
    <s v="MR"/>
    <m/>
    <m/>
    <m/>
    <m/>
    <m/>
    <m/>
    <m/>
    <m/>
    <m/>
    <m/>
    <m/>
    <n v="0"/>
  </r>
  <r>
    <x v="37"/>
    <s v="178 Steve Biko Rd, Harare, Cape Town, 7784"/>
    <x v="1"/>
    <x v="8"/>
    <s v="PACS Only (IQwebX)"/>
    <x v="0"/>
    <x v="6"/>
    <s v="DX"/>
    <m/>
    <m/>
    <m/>
    <m/>
    <m/>
    <m/>
    <m/>
    <m/>
    <m/>
    <m/>
    <m/>
    <n v="0"/>
  </r>
  <r>
    <x v="37"/>
    <s v="178 Steve Biko Rd, Harare, Cape Town, 7784"/>
    <x v="1"/>
    <x v="8"/>
    <s v="PACS Only (IQwebX)"/>
    <x v="0"/>
    <x v="7"/>
    <s v="MG"/>
    <m/>
    <m/>
    <m/>
    <m/>
    <m/>
    <m/>
    <m/>
    <m/>
    <m/>
    <m/>
    <m/>
    <n v="0"/>
  </r>
  <r>
    <x v="37"/>
    <s v="178 Steve Biko Rd, Harare, Cape Town, 7784"/>
    <x v="1"/>
    <x v="8"/>
    <s v="PACS Only (IQwebX)"/>
    <x v="0"/>
    <x v="8"/>
    <s v="RF"/>
    <m/>
    <m/>
    <m/>
    <m/>
    <m/>
    <m/>
    <m/>
    <m/>
    <m/>
    <m/>
    <m/>
    <n v="0"/>
  </r>
  <r>
    <x v="37"/>
    <s v="178 Steve Biko Rd, Harare, Cape Town, 7784"/>
    <x v="1"/>
    <x v="8"/>
    <s v="PACS Only (IQwebX)"/>
    <x v="0"/>
    <x v="9"/>
    <s v="XA"/>
    <m/>
    <m/>
    <m/>
    <m/>
    <m/>
    <m/>
    <m/>
    <m/>
    <m/>
    <m/>
    <m/>
    <n v="0"/>
  </r>
  <r>
    <x v="37"/>
    <s v="178 Steve Biko Rd, Harare, Cape Town, 7784"/>
    <x v="1"/>
    <x v="8"/>
    <s v="PACS Only (IQwebX)"/>
    <x v="0"/>
    <x v="10"/>
    <s v="N-H Patients"/>
    <n v="10316"/>
    <n v="8343"/>
    <n v="9428"/>
    <n v="9780"/>
    <n v="8417"/>
    <n v="6692"/>
    <n v="6836"/>
    <n v="6561"/>
    <n v="4031"/>
    <n v="5142"/>
    <n v="7278"/>
    <n v="29848"/>
  </r>
  <r>
    <x v="37"/>
    <s v="178 Steve Biko Rd, Harare, Cape Town, 7784"/>
    <x v="1"/>
    <x v="8"/>
    <s v="PACS Only (IQwebX)"/>
    <x v="0"/>
    <x v="11"/>
    <s v="N-H Studies"/>
    <n v="10985"/>
    <n v="9421"/>
    <n v="10491"/>
    <n v="10303"/>
    <n v="8971"/>
    <n v="7271"/>
    <n v="7315"/>
    <n v="6937"/>
    <n v="4345"/>
    <n v="6146"/>
    <n v="8166"/>
    <n v="32909"/>
  </r>
  <r>
    <x v="37"/>
    <s v="178 Steve Biko Rd, Harare, Cape Town, 7784"/>
    <x v="1"/>
    <x v="8"/>
    <s v="PACS Only (IQwebX)"/>
    <x v="0"/>
    <x v="12"/>
    <s v="A-H Patients"/>
    <m/>
    <m/>
    <m/>
    <m/>
    <m/>
    <m/>
    <m/>
    <m/>
    <m/>
    <m/>
    <m/>
    <n v="0"/>
  </r>
  <r>
    <x v="37"/>
    <s v="178 Steve Biko Rd, Harare, Cape Town, 7784"/>
    <x v="1"/>
    <x v="8"/>
    <s v="PACS Only (IQwebX)"/>
    <x v="0"/>
    <x v="13"/>
    <s v="A-H Studies"/>
    <m/>
    <m/>
    <m/>
    <m/>
    <m/>
    <m/>
    <m/>
    <m/>
    <m/>
    <m/>
    <m/>
    <n v="0"/>
  </r>
  <r>
    <x v="37"/>
    <s v="178 Steve Biko Rd, Harare, Cape Town, 7784"/>
    <x v="1"/>
    <x v="8"/>
    <s v="PACS Only (IQwebX)"/>
    <x v="0"/>
    <x v="14"/>
    <s v="Total Patients"/>
    <n v="10316"/>
    <n v="8343"/>
    <n v="9428"/>
    <n v="9780"/>
    <n v="8417"/>
    <n v="6692"/>
    <n v="6836"/>
    <n v="6561"/>
    <n v="4031"/>
    <n v="5142"/>
    <n v="7278"/>
    <n v="29848"/>
  </r>
  <r>
    <x v="37"/>
    <s v="178 Steve Biko Rd, Harare, Cape Town, 7784"/>
    <x v="1"/>
    <x v="8"/>
    <s v="PACS Only (IQwebX)"/>
    <x v="0"/>
    <x v="15"/>
    <s v="Total Studies"/>
    <n v="10985"/>
    <n v="9421"/>
    <n v="10491"/>
    <n v="10303"/>
    <n v="8971"/>
    <n v="7271"/>
    <n v="7315"/>
    <n v="6937"/>
    <n v="4345"/>
    <n v="6146"/>
    <n v="8166"/>
    <n v="32909"/>
  </r>
  <r>
    <x v="38"/>
    <s v="First Ave, Beacon Valley, Cape Town, 7785"/>
    <x v="1"/>
    <x v="7"/>
    <s v="PACS Only (IQwebX)"/>
    <x v="0"/>
    <x v="0"/>
    <s v="CR"/>
    <n v="9202"/>
    <n v="8862"/>
    <n v="9101"/>
    <n v="8860"/>
    <n v="8441"/>
    <n v="8904"/>
    <n v="8698"/>
    <n v="8639"/>
    <n v="7042"/>
    <n v="5520"/>
    <n v="6546"/>
    <n v="36445"/>
  </r>
  <r>
    <x v="38"/>
    <s v="First Ave, Beacon Valley, Cape Town, 7785"/>
    <x v="1"/>
    <x v="7"/>
    <s v="PACS Only (IQwebX)"/>
    <x v="0"/>
    <x v="1"/>
    <s v="CR"/>
    <n v="9576"/>
    <n v="10289"/>
    <n v="10772"/>
    <n v="10294"/>
    <n v="9220"/>
    <n v="9979"/>
    <n v="10791"/>
    <n v="10469"/>
    <n v="7550"/>
    <n v="7289"/>
    <n v="8323"/>
    <n v="44422"/>
  </r>
  <r>
    <x v="38"/>
    <s v="First Ave, Beacon Valley, Cape Town, 7785"/>
    <x v="1"/>
    <x v="7"/>
    <s v="PACS Only (IQwebX)"/>
    <x v="0"/>
    <x v="2"/>
    <s v="US"/>
    <m/>
    <m/>
    <n v="3484"/>
    <n v="3977"/>
    <n v="4100"/>
    <n v="5637"/>
    <n v="6246"/>
    <n v="6389"/>
    <n v="5244"/>
    <n v="5274"/>
    <n v="5717"/>
    <n v="28870"/>
  </r>
  <r>
    <x v="38"/>
    <s v="First Ave, Beacon Valley, Cape Town, 7785"/>
    <x v="1"/>
    <x v="7"/>
    <s v="PACS Only (IQwebX)"/>
    <x v="0"/>
    <x v="3"/>
    <s v="US"/>
    <m/>
    <m/>
    <m/>
    <m/>
    <m/>
    <m/>
    <m/>
    <m/>
    <m/>
    <m/>
    <m/>
    <n v="0"/>
  </r>
  <r>
    <x v="38"/>
    <s v="First Ave, Beacon Valley, Cape Town, 7785"/>
    <x v="1"/>
    <x v="7"/>
    <s v="PACS Only (IQwebX)"/>
    <x v="0"/>
    <x v="4"/>
    <s v="CT"/>
    <m/>
    <m/>
    <m/>
    <m/>
    <m/>
    <m/>
    <m/>
    <m/>
    <m/>
    <m/>
    <m/>
    <n v="0"/>
  </r>
  <r>
    <x v="38"/>
    <s v="First Ave, Beacon Valley, Cape Town, 7785"/>
    <x v="1"/>
    <x v="7"/>
    <s v="PACS Only (IQwebX)"/>
    <x v="0"/>
    <x v="5"/>
    <s v="MR"/>
    <m/>
    <m/>
    <m/>
    <m/>
    <m/>
    <m/>
    <m/>
    <m/>
    <m/>
    <m/>
    <m/>
    <n v="0"/>
  </r>
  <r>
    <x v="38"/>
    <s v="First Ave, Beacon Valley, Cape Town, 7785"/>
    <x v="1"/>
    <x v="7"/>
    <s v="PACS Only (IQwebX)"/>
    <x v="0"/>
    <x v="6"/>
    <s v="CR"/>
    <m/>
    <m/>
    <m/>
    <m/>
    <m/>
    <m/>
    <m/>
    <m/>
    <m/>
    <m/>
    <m/>
    <n v="0"/>
  </r>
  <r>
    <x v="38"/>
    <s v="First Ave, Beacon Valley, Cape Town, 7785"/>
    <x v="1"/>
    <x v="7"/>
    <s v="PACS Only (IQwebX)"/>
    <x v="0"/>
    <x v="7"/>
    <s v="MG"/>
    <m/>
    <m/>
    <m/>
    <m/>
    <m/>
    <m/>
    <m/>
    <m/>
    <m/>
    <m/>
    <m/>
    <n v="0"/>
  </r>
  <r>
    <x v="38"/>
    <s v="First Ave, Beacon Valley, Cape Town, 7785"/>
    <x v="1"/>
    <x v="7"/>
    <s v="PACS Only (IQwebX)"/>
    <x v="0"/>
    <x v="8"/>
    <s v="RF"/>
    <m/>
    <m/>
    <m/>
    <m/>
    <m/>
    <m/>
    <m/>
    <m/>
    <m/>
    <m/>
    <m/>
    <n v="0"/>
  </r>
  <r>
    <x v="38"/>
    <s v="First Ave, Beacon Valley, Cape Town, 7785"/>
    <x v="1"/>
    <x v="7"/>
    <s v="PACS Only (IQwebX)"/>
    <x v="0"/>
    <x v="9"/>
    <s v="XA"/>
    <m/>
    <m/>
    <m/>
    <m/>
    <m/>
    <m/>
    <m/>
    <m/>
    <m/>
    <m/>
    <m/>
    <n v="0"/>
  </r>
  <r>
    <x v="38"/>
    <s v="First Ave, Beacon Valley, Cape Town, 7785"/>
    <x v="1"/>
    <x v="7"/>
    <s v="PACS Only (IQwebX)"/>
    <x v="0"/>
    <x v="10"/>
    <s v="N-H Patients"/>
    <n v="12036"/>
    <n v="12267"/>
    <n v="15707"/>
    <n v="16186"/>
    <n v="15265"/>
    <n v="17802"/>
    <n v="18474"/>
    <n v="18737"/>
    <n v="16122"/>
    <n v="14411"/>
    <n v="16205"/>
    <n v="83949"/>
  </r>
  <r>
    <x v="38"/>
    <s v="First Ave, Beacon Valley, Cape Town, 7785"/>
    <x v="1"/>
    <x v="7"/>
    <s v="PACS Only (IQwebX)"/>
    <x v="0"/>
    <x v="11"/>
    <s v="N-H Studies"/>
    <n v="13973"/>
    <n v="14317"/>
    <n v="18197"/>
    <n v="18736"/>
    <n v="17015"/>
    <n v="20262"/>
    <n v="20634"/>
    <n v="20652"/>
    <n v="17546"/>
    <n v="15348"/>
    <n v="17553"/>
    <n v="91733"/>
  </r>
  <r>
    <x v="38"/>
    <s v="First Ave, Beacon Valley, Cape Town, 7785"/>
    <x v="1"/>
    <x v="7"/>
    <s v="PACS Only (IQwebX)"/>
    <x v="0"/>
    <x v="12"/>
    <s v="A-H Patients"/>
    <n v="3838"/>
    <n v="3830"/>
    <n v="4033"/>
    <n v="3573"/>
    <n v="3724"/>
    <n v="3471"/>
    <n v="3985"/>
    <n v="3987"/>
    <n v="1817"/>
    <n v="2467"/>
    <n v="2473"/>
    <n v="14729"/>
  </r>
  <r>
    <x v="38"/>
    <s v="First Ave, Beacon Valley, Cape Town, 7785"/>
    <x v="1"/>
    <x v="7"/>
    <s v="PACS Only (IQwebX)"/>
    <x v="0"/>
    <x v="13"/>
    <s v="A-H Studies"/>
    <n v="4805"/>
    <n v="4834"/>
    <n v="5160"/>
    <n v="4395"/>
    <n v="4746"/>
    <n v="4258"/>
    <n v="5101"/>
    <n v="4845"/>
    <n v="2290"/>
    <n v="2735"/>
    <n v="3033"/>
    <n v="18004"/>
  </r>
  <r>
    <x v="38"/>
    <s v="First Ave, Beacon Valley, Cape Town, 7785"/>
    <x v="1"/>
    <x v="7"/>
    <s v="PACS Only (IQwebX)"/>
    <x v="0"/>
    <x v="14"/>
    <s v="Total Patients"/>
    <n v="15874"/>
    <n v="16097"/>
    <n v="19740"/>
    <n v="19759"/>
    <n v="18989"/>
    <n v="21273"/>
    <n v="22459"/>
    <n v="22724"/>
    <n v="17939"/>
    <n v="16878"/>
    <n v="18678"/>
    <n v="98678"/>
  </r>
  <r>
    <x v="38"/>
    <s v="First Ave, Beacon Valley, Cape Town, 7785"/>
    <x v="1"/>
    <x v="7"/>
    <s v="PACS Only (IQwebX)"/>
    <x v="0"/>
    <x v="15"/>
    <s v="Total Studies"/>
    <n v="18778"/>
    <n v="19151"/>
    <n v="23357"/>
    <n v="23131"/>
    <n v="21761"/>
    <n v="24520"/>
    <n v="25735"/>
    <n v="25497"/>
    <n v="19836"/>
    <n v="18083"/>
    <n v="20586"/>
    <n v="109737"/>
  </r>
  <r>
    <x v="39"/>
    <s v="8 A Z Berman Dr, Lentegeur, Cape Town, 7785"/>
    <x v="2"/>
    <x v="7"/>
    <s v="PACS/RIS Implemented (Agfa)"/>
    <x v="1"/>
    <x v="0"/>
    <s v="CR"/>
    <m/>
    <n v="4172"/>
    <n v="19546"/>
    <n v="23099"/>
    <n v="23113"/>
    <n v="23944"/>
    <n v="23274"/>
    <n v="26425"/>
    <n v="28127"/>
    <n v="29361"/>
    <n v="30363"/>
    <n v="137550"/>
  </r>
  <r>
    <x v="39"/>
    <s v="8 A Z Berman Dr, Lentegeur, Cape Town, 7785"/>
    <x v="2"/>
    <x v="7"/>
    <s v="PACS/RIS Implemented (Agfa)"/>
    <x v="1"/>
    <x v="1"/>
    <s v="CR"/>
    <m/>
    <n v="3166"/>
    <n v="14721"/>
    <n v="16424"/>
    <n v="19255"/>
    <n v="20419"/>
    <n v="19791"/>
    <n v="24068"/>
    <n v="20090"/>
    <n v="20757"/>
    <n v="24278"/>
    <n v="108984"/>
  </r>
  <r>
    <x v="39"/>
    <s v="8 A Z Berman Dr, Lentegeur, Cape Town, 7785"/>
    <x v="2"/>
    <x v="7"/>
    <s v="PACS/RIS Implemented (Agfa)"/>
    <x v="1"/>
    <x v="2"/>
    <s v="US"/>
    <m/>
    <n v="1237"/>
    <n v="9065"/>
    <n v="10469"/>
    <n v="8916"/>
    <n v="6207"/>
    <n v="3220"/>
    <n v="2389"/>
    <n v="3532"/>
    <n v="3539"/>
    <n v="3914"/>
    <n v="16594"/>
  </r>
  <r>
    <x v="39"/>
    <s v="8 A Z Berman Dr, Lentegeur, Cape Town, 7785"/>
    <x v="2"/>
    <x v="7"/>
    <s v="PACS/RIS Implemented (Agfa)"/>
    <x v="1"/>
    <x v="3"/>
    <s v="US"/>
    <m/>
    <m/>
    <m/>
    <m/>
    <n v="87"/>
    <n v="33"/>
    <n v="78"/>
    <n v="1153"/>
    <m/>
    <n v="2"/>
    <m/>
    <n v="1233"/>
  </r>
  <r>
    <x v="39"/>
    <s v="8 A Z Berman Dr, Lentegeur, Cape Town, 7785"/>
    <x v="2"/>
    <x v="7"/>
    <s v="PACS/RIS Implemented (Agfa)"/>
    <x v="1"/>
    <x v="4"/>
    <s v="CT"/>
    <m/>
    <n v="540"/>
    <n v="3007"/>
    <n v="3046"/>
    <n v="3036"/>
    <n v="3988"/>
    <n v="4213"/>
    <n v="4563"/>
    <n v="4598"/>
    <n v="5115"/>
    <n v="5319"/>
    <n v="23808"/>
  </r>
  <r>
    <x v="39"/>
    <s v="8 A Z Berman Dr, Lentegeur, Cape Town, 7785"/>
    <x v="2"/>
    <x v="7"/>
    <s v="PACS/RIS Implemented (Agfa)"/>
    <x v="1"/>
    <x v="5"/>
    <s v="MR"/>
    <m/>
    <m/>
    <m/>
    <m/>
    <m/>
    <m/>
    <m/>
    <m/>
    <m/>
    <m/>
    <m/>
    <n v="0"/>
  </r>
  <r>
    <x v="39"/>
    <s v="8 A Z Berman Dr, Lentegeur, Cape Town, 7785"/>
    <x v="2"/>
    <x v="7"/>
    <s v="PACS/RIS Implemented (Agfa)"/>
    <x v="1"/>
    <x v="6"/>
    <s v="CR"/>
    <m/>
    <m/>
    <m/>
    <m/>
    <m/>
    <m/>
    <m/>
    <m/>
    <m/>
    <m/>
    <m/>
    <n v="0"/>
  </r>
  <r>
    <x v="39"/>
    <s v="8 A Z Berman Dr, Lentegeur, Cape Town, 7785"/>
    <x v="2"/>
    <x v="7"/>
    <s v="PACS/RIS Implemented (Agfa)"/>
    <x v="1"/>
    <x v="7"/>
    <s v="MG"/>
    <m/>
    <m/>
    <m/>
    <m/>
    <m/>
    <m/>
    <m/>
    <m/>
    <m/>
    <m/>
    <m/>
    <n v="0"/>
  </r>
  <r>
    <x v="39"/>
    <s v="8 A Z Berman Dr, Lentegeur, Cape Town, 7785"/>
    <x v="2"/>
    <x v="7"/>
    <s v="PACS/RIS Implemented (Agfa)"/>
    <x v="1"/>
    <x v="8"/>
    <s v="RF"/>
    <m/>
    <n v="56"/>
    <n v="311"/>
    <n v="402"/>
    <n v="482"/>
    <n v="532"/>
    <n v="488"/>
    <n v="543"/>
    <n v="512"/>
    <n v="523"/>
    <n v="579"/>
    <n v="2645"/>
  </r>
  <r>
    <x v="39"/>
    <s v="8 A Z Berman Dr, Lentegeur, Cape Town, 7785"/>
    <x v="2"/>
    <x v="7"/>
    <s v="PACS/RIS Implemented (Agfa)"/>
    <x v="1"/>
    <x v="9"/>
    <s v="XA"/>
    <m/>
    <m/>
    <m/>
    <m/>
    <m/>
    <m/>
    <m/>
    <m/>
    <m/>
    <m/>
    <m/>
    <n v="0"/>
  </r>
  <r>
    <x v="39"/>
    <s v="8 A Z Berman Dr, Lentegeur, Cape Town, 7785"/>
    <x v="2"/>
    <x v="7"/>
    <s v="PACS/RIS Implemented (Agfa)"/>
    <x v="1"/>
    <x v="10"/>
    <s v="N-H Patients"/>
    <m/>
    <n v="5300"/>
    <n v="26946"/>
    <n v="30795"/>
    <n v="30824"/>
    <n v="27775"/>
    <n v="25204"/>
    <n v="29194"/>
    <n v="26330"/>
    <n v="26419"/>
    <n v="32145"/>
    <n v="139292"/>
  </r>
  <r>
    <x v="39"/>
    <s v="8 A Z Berman Dr, Lentegeur, Cape Town, 7785"/>
    <x v="2"/>
    <x v="7"/>
    <s v="PACS/RIS Implemented (Agfa)"/>
    <x v="1"/>
    <x v="11"/>
    <s v="N-H Studies"/>
    <m/>
    <n v="5887"/>
    <n v="29494"/>
    <n v="33597"/>
    <n v="34209"/>
    <n v="32850"/>
    <n v="29174"/>
    <n v="31506"/>
    <n v="29987"/>
    <n v="31004"/>
    <n v="33678"/>
    <n v="155349"/>
  </r>
  <r>
    <x v="39"/>
    <s v="8 A Z Berman Dr, Lentegeur, Cape Town, 7785"/>
    <x v="2"/>
    <x v="7"/>
    <s v="PACS/RIS Implemented (Agfa)"/>
    <x v="1"/>
    <x v="12"/>
    <s v="A-H Patients"/>
    <m/>
    <n v="2679"/>
    <n v="14511"/>
    <n v="17255"/>
    <n v="18053"/>
    <n v="19179"/>
    <n v="18610"/>
    <n v="23077"/>
    <n v="22284"/>
    <n v="23088"/>
    <n v="24983"/>
    <n v="112042"/>
  </r>
  <r>
    <x v="39"/>
    <s v="8 A Z Berman Dr, Lentegeur, Cape Town, 7785"/>
    <x v="2"/>
    <x v="7"/>
    <s v="PACS/RIS Implemented (Agfa)"/>
    <x v="1"/>
    <x v="13"/>
    <s v="A-H Studies"/>
    <m/>
    <n v="3284"/>
    <n v="17156"/>
    <n v="19843"/>
    <n v="20593"/>
    <n v="22240"/>
    <n v="21812"/>
    <n v="26482"/>
    <n v="26872"/>
    <n v="28291"/>
    <n v="30775"/>
    <n v="134232"/>
  </r>
  <r>
    <x v="39"/>
    <s v="8 A Z Berman Dr, Lentegeur, Cape Town, 7785"/>
    <x v="2"/>
    <x v="7"/>
    <s v="PACS/RIS Implemented (Agfa)"/>
    <x v="1"/>
    <x v="14"/>
    <s v="Total Patients"/>
    <m/>
    <n v="7979"/>
    <n v="41457"/>
    <n v="48050"/>
    <n v="48877"/>
    <n v="46954"/>
    <n v="43814"/>
    <n v="52271"/>
    <n v="48614"/>
    <n v="49507"/>
    <n v="57128"/>
    <n v="251334"/>
  </r>
  <r>
    <x v="39"/>
    <s v="8 A Z Berman Dr, Lentegeur, Cape Town, 7785"/>
    <x v="2"/>
    <x v="7"/>
    <s v="PACS/RIS Implemented (Agfa)"/>
    <x v="1"/>
    <x v="15"/>
    <s v="Total Studies"/>
    <m/>
    <n v="9171"/>
    <n v="46650"/>
    <n v="53440"/>
    <n v="54802"/>
    <n v="55090"/>
    <n v="50986"/>
    <n v="57988"/>
    <n v="56859"/>
    <n v="59295"/>
    <n v="64453"/>
    <n v="289581"/>
  </r>
  <r>
    <x v="40"/>
    <s v="12 Hospital St, Montagu, 6720"/>
    <x v="0"/>
    <x v="3"/>
    <s v="PACS Only (IQwebX)"/>
    <x v="0"/>
    <x v="0"/>
    <s v="CR"/>
    <n v="2559"/>
    <n v="2450"/>
    <n v="2251"/>
    <n v="2163"/>
    <n v="2133"/>
    <n v="2117"/>
    <n v="2372"/>
    <n v="2413"/>
    <n v="1725"/>
    <n v="1991"/>
    <n v="2362"/>
    <n v="10863"/>
  </r>
  <r>
    <x v="40"/>
    <s v="12 Hospital St, Montagu, 6720"/>
    <x v="0"/>
    <x v="3"/>
    <s v="PACS Only (IQwebX)"/>
    <x v="0"/>
    <x v="1"/>
    <s v="CR"/>
    <n v="3140"/>
    <n v="2984"/>
    <n v="2631"/>
    <n v="2560"/>
    <n v="2774"/>
    <n v="2957"/>
    <n v="3196"/>
    <n v="3354"/>
    <n v="2549"/>
    <n v="2759"/>
    <n v="3550"/>
    <n v="15408"/>
  </r>
  <r>
    <x v="40"/>
    <s v="12 Hospital St, Montagu, 6720"/>
    <x v="0"/>
    <x v="3"/>
    <s v="PACS Only (IQwebX)"/>
    <x v="0"/>
    <x v="2"/>
    <s v="US"/>
    <n v="965"/>
    <n v="996"/>
    <n v="831"/>
    <n v="762"/>
    <n v="808"/>
    <n v="774"/>
    <n v="825"/>
    <n v="816"/>
    <n v="831"/>
    <n v="763"/>
    <n v="798"/>
    <n v="4033"/>
  </r>
  <r>
    <x v="40"/>
    <s v="12 Hospital St, Montagu, 6720"/>
    <x v="0"/>
    <x v="3"/>
    <s v="PACS Only (IQwebX)"/>
    <x v="0"/>
    <x v="3"/>
    <s v="US"/>
    <n v="185"/>
    <n v="63"/>
    <n v="175"/>
    <n v="207"/>
    <n v="124"/>
    <n v="139"/>
    <n v="142"/>
    <n v="161"/>
    <n v="144"/>
    <n v="187"/>
    <n v="173"/>
    <n v="807"/>
  </r>
  <r>
    <x v="40"/>
    <s v="12 Hospital St, Montagu, 6720"/>
    <x v="0"/>
    <x v="3"/>
    <s v="PACS Only (IQwebX)"/>
    <x v="0"/>
    <x v="4"/>
    <s v="CT"/>
    <m/>
    <m/>
    <m/>
    <m/>
    <m/>
    <m/>
    <m/>
    <m/>
    <m/>
    <m/>
    <m/>
    <n v="0"/>
  </r>
  <r>
    <x v="40"/>
    <s v="12 Hospital St, Montagu, 6720"/>
    <x v="0"/>
    <x v="3"/>
    <s v="PACS Only (IQwebX)"/>
    <x v="0"/>
    <x v="5"/>
    <s v="MR"/>
    <m/>
    <m/>
    <m/>
    <m/>
    <m/>
    <m/>
    <m/>
    <m/>
    <m/>
    <m/>
    <m/>
    <n v="0"/>
  </r>
  <r>
    <x v="40"/>
    <s v="12 Hospital St, Montagu, 6720"/>
    <x v="0"/>
    <x v="3"/>
    <s v="PACS Only (IQwebX)"/>
    <x v="0"/>
    <x v="6"/>
    <s v="CR"/>
    <m/>
    <m/>
    <m/>
    <m/>
    <m/>
    <m/>
    <m/>
    <m/>
    <m/>
    <m/>
    <m/>
    <n v="0"/>
  </r>
  <r>
    <x v="40"/>
    <s v="12 Hospital St, Montagu, 6720"/>
    <x v="0"/>
    <x v="3"/>
    <s v="PACS Only (IQwebX)"/>
    <x v="0"/>
    <x v="7"/>
    <s v="MG"/>
    <m/>
    <m/>
    <m/>
    <m/>
    <m/>
    <m/>
    <m/>
    <m/>
    <m/>
    <m/>
    <m/>
    <n v="0"/>
  </r>
  <r>
    <x v="40"/>
    <s v="12 Hospital St, Montagu, 6720"/>
    <x v="0"/>
    <x v="3"/>
    <s v="PACS Only (IQwebX)"/>
    <x v="0"/>
    <x v="8"/>
    <s v="RF"/>
    <m/>
    <m/>
    <m/>
    <m/>
    <m/>
    <m/>
    <m/>
    <m/>
    <m/>
    <m/>
    <m/>
    <n v="0"/>
  </r>
  <r>
    <x v="40"/>
    <s v="12 Hospital St, Montagu, 6720"/>
    <x v="0"/>
    <x v="3"/>
    <s v="PACS Only (IQwebX)"/>
    <x v="0"/>
    <x v="9"/>
    <s v="XA"/>
    <m/>
    <m/>
    <m/>
    <m/>
    <m/>
    <m/>
    <m/>
    <m/>
    <m/>
    <m/>
    <m/>
    <n v="0"/>
  </r>
  <r>
    <x v="40"/>
    <s v="12 Hospital St, Montagu, 6720"/>
    <x v="0"/>
    <x v="3"/>
    <s v="PACS Only (IQwebX)"/>
    <x v="0"/>
    <x v="10"/>
    <s v="N-H Patients"/>
    <n v="5790"/>
    <n v="5568"/>
    <n v="5098"/>
    <n v="4745"/>
    <n v="4816"/>
    <n v="5086"/>
    <n v="5609"/>
    <n v="5812"/>
    <n v="4556"/>
    <n v="4889"/>
    <n v="5774"/>
    <n v="26640"/>
  </r>
  <r>
    <x v="40"/>
    <s v="12 Hospital St, Montagu, 6720"/>
    <x v="0"/>
    <x v="3"/>
    <s v="PACS Only (IQwebX)"/>
    <x v="0"/>
    <x v="11"/>
    <s v="N-H Studies"/>
    <n v="6633"/>
    <n v="6401"/>
    <n v="5701"/>
    <n v="5485"/>
    <n v="5705"/>
    <n v="5840"/>
    <n v="6393"/>
    <n v="6583"/>
    <n v="5105"/>
    <n v="5513"/>
    <n v="6710"/>
    <n v="30304"/>
  </r>
  <r>
    <x v="40"/>
    <s v="12 Hospital St, Montagu, 6720"/>
    <x v="0"/>
    <x v="3"/>
    <s v="PACS Only (IQwebX)"/>
    <x v="0"/>
    <x v="12"/>
    <s v="A-H Patients"/>
    <n v="25"/>
    <n v="15"/>
    <n v="8"/>
    <m/>
    <n v="4"/>
    <n v="6"/>
    <m/>
    <m/>
    <m/>
    <m/>
    <m/>
    <n v="0"/>
  </r>
  <r>
    <x v="40"/>
    <s v="12 Hospital St, Montagu, 6720"/>
    <x v="0"/>
    <x v="3"/>
    <s v="PACS Only (IQwebX)"/>
    <x v="0"/>
    <x v="13"/>
    <s v="A-H Studies"/>
    <n v="31"/>
    <n v="29"/>
    <n v="12"/>
    <m/>
    <n v="10"/>
    <n v="8"/>
    <m/>
    <m/>
    <m/>
    <m/>
    <m/>
    <n v="0"/>
  </r>
  <r>
    <x v="40"/>
    <s v="12 Hospital St, Montagu, 6720"/>
    <x v="0"/>
    <x v="3"/>
    <s v="PACS Only (IQwebX)"/>
    <x v="0"/>
    <x v="14"/>
    <s v="Total Patients"/>
    <n v="5815"/>
    <n v="5583"/>
    <n v="5106"/>
    <n v="4745"/>
    <n v="4820"/>
    <n v="5092"/>
    <n v="5609"/>
    <n v="5812"/>
    <n v="4556"/>
    <n v="4889"/>
    <n v="5774"/>
    <n v="26640"/>
  </r>
  <r>
    <x v="40"/>
    <s v="12 Hospital St, Montagu, 6720"/>
    <x v="0"/>
    <x v="3"/>
    <s v="PACS Only (IQwebX)"/>
    <x v="0"/>
    <x v="15"/>
    <s v="Total Studies"/>
    <n v="6664"/>
    <n v="6430"/>
    <n v="5713"/>
    <n v="5485"/>
    <n v="5715"/>
    <n v="5848"/>
    <n v="6393"/>
    <n v="6583"/>
    <n v="5105"/>
    <n v="5513"/>
    <n v="6710"/>
    <n v="30304"/>
  </r>
  <r>
    <x v="41"/>
    <s v="272 21st Ave, Mossel Bay Central, Mossel Bay, 6500"/>
    <x v="0"/>
    <x v="0"/>
    <s v="PACS Only (IQwebX)"/>
    <x v="0"/>
    <x v="0"/>
    <s v="CR"/>
    <n v="5053"/>
    <n v="5248"/>
    <n v="5248"/>
    <n v="4828"/>
    <n v="4526"/>
    <n v="4772"/>
    <n v="4507"/>
    <n v="4909"/>
    <n v="3699"/>
    <n v="3978"/>
    <n v="4570"/>
    <n v="21663"/>
  </r>
  <r>
    <x v="41"/>
    <s v="272 21st Ave, Mossel Bay Central, Mossel Bay, 6500"/>
    <x v="0"/>
    <x v="0"/>
    <s v="PACS Only (IQwebX)"/>
    <x v="0"/>
    <x v="1"/>
    <s v="CR"/>
    <n v="6562"/>
    <n v="6466"/>
    <n v="6679"/>
    <n v="7001"/>
    <n v="7211"/>
    <n v="7439"/>
    <n v="7847"/>
    <n v="9148"/>
    <n v="6156"/>
    <n v="6851"/>
    <n v="8426"/>
    <n v="38428"/>
  </r>
  <r>
    <x v="41"/>
    <s v="272 21st Ave, Mossel Bay Central, Mossel Bay, 6500"/>
    <x v="0"/>
    <x v="0"/>
    <s v="PACS Only (IQwebX)"/>
    <x v="0"/>
    <x v="2"/>
    <s v="US"/>
    <m/>
    <m/>
    <n v="156"/>
    <n v="160"/>
    <n v="194"/>
    <n v="577"/>
    <n v="1145"/>
    <n v="1567"/>
    <n v="3568"/>
    <n v="4275"/>
    <n v="4321"/>
    <n v="14876"/>
  </r>
  <r>
    <x v="41"/>
    <s v="272 21st Ave, Mossel Bay Central, Mossel Bay, 6500"/>
    <x v="0"/>
    <x v="0"/>
    <s v="PACS Only (IQwebX)"/>
    <x v="0"/>
    <x v="3"/>
    <s v="US"/>
    <m/>
    <n v="3594"/>
    <n v="3710"/>
    <n v="3582"/>
    <n v="3505"/>
    <n v="3859"/>
    <n v="2977"/>
    <n v="3346"/>
    <n v="1277"/>
    <n v="1184"/>
    <n v="1421"/>
    <n v="10205"/>
  </r>
  <r>
    <x v="41"/>
    <s v="272 21st Ave, Mossel Bay Central, Mossel Bay, 6500"/>
    <x v="0"/>
    <x v="0"/>
    <s v="PACS Only (IQwebX)"/>
    <x v="0"/>
    <x v="4"/>
    <s v="CT"/>
    <m/>
    <m/>
    <m/>
    <m/>
    <m/>
    <m/>
    <m/>
    <m/>
    <m/>
    <m/>
    <m/>
    <n v="0"/>
  </r>
  <r>
    <x v="41"/>
    <s v="272 21st Ave, Mossel Bay Central, Mossel Bay, 6500"/>
    <x v="0"/>
    <x v="0"/>
    <s v="PACS Only (IQwebX)"/>
    <x v="0"/>
    <x v="5"/>
    <s v="MR"/>
    <m/>
    <m/>
    <m/>
    <m/>
    <m/>
    <m/>
    <m/>
    <m/>
    <m/>
    <m/>
    <m/>
    <n v="0"/>
  </r>
  <r>
    <x v="41"/>
    <s v="272 21st Ave, Mossel Bay Central, Mossel Bay, 6500"/>
    <x v="0"/>
    <x v="0"/>
    <s v="PACS Only (IQwebX)"/>
    <x v="0"/>
    <x v="6"/>
    <s v="DX"/>
    <m/>
    <m/>
    <m/>
    <m/>
    <m/>
    <m/>
    <m/>
    <m/>
    <m/>
    <m/>
    <m/>
    <n v="0"/>
  </r>
  <r>
    <x v="41"/>
    <s v="272 21st Ave, Mossel Bay Central, Mossel Bay, 6500"/>
    <x v="0"/>
    <x v="0"/>
    <s v="PACS Only (IQwebX)"/>
    <x v="0"/>
    <x v="7"/>
    <s v="MG"/>
    <m/>
    <m/>
    <m/>
    <m/>
    <m/>
    <m/>
    <m/>
    <m/>
    <m/>
    <m/>
    <m/>
    <n v="0"/>
  </r>
  <r>
    <x v="41"/>
    <s v="272 21st Ave, Mossel Bay Central, Mossel Bay, 6500"/>
    <x v="0"/>
    <x v="0"/>
    <s v="PACS Only (IQwebX)"/>
    <x v="0"/>
    <x v="8"/>
    <s v="RF"/>
    <m/>
    <m/>
    <m/>
    <m/>
    <m/>
    <m/>
    <m/>
    <m/>
    <m/>
    <m/>
    <m/>
    <n v="0"/>
  </r>
  <r>
    <x v="41"/>
    <s v="272 21st Ave, Mossel Bay Central, Mossel Bay, 6500"/>
    <x v="0"/>
    <x v="0"/>
    <s v="PACS Only (IQwebX)"/>
    <x v="0"/>
    <x v="9"/>
    <s v="XA"/>
    <m/>
    <m/>
    <m/>
    <m/>
    <m/>
    <m/>
    <m/>
    <m/>
    <m/>
    <m/>
    <m/>
    <n v="0"/>
  </r>
  <r>
    <x v="41"/>
    <s v="272 21st Ave, Mossel Bay Central, Mossel Bay, 6500"/>
    <x v="0"/>
    <x v="0"/>
    <s v="PACS Only (IQwebX)"/>
    <x v="0"/>
    <x v="10"/>
    <s v="N-H Patients"/>
    <n v="7233"/>
    <n v="7447"/>
    <n v="7346"/>
    <n v="7333"/>
    <n v="7413"/>
    <n v="7616"/>
    <n v="8611"/>
    <n v="10283"/>
    <n v="9931"/>
    <n v="11128"/>
    <n v="12766"/>
    <n v="52719"/>
  </r>
  <r>
    <x v="41"/>
    <s v="272 21st Ave, Mossel Bay Central, Mossel Bay, 6500"/>
    <x v="0"/>
    <x v="0"/>
    <s v="PACS Only (IQwebX)"/>
    <x v="0"/>
    <x v="11"/>
    <s v="N-H Studies"/>
    <n v="8864"/>
    <n v="8945"/>
    <n v="9416"/>
    <n v="9366"/>
    <n v="9278"/>
    <n v="9788"/>
    <n v="11018"/>
    <n v="13457"/>
    <n v="11869"/>
    <n v="13460"/>
    <n v="15508"/>
    <n v="65312"/>
  </r>
  <r>
    <x v="41"/>
    <s v="272 21st Ave, Mossel Bay Central, Mossel Bay, 6500"/>
    <x v="0"/>
    <x v="0"/>
    <s v="PACS Only (IQwebX)"/>
    <x v="0"/>
    <x v="12"/>
    <s v="A-H Patients"/>
    <n v="1971"/>
    <n v="1968"/>
    <n v="1988"/>
    <n v="1907"/>
    <n v="1756"/>
    <n v="2007"/>
    <n v="1654"/>
    <n v="1465"/>
    <n v="1027"/>
    <n v="1030"/>
    <n v="1237"/>
    <n v="6413"/>
  </r>
  <r>
    <x v="41"/>
    <s v="272 21st Ave, Mossel Bay Central, Mossel Bay, 6500"/>
    <x v="0"/>
    <x v="0"/>
    <s v="PACS Only (IQwebX)"/>
    <x v="0"/>
    <x v="13"/>
    <s v="A-H Studies"/>
    <n v="2751"/>
    <n v="2769"/>
    <n v="2667"/>
    <n v="2623"/>
    <n v="2653"/>
    <n v="3000"/>
    <n v="2481"/>
    <n v="2167"/>
    <n v="1554"/>
    <n v="1644"/>
    <n v="1809"/>
    <n v="9655"/>
  </r>
  <r>
    <x v="41"/>
    <s v="272 21st Ave, Mossel Bay Central, Mossel Bay, 6500"/>
    <x v="0"/>
    <x v="0"/>
    <s v="PACS Only (IQwebX)"/>
    <x v="0"/>
    <x v="14"/>
    <s v="Total Patients"/>
    <n v="9204"/>
    <n v="9415"/>
    <n v="9334"/>
    <n v="9240"/>
    <n v="9169"/>
    <n v="9623"/>
    <n v="10265"/>
    <n v="11748"/>
    <n v="10958"/>
    <n v="12158"/>
    <n v="14003"/>
    <n v="59132"/>
  </r>
  <r>
    <x v="41"/>
    <s v="272 21st Ave, Mossel Bay Central, Mossel Bay, 6500"/>
    <x v="0"/>
    <x v="0"/>
    <s v="PACS Only (IQwebX)"/>
    <x v="0"/>
    <x v="15"/>
    <s v="Total Studies"/>
    <n v="11615"/>
    <n v="11714"/>
    <n v="12083"/>
    <n v="11989"/>
    <n v="11931"/>
    <n v="12788"/>
    <n v="13499"/>
    <n v="15624"/>
    <n v="13423"/>
    <n v="15104"/>
    <n v="17317"/>
    <n v="74967"/>
  </r>
  <r>
    <x v="42"/>
    <s v="12 Hornsey Rd, Mowbray, Cape Town, 7700"/>
    <x v="0"/>
    <x v="11"/>
    <s v="PACS Only (IQwebX)"/>
    <x v="0"/>
    <x v="0"/>
    <s v="CR"/>
    <n v="838"/>
    <n v="817"/>
    <n v="779"/>
    <n v="950"/>
    <n v="662"/>
    <n v="676"/>
    <n v="608"/>
    <n v="650"/>
    <n v="675"/>
    <n v="649"/>
    <n v="719"/>
    <n v="3301"/>
  </r>
  <r>
    <x v="42"/>
    <s v="12 Hornsey Rd, Mowbray, Cape Town, 7700"/>
    <x v="0"/>
    <x v="11"/>
    <s v="PACS Only (IQwebX)"/>
    <x v="0"/>
    <x v="1"/>
    <s v="CR"/>
    <n v="429"/>
    <n v="400"/>
    <n v="397"/>
    <n v="449"/>
    <n v="317"/>
    <n v="359"/>
    <n v="291"/>
    <n v="253"/>
    <n v="352"/>
    <n v="358"/>
    <n v="350"/>
    <n v="1604"/>
  </r>
  <r>
    <x v="42"/>
    <s v="12 Hornsey Rd, Mowbray, Cape Town, 7700"/>
    <x v="0"/>
    <x v="11"/>
    <s v="PACS Only (IQwebX)"/>
    <x v="0"/>
    <x v="2"/>
    <s v="US"/>
    <n v="15429"/>
    <n v="16987"/>
    <n v="16972"/>
    <n v="16033"/>
    <n v="14007"/>
    <n v="16033"/>
    <n v="16631"/>
    <n v="19421"/>
    <n v="15229"/>
    <n v="15079"/>
    <n v="17327"/>
    <n v="83687"/>
  </r>
  <r>
    <x v="42"/>
    <s v="12 Hornsey Rd, Mowbray, Cape Town, 7700"/>
    <x v="0"/>
    <x v="11"/>
    <s v="PACS Only (IQwebX)"/>
    <x v="0"/>
    <x v="3"/>
    <s v="US"/>
    <m/>
    <m/>
    <m/>
    <m/>
    <m/>
    <m/>
    <m/>
    <m/>
    <m/>
    <m/>
    <m/>
    <n v="0"/>
  </r>
  <r>
    <x v="42"/>
    <s v="12 Hornsey Rd, Mowbray, Cape Town, 7700"/>
    <x v="0"/>
    <x v="11"/>
    <s v="PACS Only (IQwebX)"/>
    <x v="0"/>
    <x v="4"/>
    <s v="CT"/>
    <m/>
    <m/>
    <m/>
    <m/>
    <m/>
    <m/>
    <m/>
    <m/>
    <m/>
    <m/>
    <m/>
    <n v="0"/>
  </r>
  <r>
    <x v="42"/>
    <s v="12 Hornsey Rd, Mowbray, Cape Town, 7700"/>
    <x v="0"/>
    <x v="11"/>
    <s v="PACS Only (IQwebX)"/>
    <x v="0"/>
    <x v="5"/>
    <s v="MRI"/>
    <m/>
    <m/>
    <m/>
    <m/>
    <m/>
    <m/>
    <m/>
    <m/>
    <m/>
    <m/>
    <m/>
    <n v="0"/>
  </r>
  <r>
    <x v="42"/>
    <s v="12 Hornsey Rd, Mowbray, Cape Town, 7700"/>
    <x v="0"/>
    <x v="11"/>
    <s v="PACS Only (IQwebX)"/>
    <x v="0"/>
    <x v="6"/>
    <s v="CR"/>
    <m/>
    <m/>
    <m/>
    <m/>
    <m/>
    <m/>
    <m/>
    <m/>
    <m/>
    <m/>
    <m/>
    <n v="0"/>
  </r>
  <r>
    <x v="42"/>
    <s v="12 Hornsey Rd, Mowbray, Cape Town, 7700"/>
    <x v="0"/>
    <x v="11"/>
    <s v="PACS Only (IQwebX)"/>
    <x v="0"/>
    <x v="7"/>
    <s v="MG"/>
    <m/>
    <m/>
    <m/>
    <m/>
    <m/>
    <m/>
    <m/>
    <m/>
    <m/>
    <m/>
    <m/>
    <n v="0"/>
  </r>
  <r>
    <x v="42"/>
    <s v="12 Hornsey Rd, Mowbray, Cape Town, 7700"/>
    <x v="0"/>
    <x v="11"/>
    <s v="PACS Only (IQwebX)"/>
    <x v="0"/>
    <x v="8"/>
    <s v="RF"/>
    <m/>
    <m/>
    <m/>
    <m/>
    <m/>
    <m/>
    <m/>
    <m/>
    <m/>
    <m/>
    <m/>
    <n v="0"/>
  </r>
  <r>
    <x v="42"/>
    <s v="12 Hornsey Rd, Mowbray, Cape Town, 7700"/>
    <x v="0"/>
    <x v="11"/>
    <s v="PACS Only (IQwebX)"/>
    <x v="0"/>
    <x v="9"/>
    <s v="XA"/>
    <m/>
    <m/>
    <m/>
    <m/>
    <m/>
    <m/>
    <m/>
    <m/>
    <m/>
    <m/>
    <m/>
    <n v="0"/>
  </r>
  <r>
    <x v="42"/>
    <s v="12 Hornsey Rd, Mowbray, Cape Town, 7700"/>
    <x v="0"/>
    <x v="11"/>
    <s v="PACS Only (IQwebX)"/>
    <x v="0"/>
    <x v="10"/>
    <s v="N-H Patients"/>
    <n v="16065"/>
    <n v="17649"/>
    <n v="17597"/>
    <n v="16671"/>
    <n v="13887"/>
    <n v="15668"/>
    <n v="16266"/>
    <n v="18848"/>
    <n v="14748"/>
    <n v="14766"/>
    <n v="17005"/>
    <n v="81633"/>
  </r>
  <r>
    <x v="42"/>
    <s v="12 Hornsey Rd, Mowbray, Cape Town, 7700"/>
    <x v="0"/>
    <x v="11"/>
    <s v="PACS Only (IQwebX)"/>
    <x v="0"/>
    <x v="11"/>
    <s v="N-H Studies"/>
    <n v="16123"/>
    <n v="17708"/>
    <n v="17662"/>
    <n v="16846"/>
    <n v="14605"/>
    <n v="16740"/>
    <n v="17258"/>
    <n v="20052"/>
    <n v="15963"/>
    <n v="15712"/>
    <n v="17992"/>
    <n v="86977"/>
  </r>
  <r>
    <x v="42"/>
    <s v="12 Hornsey Rd, Mowbray, Cape Town, 7700"/>
    <x v="0"/>
    <x v="11"/>
    <s v="PACS Only (IQwebX)"/>
    <x v="0"/>
    <x v="12"/>
    <s v="A-H Patients"/>
    <n v="482"/>
    <n v="378"/>
    <n v="391"/>
    <n v="485"/>
    <n v="314"/>
    <n v="269"/>
    <n v="234"/>
    <n v="223"/>
    <n v="235"/>
    <n v="309"/>
    <n v="315"/>
    <n v="1316"/>
  </r>
  <r>
    <x v="42"/>
    <s v="12 Hornsey Rd, Mowbray, Cape Town, 7700"/>
    <x v="0"/>
    <x v="11"/>
    <s v="PACS Only (IQwebX)"/>
    <x v="0"/>
    <x v="13"/>
    <s v="A-H Studies"/>
    <n v="573"/>
    <n v="496"/>
    <n v="486"/>
    <n v="586"/>
    <n v="381"/>
    <n v="328"/>
    <n v="272"/>
    <n v="272"/>
    <n v="293"/>
    <n v="374"/>
    <n v="404"/>
    <n v="1615"/>
  </r>
  <r>
    <x v="42"/>
    <s v="12 Hornsey Rd, Mowbray, Cape Town, 7700"/>
    <x v="0"/>
    <x v="11"/>
    <s v="PACS Only (IQwebX)"/>
    <x v="0"/>
    <x v="14"/>
    <s v="Total Patients"/>
    <n v="16547"/>
    <n v="18027"/>
    <n v="17988"/>
    <n v="17156"/>
    <n v="14201"/>
    <n v="15937"/>
    <n v="16500"/>
    <n v="19071"/>
    <n v="14983"/>
    <n v="15075"/>
    <n v="17320"/>
    <n v="82949"/>
  </r>
  <r>
    <x v="42"/>
    <s v="12 Hornsey Rd, Mowbray, Cape Town, 7700"/>
    <x v="0"/>
    <x v="11"/>
    <s v="PACS Only (IQwebX)"/>
    <x v="0"/>
    <x v="15"/>
    <s v="Total Studies"/>
    <n v="16696"/>
    <n v="18204"/>
    <n v="18148"/>
    <n v="17432"/>
    <n v="14986"/>
    <n v="17068"/>
    <n v="17530"/>
    <n v="20324"/>
    <n v="16256"/>
    <n v="16086"/>
    <n v="18396"/>
    <n v="88592"/>
  </r>
  <r>
    <x v="43"/>
    <s v="Portswood Road, Green Point, Cape Town, 8001"/>
    <x v="2"/>
    <x v="9"/>
    <s v="PACS/RIS Implemented (Agfa)"/>
    <x v="1"/>
    <x v="0"/>
    <s v="CR"/>
    <n v="20641"/>
    <n v="20158"/>
    <n v="20437"/>
    <n v="18924"/>
    <n v="17667"/>
    <n v="17814"/>
    <n v="19145"/>
    <n v="17736"/>
    <n v="16190"/>
    <n v="16594"/>
    <n v="20229"/>
    <n v="89894"/>
  </r>
  <r>
    <x v="43"/>
    <s v="Portswood Road, Green Point, Cape Town, 8001"/>
    <x v="2"/>
    <x v="9"/>
    <s v="PACS/RIS Implemented (Agfa)"/>
    <x v="1"/>
    <x v="1"/>
    <s v="CR"/>
    <n v="10679"/>
    <n v="13600"/>
    <n v="14478"/>
    <n v="13839"/>
    <n v="14277"/>
    <n v="14179"/>
    <n v="17886"/>
    <n v="15987"/>
    <n v="10588"/>
    <n v="11291"/>
    <n v="12572"/>
    <n v="68324"/>
  </r>
  <r>
    <x v="43"/>
    <s v="Portswood Road, Green Point, Cape Town, 8001"/>
    <x v="2"/>
    <x v="9"/>
    <s v="PACS/RIS Implemented (Agfa)"/>
    <x v="1"/>
    <x v="2"/>
    <s v="US"/>
    <n v="1791"/>
    <m/>
    <m/>
    <m/>
    <m/>
    <m/>
    <n v="412"/>
    <m/>
    <n v="177"/>
    <n v="467"/>
    <n v="1207"/>
    <n v="2263"/>
  </r>
  <r>
    <x v="43"/>
    <s v="Portswood Road, Green Point, Cape Town, 8001"/>
    <x v="2"/>
    <x v="9"/>
    <s v="PACS/RIS Implemented (Agfa)"/>
    <x v="1"/>
    <x v="3"/>
    <s v="US"/>
    <n v="1300"/>
    <n v="2577"/>
    <n v="2519"/>
    <n v="2002"/>
    <n v="2328"/>
    <n v="2156"/>
    <n v="1473"/>
    <n v="2141"/>
    <n v="1048"/>
    <n v="628"/>
    <n v="514"/>
    <n v="5804"/>
  </r>
  <r>
    <x v="43"/>
    <s v="Portswood Road, Green Point, Cape Town, 8001"/>
    <x v="2"/>
    <x v="9"/>
    <s v="PACS/RIS Implemented (Agfa)"/>
    <x v="1"/>
    <x v="4"/>
    <s v="CT"/>
    <n v="2750"/>
    <n v="3050"/>
    <n v="3160"/>
    <n v="3109"/>
    <n v="3314"/>
    <n v="3393"/>
    <n v="3718"/>
    <n v="4011"/>
    <n v="4416"/>
    <n v="5040"/>
    <n v="5999"/>
    <n v="23184"/>
  </r>
  <r>
    <x v="43"/>
    <s v="Portswood Road, Green Point, Cape Town, 8001"/>
    <x v="2"/>
    <x v="9"/>
    <s v="PACS/RIS Implemented (Agfa)"/>
    <x v="1"/>
    <x v="5"/>
    <s v="MRI"/>
    <m/>
    <m/>
    <m/>
    <m/>
    <m/>
    <m/>
    <m/>
    <m/>
    <m/>
    <m/>
    <m/>
    <n v="0"/>
  </r>
  <r>
    <x v="43"/>
    <s v="Portswood Road, Green Point, Cape Town, 8001"/>
    <x v="2"/>
    <x v="9"/>
    <s v="PACS/RIS Implemented (Agfa)"/>
    <x v="1"/>
    <x v="6"/>
    <s v="CR"/>
    <m/>
    <m/>
    <m/>
    <m/>
    <m/>
    <m/>
    <m/>
    <m/>
    <m/>
    <m/>
    <m/>
    <n v="0"/>
  </r>
  <r>
    <x v="43"/>
    <s v="Portswood Road, Green Point, Cape Town, 8001"/>
    <x v="2"/>
    <x v="9"/>
    <s v="PACS/RIS Implemented (Agfa)"/>
    <x v="1"/>
    <x v="7"/>
    <s v="MG"/>
    <m/>
    <m/>
    <m/>
    <m/>
    <m/>
    <m/>
    <m/>
    <m/>
    <m/>
    <m/>
    <m/>
    <n v="0"/>
  </r>
  <r>
    <x v="43"/>
    <s v="Portswood Road, Green Point, Cape Town, 8001"/>
    <x v="2"/>
    <x v="9"/>
    <s v="PACS/RIS Implemented (Agfa)"/>
    <x v="1"/>
    <x v="8"/>
    <s v="RF"/>
    <n v="568"/>
    <n v="580"/>
    <n v="598"/>
    <n v="615"/>
    <n v="674"/>
    <n v="621"/>
    <n v="645"/>
    <n v="577"/>
    <n v="543"/>
    <n v="531"/>
    <n v="602"/>
    <n v="2898"/>
  </r>
  <r>
    <x v="43"/>
    <s v="Portswood Road, Green Point, Cape Town, 8001"/>
    <x v="2"/>
    <x v="9"/>
    <s v="PACS/RIS Implemented (Agfa)"/>
    <x v="1"/>
    <x v="9"/>
    <s v="XA"/>
    <m/>
    <m/>
    <m/>
    <m/>
    <m/>
    <m/>
    <m/>
    <m/>
    <m/>
    <m/>
    <m/>
    <n v="0"/>
  </r>
  <r>
    <x v="43"/>
    <s v="Portswood Road, Green Point, Cape Town, 8001"/>
    <x v="2"/>
    <x v="9"/>
    <s v="PACS/RIS Implemented (Agfa)"/>
    <x v="1"/>
    <x v="10"/>
    <s v="N-H Patients"/>
    <n v="14502"/>
    <n v="14950"/>
    <n v="15041"/>
    <n v="14301"/>
    <n v="13790"/>
    <n v="14371"/>
    <n v="17588"/>
    <n v="17863"/>
    <n v="14551"/>
    <n v="15434"/>
    <n v="17933"/>
    <n v="83369"/>
  </r>
  <r>
    <x v="43"/>
    <s v="Portswood Road, Green Point, Cape Town, 8001"/>
    <x v="2"/>
    <x v="9"/>
    <s v="PACS/RIS Implemented (Agfa)"/>
    <x v="1"/>
    <x v="11"/>
    <s v="N-H Studies"/>
    <n v="17542"/>
    <n v="17671"/>
    <n v="18184"/>
    <n v="17130"/>
    <n v="16707"/>
    <n v="17173"/>
    <n v="22176"/>
    <n v="20716"/>
    <n v="16534"/>
    <n v="18245"/>
    <n v="22334"/>
    <n v="100005"/>
  </r>
  <r>
    <x v="43"/>
    <s v="Portswood Road, Green Point, Cape Town, 8001"/>
    <x v="2"/>
    <x v="9"/>
    <s v="PACS/RIS Implemented (Agfa)"/>
    <x v="1"/>
    <x v="12"/>
    <s v="A-H Patients"/>
    <n v="16369"/>
    <n v="16444"/>
    <n v="16728"/>
    <n v="15999"/>
    <n v="15816"/>
    <n v="15454"/>
    <n v="15295"/>
    <n v="15041"/>
    <n v="13010"/>
    <n v="12931"/>
    <n v="14317"/>
    <n v="70594"/>
  </r>
  <r>
    <x v="43"/>
    <s v="Portswood Road, Green Point, Cape Town, 8001"/>
    <x v="2"/>
    <x v="9"/>
    <s v="PACS/RIS Implemented (Agfa)"/>
    <x v="1"/>
    <x v="13"/>
    <s v="A-H Studies"/>
    <n v="18887"/>
    <n v="19717"/>
    <n v="20489"/>
    <n v="19357"/>
    <n v="19225"/>
    <n v="18834"/>
    <n v="19630"/>
    <n v="17595"/>
    <n v="15380"/>
    <n v="15678"/>
    <n v="18275"/>
    <n v="86558"/>
  </r>
  <r>
    <x v="43"/>
    <s v="Portswood Road, Green Point, Cape Town, 8001"/>
    <x v="2"/>
    <x v="9"/>
    <s v="PACS/RIS Implemented (Agfa)"/>
    <x v="1"/>
    <x v="14"/>
    <s v="Total Patients"/>
    <n v="30871"/>
    <n v="31394"/>
    <n v="31769"/>
    <n v="30300"/>
    <n v="29606"/>
    <n v="29825"/>
    <n v="32883"/>
    <n v="32904"/>
    <n v="27561"/>
    <n v="28365"/>
    <n v="32250"/>
    <n v="153963"/>
  </r>
  <r>
    <x v="43"/>
    <s v="Portswood Road, Green Point, Cape Town, 8001"/>
    <x v="2"/>
    <x v="9"/>
    <s v="PACS/RIS Implemented (Agfa)"/>
    <x v="1"/>
    <x v="15"/>
    <s v="Total Studies"/>
    <n v="36429"/>
    <n v="37388"/>
    <n v="38673"/>
    <n v="36487"/>
    <n v="35932"/>
    <n v="36007"/>
    <n v="41806"/>
    <n v="38311"/>
    <n v="31914"/>
    <n v="33923"/>
    <n v="40609"/>
    <n v="186563"/>
  </r>
  <r>
    <x v="44"/>
    <s v="Solomon Tshuku Ave, Khayelitsha, Cape Town, 7784"/>
    <x v="1"/>
    <x v="8"/>
    <s v="PACS Only (IQwebX)"/>
    <x v="0"/>
    <x v="0"/>
    <s v="CR"/>
    <n v="2360"/>
    <n v="2248"/>
    <n v="2503"/>
    <n v="1850"/>
    <n v="1815"/>
    <n v="1831"/>
    <n v="2295"/>
    <n v="1585"/>
    <n v="825"/>
    <n v="907"/>
    <n v="1521"/>
    <n v="7133"/>
  </r>
  <r>
    <x v="44"/>
    <s v="Solomon Tshuku Ave, Khayelitsha, Cape Town, 7784"/>
    <x v="1"/>
    <x v="8"/>
    <s v="PACS Only (IQwebX)"/>
    <x v="0"/>
    <x v="1"/>
    <s v="CR"/>
    <n v="1163"/>
    <n v="1264"/>
    <n v="1500"/>
    <n v="1578"/>
    <n v="1260"/>
    <n v="1330"/>
    <n v="2089"/>
    <n v="1715"/>
    <n v="1011"/>
    <n v="1518"/>
    <n v="2444"/>
    <n v="8777"/>
  </r>
  <r>
    <x v="44"/>
    <s v="Solomon Tshuku Ave, Khayelitsha, Cape Town, 7784"/>
    <x v="1"/>
    <x v="8"/>
    <s v="PACS Only (IQwebX)"/>
    <x v="0"/>
    <x v="2"/>
    <s v="US"/>
    <m/>
    <m/>
    <m/>
    <m/>
    <m/>
    <m/>
    <m/>
    <m/>
    <m/>
    <m/>
    <m/>
    <n v="0"/>
  </r>
  <r>
    <x v="44"/>
    <s v="Solomon Tshuku Ave, Khayelitsha, Cape Town, 7784"/>
    <x v="1"/>
    <x v="8"/>
    <s v="PACS Only (IQwebX)"/>
    <x v="0"/>
    <x v="3"/>
    <s v="US"/>
    <m/>
    <m/>
    <m/>
    <m/>
    <m/>
    <m/>
    <m/>
    <m/>
    <m/>
    <m/>
    <m/>
    <n v="0"/>
  </r>
  <r>
    <x v="44"/>
    <s v="Solomon Tshuku Ave, Khayelitsha, Cape Town, 7784"/>
    <x v="1"/>
    <x v="8"/>
    <s v="PACS Only (IQwebX)"/>
    <x v="0"/>
    <x v="4"/>
    <s v="CT"/>
    <m/>
    <m/>
    <m/>
    <m/>
    <m/>
    <m/>
    <m/>
    <m/>
    <m/>
    <m/>
    <m/>
    <n v="0"/>
  </r>
  <r>
    <x v="44"/>
    <s v="Solomon Tshuku Ave, Khayelitsha, Cape Town, 7784"/>
    <x v="1"/>
    <x v="8"/>
    <s v="PACS Only (IQwebX)"/>
    <x v="0"/>
    <x v="5"/>
    <s v="MR"/>
    <m/>
    <m/>
    <m/>
    <m/>
    <m/>
    <m/>
    <m/>
    <m/>
    <m/>
    <m/>
    <m/>
    <n v="0"/>
  </r>
  <r>
    <x v="44"/>
    <s v="Solomon Tshuku Ave, Khayelitsha, Cape Town, 7784"/>
    <x v="1"/>
    <x v="8"/>
    <s v="PACS Only (IQwebX)"/>
    <x v="0"/>
    <x v="6"/>
    <s v="DX"/>
    <m/>
    <m/>
    <m/>
    <m/>
    <m/>
    <m/>
    <m/>
    <m/>
    <m/>
    <m/>
    <m/>
    <n v="0"/>
  </r>
  <r>
    <x v="44"/>
    <s v="Solomon Tshuku Ave, Khayelitsha, Cape Town, 7784"/>
    <x v="1"/>
    <x v="8"/>
    <s v="PACS Only (IQwebX)"/>
    <x v="0"/>
    <x v="7"/>
    <s v="MG"/>
    <m/>
    <m/>
    <m/>
    <m/>
    <m/>
    <m/>
    <m/>
    <m/>
    <m/>
    <m/>
    <m/>
    <n v="0"/>
  </r>
  <r>
    <x v="44"/>
    <s v="Solomon Tshuku Ave, Khayelitsha, Cape Town, 7784"/>
    <x v="1"/>
    <x v="8"/>
    <s v="PACS Only (IQwebX)"/>
    <x v="0"/>
    <x v="8"/>
    <s v="RF"/>
    <m/>
    <m/>
    <m/>
    <m/>
    <m/>
    <m/>
    <m/>
    <m/>
    <m/>
    <m/>
    <m/>
    <n v="0"/>
  </r>
  <r>
    <x v="44"/>
    <s v="Solomon Tshuku Ave, Khayelitsha, Cape Town, 7784"/>
    <x v="1"/>
    <x v="8"/>
    <s v="PACS Only (IQwebX)"/>
    <x v="0"/>
    <x v="9"/>
    <s v="XA"/>
    <m/>
    <m/>
    <m/>
    <m/>
    <m/>
    <m/>
    <m/>
    <m/>
    <m/>
    <m/>
    <m/>
    <n v="0"/>
  </r>
  <r>
    <x v="44"/>
    <s v="Solomon Tshuku Ave, Khayelitsha, Cape Town, 7784"/>
    <x v="1"/>
    <x v="8"/>
    <s v="PACS Only (IQwebX)"/>
    <x v="0"/>
    <x v="10"/>
    <s v="N-H Patients"/>
    <n v="3264"/>
    <n v="3265"/>
    <n v="3735"/>
    <n v="3104"/>
    <n v="2867"/>
    <n v="2967"/>
    <n v="3689"/>
    <n v="2795"/>
    <n v="1502"/>
    <n v="1939"/>
    <n v="3051"/>
    <n v="12976"/>
  </r>
  <r>
    <x v="44"/>
    <s v="Solomon Tshuku Ave, Khayelitsha, Cape Town, 7784"/>
    <x v="1"/>
    <x v="8"/>
    <s v="PACS Only (IQwebX)"/>
    <x v="0"/>
    <x v="11"/>
    <s v="N-H Studies"/>
    <n v="3523"/>
    <n v="3512"/>
    <n v="4003"/>
    <n v="3428"/>
    <n v="3075"/>
    <n v="3161"/>
    <n v="4384"/>
    <n v="3300"/>
    <n v="1836"/>
    <n v="2425"/>
    <n v="3965"/>
    <n v="15910"/>
  </r>
  <r>
    <x v="44"/>
    <s v="Solomon Tshuku Ave, Khayelitsha, Cape Town, 7784"/>
    <x v="1"/>
    <x v="8"/>
    <s v="PACS Only (IQwebX)"/>
    <x v="0"/>
    <x v="12"/>
    <s v="A-H Patients"/>
    <m/>
    <m/>
    <m/>
    <m/>
    <m/>
    <m/>
    <m/>
    <m/>
    <m/>
    <m/>
    <m/>
    <n v="0"/>
  </r>
  <r>
    <x v="44"/>
    <s v="Solomon Tshuku Ave, Khayelitsha, Cape Town, 7784"/>
    <x v="1"/>
    <x v="8"/>
    <s v="PACS Only (IQwebX)"/>
    <x v="0"/>
    <x v="13"/>
    <s v="A-H Studies"/>
    <m/>
    <m/>
    <m/>
    <m/>
    <m/>
    <m/>
    <m/>
    <m/>
    <m/>
    <m/>
    <m/>
    <n v="0"/>
  </r>
  <r>
    <x v="44"/>
    <s v="Solomon Tshuku Ave, Khayelitsha, Cape Town, 7784"/>
    <x v="1"/>
    <x v="8"/>
    <s v="PACS Only (IQwebX)"/>
    <x v="0"/>
    <x v="14"/>
    <s v="Total Patients"/>
    <n v="3264"/>
    <n v="3265"/>
    <n v="3735"/>
    <n v="3104"/>
    <n v="2867"/>
    <n v="2967"/>
    <n v="3689"/>
    <n v="2795"/>
    <n v="1502"/>
    <n v="1939"/>
    <n v="3051"/>
    <n v="12976"/>
  </r>
  <r>
    <x v="44"/>
    <s v="Solomon Tshuku Ave, Khayelitsha, Cape Town, 7784"/>
    <x v="1"/>
    <x v="8"/>
    <s v="PACS Only (IQwebX)"/>
    <x v="0"/>
    <x v="15"/>
    <s v="Total Studies"/>
    <n v="3523"/>
    <n v="3512"/>
    <n v="4003"/>
    <n v="3428"/>
    <n v="3075"/>
    <n v="3161"/>
    <n v="4384"/>
    <n v="3300"/>
    <n v="1836"/>
    <n v="2425"/>
    <n v="3965"/>
    <n v="15910"/>
  </r>
  <r>
    <x v="45"/>
    <s v="Cnr Dorpsig &amp; Van Riebeeck Street, Bredasdorp, Cape Agulhas, 7280"/>
    <x v="0"/>
    <x v="5"/>
    <s v="PACS Only (IQwebX)"/>
    <x v="0"/>
    <x v="0"/>
    <s v="CR"/>
    <n v="1690"/>
    <n v="1586"/>
    <n v="1336"/>
    <n v="1091"/>
    <n v="1224"/>
    <n v="1364"/>
    <n v="1392"/>
    <n v="1425"/>
    <n v="1136"/>
    <n v="1067"/>
    <n v="1547"/>
    <n v="6567"/>
  </r>
  <r>
    <x v="45"/>
    <s v="Cnr Dorpsig &amp; Van Riebeeck Street, Bredasdorp, Cape Agulhas, 7280"/>
    <x v="0"/>
    <x v="5"/>
    <s v="PACS Only (IQwebX)"/>
    <x v="0"/>
    <x v="1"/>
    <s v="CR"/>
    <n v="2924"/>
    <n v="2808"/>
    <n v="2412"/>
    <n v="2255"/>
    <n v="2481"/>
    <n v="2427"/>
    <n v="2947"/>
    <n v="2966"/>
    <n v="2013"/>
    <n v="2382"/>
    <n v="2748"/>
    <n v="13056"/>
  </r>
  <r>
    <x v="45"/>
    <s v="Cnr Dorpsig &amp; Van Riebeeck Street, Bredasdorp, Cape Agulhas, 7280"/>
    <x v="0"/>
    <x v="5"/>
    <s v="PACS Only (IQwebX)"/>
    <x v="0"/>
    <x v="2"/>
    <s v="US"/>
    <n v="397"/>
    <n v="531"/>
    <n v="476"/>
    <n v="568"/>
    <n v="553"/>
    <n v="508"/>
    <n v="589"/>
    <n v="545"/>
    <n v="553"/>
    <n v="84"/>
    <n v="27"/>
    <n v="1798"/>
  </r>
  <r>
    <x v="45"/>
    <s v="Cnr Dorpsig &amp; Van Riebeeck Street, Bredasdorp, Cape Agulhas, 7280"/>
    <x v="0"/>
    <x v="5"/>
    <s v="PACS Only (IQwebX)"/>
    <x v="0"/>
    <x v="3"/>
    <s v="US"/>
    <m/>
    <n v="39"/>
    <n v="127"/>
    <m/>
    <n v="374"/>
    <n v="354"/>
    <n v="370"/>
    <n v="289"/>
    <n v="361"/>
    <n v="928"/>
    <n v="1032"/>
    <n v="2980"/>
  </r>
  <r>
    <x v="45"/>
    <s v="Cnr Dorpsig &amp; Van Riebeeck Street, Bredasdorp, Cape Agulhas, 7280"/>
    <x v="0"/>
    <x v="5"/>
    <s v="PACS Only (IQwebX)"/>
    <x v="0"/>
    <x v="4"/>
    <s v="CT"/>
    <m/>
    <m/>
    <m/>
    <m/>
    <m/>
    <m/>
    <m/>
    <m/>
    <m/>
    <m/>
    <m/>
    <n v="0"/>
  </r>
  <r>
    <x v="45"/>
    <s v="Cnr Dorpsig &amp; Van Riebeeck Street, Bredasdorp, Cape Agulhas, 7280"/>
    <x v="0"/>
    <x v="5"/>
    <s v="PACS Only (IQwebX)"/>
    <x v="0"/>
    <x v="5"/>
    <s v="MR"/>
    <m/>
    <m/>
    <m/>
    <m/>
    <m/>
    <m/>
    <m/>
    <m/>
    <m/>
    <m/>
    <m/>
    <n v="0"/>
  </r>
  <r>
    <x v="45"/>
    <s v="Cnr Dorpsig &amp; Van Riebeeck Street, Bredasdorp, Cape Agulhas, 7280"/>
    <x v="0"/>
    <x v="5"/>
    <s v="PACS Only (IQwebX)"/>
    <x v="0"/>
    <x v="6"/>
    <s v="CR"/>
    <m/>
    <m/>
    <m/>
    <m/>
    <m/>
    <m/>
    <m/>
    <m/>
    <m/>
    <m/>
    <m/>
    <n v="0"/>
  </r>
  <r>
    <x v="45"/>
    <s v="Cnr Dorpsig &amp; Van Riebeeck Street, Bredasdorp, Cape Agulhas, 7280"/>
    <x v="0"/>
    <x v="5"/>
    <s v="PACS Only (IQwebX)"/>
    <x v="0"/>
    <x v="7"/>
    <s v="MG"/>
    <m/>
    <m/>
    <m/>
    <m/>
    <m/>
    <m/>
    <m/>
    <m/>
    <m/>
    <m/>
    <m/>
    <n v="0"/>
  </r>
  <r>
    <x v="45"/>
    <s v="Cnr Dorpsig &amp; Van Riebeeck Street, Bredasdorp, Cape Agulhas, 7280"/>
    <x v="0"/>
    <x v="5"/>
    <s v="PACS Only (IQwebX)"/>
    <x v="0"/>
    <x v="8"/>
    <s v="RF"/>
    <m/>
    <m/>
    <m/>
    <m/>
    <m/>
    <m/>
    <m/>
    <m/>
    <m/>
    <m/>
    <m/>
    <n v="0"/>
  </r>
  <r>
    <x v="45"/>
    <s v="Cnr Dorpsig &amp; Van Riebeeck Street, Bredasdorp, Cape Agulhas, 7280"/>
    <x v="0"/>
    <x v="5"/>
    <s v="PACS Only (IQwebX)"/>
    <x v="0"/>
    <x v="9"/>
    <s v="XA"/>
    <m/>
    <m/>
    <m/>
    <m/>
    <m/>
    <m/>
    <m/>
    <m/>
    <m/>
    <m/>
    <m/>
    <n v="0"/>
  </r>
  <r>
    <x v="45"/>
    <s v="Cnr Dorpsig &amp; Van Riebeeck Street, Bredasdorp, Cape Agulhas, 7280"/>
    <x v="0"/>
    <x v="5"/>
    <s v="PACS Only (IQwebX)"/>
    <x v="0"/>
    <x v="10"/>
    <s v="N-H Patients"/>
    <n v="4114"/>
    <n v="4158"/>
    <n v="3494"/>
    <n v="3194"/>
    <n v="3423"/>
    <n v="3502"/>
    <n v="3862"/>
    <n v="3916"/>
    <n v="3112"/>
    <n v="2746"/>
    <n v="3563"/>
    <n v="17199"/>
  </r>
  <r>
    <x v="45"/>
    <s v="Cnr Dorpsig &amp; Van Riebeeck Street, Bredasdorp, Cape Agulhas, 7280"/>
    <x v="0"/>
    <x v="5"/>
    <s v="PACS Only (IQwebX)"/>
    <x v="0"/>
    <x v="11"/>
    <s v="N-H Studies"/>
    <n v="4948"/>
    <n v="4875"/>
    <n v="4165"/>
    <n v="3851"/>
    <n v="4239"/>
    <n v="4287"/>
    <n v="4844"/>
    <n v="4887"/>
    <n v="3702"/>
    <n v="3533"/>
    <n v="4322"/>
    <n v="21288"/>
  </r>
  <r>
    <x v="45"/>
    <s v="Cnr Dorpsig &amp; Van Riebeeck Street, Bredasdorp, Cape Agulhas, 7280"/>
    <x v="0"/>
    <x v="5"/>
    <s v="PACS Only (IQwebX)"/>
    <x v="0"/>
    <x v="12"/>
    <s v="A-H Patients"/>
    <n v="44"/>
    <n v="29"/>
    <n v="35"/>
    <n v="36"/>
    <n v="7"/>
    <n v="6"/>
    <n v="67"/>
    <n v="26"/>
    <m/>
    <m/>
    <m/>
    <n v="93"/>
  </r>
  <r>
    <x v="45"/>
    <s v="Cnr Dorpsig &amp; Van Riebeeck Street, Bredasdorp, Cape Agulhas, 7280"/>
    <x v="0"/>
    <x v="5"/>
    <s v="PACS Only (IQwebX)"/>
    <x v="0"/>
    <x v="13"/>
    <s v="A-H Studies"/>
    <n v="63"/>
    <n v="50"/>
    <n v="59"/>
    <n v="63"/>
    <n v="19"/>
    <n v="12"/>
    <n v="84"/>
    <n v="49"/>
    <m/>
    <m/>
    <m/>
    <n v="133"/>
  </r>
  <r>
    <x v="45"/>
    <s v="Cnr Dorpsig &amp; Van Riebeeck Street, Bredasdorp, Cape Agulhas, 7280"/>
    <x v="0"/>
    <x v="5"/>
    <s v="PACS Only (IQwebX)"/>
    <x v="0"/>
    <x v="14"/>
    <s v="Total Patients"/>
    <n v="4158"/>
    <n v="4187"/>
    <n v="3529"/>
    <n v="3230"/>
    <n v="3430"/>
    <n v="3508"/>
    <n v="3929"/>
    <n v="3942"/>
    <n v="3112"/>
    <n v="2746"/>
    <n v="3563"/>
    <n v="17292"/>
  </r>
  <r>
    <x v="45"/>
    <s v="Cnr Dorpsig &amp; Van Riebeeck Street, Bredasdorp, Cape Agulhas, 7280"/>
    <x v="0"/>
    <x v="5"/>
    <s v="PACS Only (IQwebX)"/>
    <x v="0"/>
    <x v="15"/>
    <s v="Total Studies"/>
    <n v="5011"/>
    <n v="4925"/>
    <n v="4224"/>
    <n v="3914"/>
    <n v="4258"/>
    <n v="4299"/>
    <n v="4928"/>
    <n v="4936"/>
    <n v="3702"/>
    <n v="3533"/>
    <n v="4322"/>
    <n v="21421"/>
  </r>
  <r>
    <x v="46"/>
    <s v="Park Road, Oudtshoorn, 6625"/>
    <x v="0"/>
    <x v="0"/>
    <s v="PACS Only (IQwebX)"/>
    <x v="0"/>
    <x v="0"/>
    <s v="CR"/>
    <n v="6176"/>
    <n v="6245"/>
    <n v="6250"/>
    <n v="7263"/>
    <n v="7563"/>
    <n v="8286"/>
    <n v="8965"/>
    <n v="8624"/>
    <n v="6826"/>
    <n v="7953"/>
    <n v="9727"/>
    <n v="42095"/>
  </r>
  <r>
    <x v="46"/>
    <s v="Park Road, Oudtshoorn, 6625"/>
    <x v="0"/>
    <x v="0"/>
    <s v="PACS Only (IQwebX)"/>
    <x v="0"/>
    <x v="1"/>
    <s v="CR"/>
    <n v="9141"/>
    <n v="9022"/>
    <n v="9401"/>
    <n v="10256"/>
    <n v="11294"/>
    <n v="11226"/>
    <n v="11445"/>
    <n v="10896"/>
    <n v="7478"/>
    <n v="9038"/>
    <n v="10167"/>
    <n v="49024"/>
  </r>
  <r>
    <x v="46"/>
    <s v="Park Road, Oudtshoorn, 6625"/>
    <x v="0"/>
    <x v="0"/>
    <s v="PACS Only (IQwebX)"/>
    <x v="0"/>
    <x v="2"/>
    <s v="US"/>
    <n v="254"/>
    <n v="524"/>
    <n v="1248"/>
    <n v="759"/>
    <n v="864"/>
    <n v="1273"/>
    <n v="1413"/>
    <n v="1426"/>
    <n v="1058"/>
    <n v="382"/>
    <n v="737"/>
    <n v="5016"/>
  </r>
  <r>
    <x v="46"/>
    <s v="Park Road, Oudtshoorn, 6625"/>
    <x v="0"/>
    <x v="0"/>
    <s v="PACS Only (IQwebX)"/>
    <x v="0"/>
    <x v="3"/>
    <s v="US"/>
    <n v="2711"/>
    <n v="2492"/>
    <n v="1886"/>
    <n v="1666"/>
    <n v="1763"/>
    <n v="1675"/>
    <n v="1796"/>
    <n v="1471"/>
    <n v="1807"/>
    <n v="2810"/>
    <n v="2325"/>
    <n v="10209"/>
  </r>
  <r>
    <x v="46"/>
    <s v="Park Road, Oudtshoorn, 6625"/>
    <x v="0"/>
    <x v="0"/>
    <s v="PACS Only (IQwebX)"/>
    <x v="0"/>
    <x v="4"/>
    <s v="CT"/>
    <m/>
    <m/>
    <m/>
    <m/>
    <m/>
    <m/>
    <m/>
    <m/>
    <m/>
    <m/>
    <m/>
    <n v="0"/>
  </r>
  <r>
    <x v="46"/>
    <s v="Park Road, Oudtshoorn, 6625"/>
    <x v="0"/>
    <x v="0"/>
    <s v="PACS Only (IQwebX)"/>
    <x v="0"/>
    <x v="5"/>
    <s v="MR"/>
    <m/>
    <m/>
    <m/>
    <m/>
    <m/>
    <m/>
    <m/>
    <m/>
    <m/>
    <m/>
    <m/>
    <n v="0"/>
  </r>
  <r>
    <x v="46"/>
    <s v="Park Road, Oudtshoorn, 6625"/>
    <x v="0"/>
    <x v="0"/>
    <s v="PACS Only (IQwebX)"/>
    <x v="0"/>
    <x v="6"/>
    <s v="DX"/>
    <m/>
    <m/>
    <m/>
    <m/>
    <m/>
    <m/>
    <m/>
    <m/>
    <m/>
    <m/>
    <m/>
    <n v="0"/>
  </r>
  <r>
    <x v="46"/>
    <s v="Park Road, Oudtshoorn, 6625"/>
    <x v="0"/>
    <x v="0"/>
    <s v="PACS Only (IQwebX)"/>
    <x v="0"/>
    <x v="7"/>
    <s v="MG"/>
    <m/>
    <m/>
    <m/>
    <m/>
    <m/>
    <m/>
    <m/>
    <m/>
    <m/>
    <m/>
    <m/>
    <n v="0"/>
  </r>
  <r>
    <x v="46"/>
    <s v="Park Road, Oudtshoorn, 6625"/>
    <x v="0"/>
    <x v="0"/>
    <s v="PACS Only (IQwebX)"/>
    <x v="0"/>
    <x v="8"/>
    <s v="RF"/>
    <n v="11"/>
    <n v="16"/>
    <n v="9"/>
    <n v="14"/>
    <n v="30"/>
    <n v="33"/>
    <n v="26"/>
    <n v="20"/>
    <n v="9"/>
    <m/>
    <m/>
    <n v="55"/>
  </r>
  <r>
    <x v="46"/>
    <s v="Park Road, Oudtshoorn, 6625"/>
    <x v="0"/>
    <x v="0"/>
    <s v="PACS Only (IQwebX)"/>
    <x v="0"/>
    <x v="9"/>
    <s v="XA"/>
    <m/>
    <m/>
    <m/>
    <m/>
    <m/>
    <m/>
    <m/>
    <m/>
    <m/>
    <m/>
    <m/>
    <n v="0"/>
  </r>
  <r>
    <x v="46"/>
    <s v="Park Road, Oudtshoorn, 6625"/>
    <x v="0"/>
    <x v="0"/>
    <s v="PACS Only (IQwebX)"/>
    <x v="0"/>
    <x v="10"/>
    <s v="N-H Patients"/>
    <n v="9405"/>
    <n v="9149"/>
    <n v="9214"/>
    <n v="10167"/>
    <n v="11880"/>
    <n v="12893"/>
    <n v="14250"/>
    <n v="12913"/>
    <n v="9925"/>
    <n v="10437"/>
    <n v="12500"/>
    <n v="60025"/>
  </r>
  <r>
    <x v="46"/>
    <s v="Park Road, Oudtshoorn, 6625"/>
    <x v="0"/>
    <x v="0"/>
    <s v="PACS Only (IQwebX)"/>
    <x v="0"/>
    <x v="11"/>
    <s v="N-H Studies"/>
    <n v="12785"/>
    <n v="12807"/>
    <n v="13706"/>
    <n v="14614"/>
    <n v="16360"/>
    <n v="17151"/>
    <n v="18272"/>
    <n v="17144"/>
    <n v="12654"/>
    <n v="13893"/>
    <n v="16376"/>
    <n v="78339"/>
  </r>
  <r>
    <x v="46"/>
    <s v="Park Road, Oudtshoorn, 6625"/>
    <x v="0"/>
    <x v="0"/>
    <s v="PACS Only (IQwebX)"/>
    <x v="0"/>
    <x v="12"/>
    <s v="A-H Patients"/>
    <n v="1962"/>
    <n v="2036"/>
    <n v="2111"/>
    <n v="2374"/>
    <n v="2210"/>
    <n v="2543"/>
    <n v="2497"/>
    <n v="2610"/>
    <n v="1860"/>
    <n v="2178"/>
    <n v="2940"/>
    <n v="12085"/>
  </r>
  <r>
    <x v="46"/>
    <s v="Park Road, Oudtshoorn, 6625"/>
    <x v="0"/>
    <x v="0"/>
    <s v="PACS Only (IQwebX)"/>
    <x v="0"/>
    <x v="13"/>
    <s v="A-H Studies"/>
    <n v="2797"/>
    <n v="3000"/>
    <n v="3202"/>
    <n v="3678"/>
    <n v="3391"/>
    <n v="3667"/>
    <n v="3577"/>
    <n v="3822"/>
    <n v="2717"/>
    <n v="3480"/>
    <n v="4255"/>
    <n v="17851"/>
  </r>
  <r>
    <x v="46"/>
    <s v="Park Road, Oudtshoorn, 6625"/>
    <x v="0"/>
    <x v="0"/>
    <s v="PACS Only (IQwebX)"/>
    <x v="0"/>
    <x v="14"/>
    <s v="Total Patients"/>
    <n v="11367"/>
    <n v="11185"/>
    <n v="11325"/>
    <n v="12541"/>
    <n v="14090"/>
    <n v="15436"/>
    <n v="16747"/>
    <n v="15523"/>
    <n v="11785"/>
    <n v="12615"/>
    <n v="15440"/>
    <n v="72110"/>
  </r>
  <r>
    <x v="46"/>
    <s v="Park Road, Oudtshoorn, 6625"/>
    <x v="0"/>
    <x v="0"/>
    <s v="PACS Only (IQwebX)"/>
    <x v="0"/>
    <x v="15"/>
    <s v="Total Studies"/>
    <n v="15582"/>
    <n v="15807"/>
    <n v="16908"/>
    <n v="18292"/>
    <n v="19751"/>
    <n v="20818"/>
    <n v="21849"/>
    <n v="20966"/>
    <n v="15371"/>
    <n v="17373"/>
    <n v="20631"/>
    <n v="96190"/>
  </r>
  <r>
    <x v="47"/>
    <s v="Cnr Bergriver Boulevard and Hospital Street, Paarl, 7620"/>
    <x v="2"/>
    <x v="9"/>
    <s v="PACS/RIS Implemented (Agfa)"/>
    <x v="1"/>
    <x v="0"/>
    <s v="CR"/>
    <n v="17670"/>
    <n v="17548"/>
    <n v="18825"/>
    <n v="20093"/>
    <n v="20123"/>
    <n v="21581"/>
    <n v="22411"/>
    <n v="23610"/>
    <n v="21456"/>
    <n v="24622"/>
    <n v="25868"/>
    <n v="117967"/>
  </r>
  <r>
    <x v="47"/>
    <s v="Cnr Bergriver Boulevard and Hospital Street, Paarl, 7620"/>
    <x v="2"/>
    <x v="9"/>
    <s v="PACS/RIS Implemented (Agfa)"/>
    <x v="1"/>
    <x v="1"/>
    <s v="CR"/>
    <n v="25813"/>
    <n v="26910"/>
    <n v="28239"/>
    <n v="22944"/>
    <n v="22418"/>
    <n v="24849"/>
    <n v="24352"/>
    <n v="26077"/>
    <n v="20840"/>
    <n v="24410"/>
    <n v="30190"/>
    <n v="125869"/>
  </r>
  <r>
    <x v="47"/>
    <s v="Cnr Bergriver Boulevard and Hospital Street, Paarl, 7620"/>
    <x v="2"/>
    <x v="9"/>
    <s v="PACS/RIS Implemented (Agfa)"/>
    <x v="1"/>
    <x v="2"/>
    <s v="US"/>
    <n v="7594"/>
    <n v="5085"/>
    <n v="4217"/>
    <n v="3476"/>
    <n v="2335"/>
    <n v="4040"/>
    <n v="3993"/>
    <n v="4087"/>
    <n v="3693"/>
    <n v="4248"/>
    <n v="4126"/>
    <n v="20147"/>
  </r>
  <r>
    <x v="47"/>
    <s v="Cnr Bergriver Boulevard and Hospital Street, Paarl, 7620"/>
    <x v="2"/>
    <x v="9"/>
    <s v="PACS/RIS Implemented (Agfa)"/>
    <x v="1"/>
    <x v="3"/>
    <s v="US"/>
    <m/>
    <m/>
    <m/>
    <n v="712"/>
    <n v="816"/>
    <n v="196"/>
    <n v="180"/>
    <n v="282"/>
    <n v="280"/>
    <n v="314"/>
    <n v="400"/>
    <n v="1456"/>
  </r>
  <r>
    <x v="47"/>
    <s v="Cnr Bergriver Boulevard and Hospital Street, Paarl, 7620"/>
    <x v="2"/>
    <x v="9"/>
    <s v="PACS/RIS Implemented (Agfa)"/>
    <x v="1"/>
    <x v="4"/>
    <s v="CT"/>
    <n v="2680"/>
    <n v="1411"/>
    <n v="1552"/>
    <n v="1882"/>
    <n v="2056"/>
    <n v="2021"/>
    <n v="2450"/>
    <n v="3028"/>
    <n v="2589"/>
    <n v="3432"/>
    <n v="3981"/>
    <n v="15480"/>
  </r>
  <r>
    <x v="47"/>
    <s v="Cnr Bergriver Boulevard and Hospital Street, Paarl, 7620"/>
    <x v="2"/>
    <x v="9"/>
    <s v="PACS/RIS Implemented (Agfa)"/>
    <x v="1"/>
    <x v="5"/>
    <s v="MRI"/>
    <m/>
    <m/>
    <m/>
    <m/>
    <m/>
    <m/>
    <m/>
    <m/>
    <m/>
    <m/>
    <m/>
    <n v="0"/>
  </r>
  <r>
    <x v="47"/>
    <s v="Cnr Bergriver Boulevard and Hospital Street, Paarl, 7620"/>
    <x v="2"/>
    <x v="9"/>
    <s v="PACS/RIS Implemented (Agfa)"/>
    <x v="1"/>
    <x v="6"/>
    <s v="CR"/>
    <m/>
    <m/>
    <m/>
    <m/>
    <m/>
    <m/>
    <m/>
    <m/>
    <m/>
    <m/>
    <m/>
    <n v="0"/>
  </r>
  <r>
    <x v="47"/>
    <s v="Cnr Bergriver Boulevard and Hospital Street, Paarl, 7620"/>
    <x v="2"/>
    <x v="9"/>
    <s v="PACS/RIS Implemented (Agfa)"/>
    <x v="1"/>
    <x v="7"/>
    <s v="MG"/>
    <n v="253"/>
    <n v="193"/>
    <n v="190"/>
    <n v="265"/>
    <n v="220"/>
    <n v="185"/>
    <n v="183"/>
    <n v="236"/>
    <n v="246"/>
    <n v="347"/>
    <n v="414"/>
    <n v="1426"/>
  </r>
  <r>
    <x v="47"/>
    <s v="Cnr Bergriver Boulevard and Hospital Street, Paarl, 7620"/>
    <x v="2"/>
    <x v="9"/>
    <s v="PACS/RIS Implemented (Agfa)"/>
    <x v="1"/>
    <x v="8"/>
    <s v="RF"/>
    <n v="508"/>
    <n v="558"/>
    <n v="568"/>
    <n v="643"/>
    <n v="724"/>
    <n v="704"/>
    <n v="856"/>
    <n v="1400"/>
    <n v="771"/>
    <n v="670"/>
    <n v="705"/>
    <n v="4402"/>
  </r>
  <r>
    <x v="47"/>
    <s v="Cnr Bergriver Boulevard and Hospital Street, Paarl, 7620"/>
    <x v="2"/>
    <x v="9"/>
    <s v="PACS/RIS Implemented (Agfa)"/>
    <x v="1"/>
    <x v="9"/>
    <s v="XA"/>
    <m/>
    <m/>
    <m/>
    <m/>
    <m/>
    <m/>
    <m/>
    <m/>
    <m/>
    <m/>
    <m/>
    <n v="0"/>
  </r>
  <r>
    <x v="47"/>
    <s v="Cnr Bergriver Boulevard and Hospital Street, Paarl, 7620"/>
    <x v="2"/>
    <x v="9"/>
    <s v="PACS/RIS Implemented (Agfa)"/>
    <x v="1"/>
    <x v="10"/>
    <s v="N-H Patients"/>
    <n v="22640"/>
    <n v="21028"/>
    <n v="21537"/>
    <n v="22504"/>
    <n v="24448"/>
    <n v="26925"/>
    <n v="28212"/>
    <n v="28601"/>
    <n v="23553"/>
    <n v="28574"/>
    <n v="33591"/>
    <n v="142531"/>
  </r>
  <r>
    <x v="47"/>
    <s v="Cnr Bergriver Boulevard and Hospital Street, Paarl, 7620"/>
    <x v="2"/>
    <x v="9"/>
    <s v="PACS/RIS Implemented (Agfa)"/>
    <x v="1"/>
    <x v="11"/>
    <s v="N-H Studies"/>
    <n v="37503"/>
    <n v="36658"/>
    <n v="38476"/>
    <n v="32237"/>
    <n v="31148"/>
    <n v="36214"/>
    <n v="35426"/>
    <n v="37794"/>
    <n v="30977"/>
    <n v="37262"/>
    <n v="41653"/>
    <n v="183112"/>
  </r>
  <r>
    <x v="47"/>
    <s v="Cnr Bergriver Boulevard and Hospital Street, Paarl, 7620"/>
    <x v="2"/>
    <x v="9"/>
    <s v="PACS/RIS Implemented (Agfa)"/>
    <x v="1"/>
    <x v="12"/>
    <s v="A-H Patients"/>
    <n v="10664"/>
    <n v="10416"/>
    <n v="10848"/>
    <n v="12885"/>
    <n v="12001"/>
    <n v="12180"/>
    <n v="12978"/>
    <n v="14390"/>
    <n v="12453"/>
    <n v="14263"/>
    <n v="1476"/>
    <n v="55560"/>
  </r>
  <r>
    <x v="47"/>
    <s v="Cnr Bergriver Boulevard and Hospital Street, Paarl, 7620"/>
    <x v="2"/>
    <x v="9"/>
    <s v="PACS/RIS Implemented (Agfa)"/>
    <x v="1"/>
    <x v="13"/>
    <s v="A-H Studies"/>
    <n v="17015"/>
    <n v="15047"/>
    <n v="15115"/>
    <n v="17066"/>
    <n v="16728"/>
    <n v="17166"/>
    <n v="18819"/>
    <n v="20644"/>
    <n v="18618"/>
    <n v="20467"/>
    <n v="23631"/>
    <n v="102179"/>
  </r>
  <r>
    <x v="47"/>
    <s v="Cnr Bergriver Boulevard and Hospital Street, Paarl, 7620"/>
    <x v="2"/>
    <x v="9"/>
    <s v="PACS/RIS Implemented (Agfa)"/>
    <x v="1"/>
    <x v="14"/>
    <s v="Total Patients"/>
    <n v="33304"/>
    <n v="31444"/>
    <n v="32385"/>
    <n v="35389"/>
    <n v="36449"/>
    <n v="39105"/>
    <n v="41190"/>
    <n v="42991"/>
    <n v="36006"/>
    <n v="42837"/>
    <n v="35067"/>
    <n v="198091"/>
  </r>
  <r>
    <x v="47"/>
    <s v="Cnr Bergriver Boulevard and Hospital Street, Paarl, 7620"/>
    <x v="2"/>
    <x v="9"/>
    <s v="PACS/RIS Implemented (Agfa)"/>
    <x v="1"/>
    <x v="15"/>
    <s v="Total Studies"/>
    <n v="54518"/>
    <n v="51705"/>
    <n v="53591"/>
    <n v="49303"/>
    <n v="47876"/>
    <n v="53380"/>
    <n v="54245"/>
    <n v="58438"/>
    <n v="49595"/>
    <n v="57729"/>
    <n v="65284"/>
    <n v="285291"/>
  </r>
  <r>
    <x v="48"/>
    <s v="Laër Mark Street, Prince Albert, 6930"/>
    <x v="0"/>
    <x v="1"/>
    <s v="PACS Only (IQwebX)"/>
    <x v="0"/>
    <x v="0"/>
    <s v="CR"/>
    <n v="733"/>
    <n v="589"/>
    <n v="566"/>
    <n v="511"/>
    <n v="439"/>
    <n v="406"/>
    <n v="374"/>
    <n v="277"/>
    <n v="105"/>
    <n v="196"/>
    <n v="335"/>
    <n v="1287"/>
  </r>
  <r>
    <x v="48"/>
    <s v="Laër Mark Street, Prince Albert, 6930"/>
    <x v="0"/>
    <x v="1"/>
    <s v="PACS Only (IQwebX)"/>
    <x v="0"/>
    <x v="1"/>
    <s v="CR"/>
    <n v="764"/>
    <n v="793"/>
    <n v="870"/>
    <n v="797"/>
    <n v="581"/>
    <n v="801"/>
    <n v="586"/>
    <n v="523"/>
    <n v="220"/>
    <n v="429"/>
    <n v="486"/>
    <n v="2244"/>
  </r>
  <r>
    <x v="48"/>
    <s v="Laër Mark Street, Prince Albert, 6930"/>
    <x v="0"/>
    <x v="1"/>
    <s v="PACS Only (IQwebX)"/>
    <x v="0"/>
    <x v="2"/>
    <s v="US"/>
    <n v="4"/>
    <n v="2"/>
    <n v="6"/>
    <m/>
    <m/>
    <m/>
    <m/>
    <m/>
    <m/>
    <m/>
    <m/>
    <n v="0"/>
  </r>
  <r>
    <x v="48"/>
    <s v="Laër Mark Street, Prince Albert, 6930"/>
    <x v="0"/>
    <x v="1"/>
    <s v="PACS Only (IQwebX)"/>
    <x v="0"/>
    <x v="3"/>
    <s v="US"/>
    <m/>
    <m/>
    <m/>
    <m/>
    <m/>
    <m/>
    <m/>
    <m/>
    <m/>
    <m/>
    <m/>
    <n v="0"/>
  </r>
  <r>
    <x v="48"/>
    <s v="Laër Mark Street, Prince Albert, 6930"/>
    <x v="0"/>
    <x v="1"/>
    <s v="PACS Only (IQwebX)"/>
    <x v="0"/>
    <x v="4"/>
    <s v="CT"/>
    <m/>
    <m/>
    <m/>
    <m/>
    <m/>
    <m/>
    <m/>
    <m/>
    <m/>
    <m/>
    <m/>
    <n v="0"/>
  </r>
  <r>
    <x v="48"/>
    <s v="Laër Mark Street, Prince Albert, 6930"/>
    <x v="0"/>
    <x v="1"/>
    <s v="PACS Only (IQwebX)"/>
    <x v="0"/>
    <x v="5"/>
    <s v="MR"/>
    <m/>
    <m/>
    <m/>
    <m/>
    <m/>
    <m/>
    <m/>
    <m/>
    <m/>
    <m/>
    <m/>
    <n v="0"/>
  </r>
  <r>
    <x v="48"/>
    <s v="Laër Mark Street, Prince Albert, 6930"/>
    <x v="0"/>
    <x v="1"/>
    <s v="PACS Only (IQwebX)"/>
    <x v="0"/>
    <x v="6"/>
    <s v="DX"/>
    <m/>
    <m/>
    <m/>
    <m/>
    <m/>
    <m/>
    <m/>
    <m/>
    <m/>
    <m/>
    <m/>
    <n v="0"/>
  </r>
  <r>
    <x v="48"/>
    <s v="Laër Mark Street, Prince Albert, 6930"/>
    <x v="0"/>
    <x v="1"/>
    <s v="PACS Only (IQwebX)"/>
    <x v="0"/>
    <x v="7"/>
    <s v="MG"/>
    <m/>
    <m/>
    <m/>
    <m/>
    <m/>
    <m/>
    <m/>
    <m/>
    <m/>
    <m/>
    <m/>
    <n v="0"/>
  </r>
  <r>
    <x v="48"/>
    <s v="Laër Mark Street, Prince Albert, 6930"/>
    <x v="0"/>
    <x v="1"/>
    <s v="PACS Only (IQwebX)"/>
    <x v="0"/>
    <x v="8"/>
    <s v="RF"/>
    <m/>
    <m/>
    <m/>
    <m/>
    <m/>
    <m/>
    <m/>
    <m/>
    <m/>
    <m/>
    <m/>
    <n v="0"/>
  </r>
  <r>
    <x v="48"/>
    <s v="Laër Mark Street, Prince Albert, 6930"/>
    <x v="0"/>
    <x v="1"/>
    <s v="PACS Only (IQwebX)"/>
    <x v="0"/>
    <x v="9"/>
    <s v="XA"/>
    <m/>
    <m/>
    <m/>
    <m/>
    <m/>
    <m/>
    <m/>
    <m/>
    <m/>
    <m/>
    <m/>
    <n v="0"/>
  </r>
  <r>
    <x v="48"/>
    <s v="Laër Mark Street, Prince Albert, 6930"/>
    <x v="0"/>
    <x v="1"/>
    <s v="PACS Only (IQwebX)"/>
    <x v="0"/>
    <x v="10"/>
    <s v="N-H Patients"/>
    <n v="1166"/>
    <n v="1086"/>
    <n v="1126"/>
    <n v="1031"/>
    <n v="825"/>
    <n v="853"/>
    <n v="758"/>
    <n v="579"/>
    <n v="207"/>
    <n v="476"/>
    <n v="598"/>
    <n v="2618"/>
  </r>
  <r>
    <x v="48"/>
    <s v="Laër Mark Street, Prince Albert, 6930"/>
    <x v="0"/>
    <x v="1"/>
    <s v="PACS Only (IQwebX)"/>
    <x v="0"/>
    <x v="11"/>
    <s v="N-H Studies"/>
    <n v="1501"/>
    <n v="1384"/>
    <n v="1442"/>
    <n v="1308"/>
    <n v="1020"/>
    <n v="1207"/>
    <n v="960"/>
    <n v="800"/>
    <n v="325"/>
    <n v="625"/>
    <n v="821"/>
    <n v="3531"/>
  </r>
  <r>
    <x v="48"/>
    <s v="Laër Mark Street, Prince Albert, 6930"/>
    <x v="0"/>
    <x v="1"/>
    <s v="PACS Only (IQwebX)"/>
    <x v="0"/>
    <x v="12"/>
    <s v="A-H Patients"/>
    <m/>
    <m/>
    <m/>
    <m/>
    <m/>
    <m/>
    <m/>
    <m/>
    <m/>
    <m/>
    <m/>
    <n v="0"/>
  </r>
  <r>
    <x v="48"/>
    <s v="Laër Mark Street, Prince Albert, 6930"/>
    <x v="0"/>
    <x v="1"/>
    <s v="PACS Only (IQwebX)"/>
    <x v="0"/>
    <x v="13"/>
    <s v="A-H Studies"/>
    <m/>
    <m/>
    <m/>
    <m/>
    <m/>
    <m/>
    <m/>
    <m/>
    <m/>
    <m/>
    <m/>
    <n v="0"/>
  </r>
  <r>
    <x v="48"/>
    <s v="Laër Mark Street, Prince Albert, 6930"/>
    <x v="0"/>
    <x v="1"/>
    <s v="PACS Only (IQwebX)"/>
    <x v="0"/>
    <x v="14"/>
    <s v="Total Patients"/>
    <n v="1166"/>
    <n v="1086"/>
    <n v="1126"/>
    <n v="1031"/>
    <n v="825"/>
    <n v="853"/>
    <n v="758"/>
    <n v="579"/>
    <n v="207"/>
    <n v="476"/>
    <n v="598"/>
    <n v="2618"/>
  </r>
  <r>
    <x v="48"/>
    <s v="Laër Mark Street, Prince Albert, 6930"/>
    <x v="0"/>
    <x v="1"/>
    <s v="PACS Only (IQwebX)"/>
    <x v="0"/>
    <x v="15"/>
    <s v="Total Studies"/>
    <n v="1501"/>
    <n v="1384"/>
    <n v="1442"/>
    <n v="1308"/>
    <n v="1020"/>
    <n v="1207"/>
    <n v="960"/>
    <n v="800"/>
    <n v="325"/>
    <n v="625"/>
    <n v="821"/>
    <n v="3531"/>
  </r>
  <r>
    <x v="49"/>
    <s v="Main street, Piketberg, 7320"/>
    <x v="0"/>
    <x v="6"/>
    <s v="PACS Only (IQwebX)"/>
    <x v="0"/>
    <x v="0"/>
    <s v="CR"/>
    <n v="1236"/>
    <n v="1347"/>
    <n v="1314"/>
    <n v="1309"/>
    <n v="999"/>
    <n v="1699"/>
    <n v="1643"/>
    <n v="1897"/>
    <n v="850"/>
    <n v="1348"/>
    <n v="1187"/>
    <n v="6925"/>
  </r>
  <r>
    <x v="49"/>
    <s v="Main street, Piketberg, 7320"/>
    <x v="0"/>
    <x v="6"/>
    <s v="PACS Only (IQwebX)"/>
    <x v="0"/>
    <x v="1"/>
    <s v="CR"/>
    <n v="2197"/>
    <n v="2539"/>
    <n v="2599"/>
    <n v="2415"/>
    <n v="2283"/>
    <n v="3346"/>
    <n v="3400"/>
    <n v="3323"/>
    <n v="1749"/>
    <n v="2301"/>
    <n v="2549"/>
    <n v="13322"/>
  </r>
  <r>
    <x v="49"/>
    <s v="Main street, Piketberg, 7320"/>
    <x v="0"/>
    <x v="6"/>
    <s v="PACS Only (IQwebX)"/>
    <x v="0"/>
    <x v="2"/>
    <s v="US"/>
    <m/>
    <m/>
    <m/>
    <m/>
    <m/>
    <m/>
    <m/>
    <m/>
    <m/>
    <m/>
    <m/>
    <n v="0"/>
  </r>
  <r>
    <x v="49"/>
    <s v="Main street, Piketberg, 7320"/>
    <x v="0"/>
    <x v="6"/>
    <s v="PACS Only (IQwebX)"/>
    <x v="0"/>
    <x v="3"/>
    <s v="US"/>
    <m/>
    <n v="58"/>
    <n v="85"/>
    <n v="73"/>
    <n v="44"/>
    <n v="63"/>
    <n v="64"/>
    <n v="59"/>
    <n v="13"/>
    <n v="397"/>
    <n v="177"/>
    <n v="710"/>
  </r>
  <r>
    <x v="49"/>
    <s v="Main street, Piketberg, 7320"/>
    <x v="0"/>
    <x v="6"/>
    <s v="PACS Only (IQwebX)"/>
    <x v="0"/>
    <x v="4"/>
    <s v="CT"/>
    <m/>
    <m/>
    <m/>
    <m/>
    <m/>
    <m/>
    <m/>
    <m/>
    <m/>
    <m/>
    <m/>
    <n v="0"/>
  </r>
  <r>
    <x v="49"/>
    <s v="Main street, Piketberg, 7320"/>
    <x v="0"/>
    <x v="6"/>
    <s v="PACS Only (IQwebX)"/>
    <x v="0"/>
    <x v="5"/>
    <s v="MR"/>
    <m/>
    <m/>
    <m/>
    <m/>
    <m/>
    <m/>
    <m/>
    <m/>
    <m/>
    <m/>
    <m/>
    <n v="0"/>
  </r>
  <r>
    <x v="49"/>
    <s v="Main street, Piketberg, 7320"/>
    <x v="0"/>
    <x v="6"/>
    <s v="PACS Only (IQwebX)"/>
    <x v="0"/>
    <x v="6"/>
    <s v="CR"/>
    <m/>
    <m/>
    <m/>
    <m/>
    <m/>
    <m/>
    <m/>
    <m/>
    <m/>
    <m/>
    <m/>
    <n v="0"/>
  </r>
  <r>
    <x v="49"/>
    <s v="Main street, Piketberg, 7320"/>
    <x v="0"/>
    <x v="6"/>
    <s v="PACS Only (IQwebX)"/>
    <x v="0"/>
    <x v="7"/>
    <s v="MG"/>
    <m/>
    <m/>
    <m/>
    <m/>
    <m/>
    <m/>
    <m/>
    <m/>
    <m/>
    <m/>
    <m/>
    <n v="0"/>
  </r>
  <r>
    <x v="49"/>
    <s v="Main street, Piketberg, 7320"/>
    <x v="0"/>
    <x v="6"/>
    <s v="PACS Only (IQwebX)"/>
    <x v="0"/>
    <x v="8"/>
    <s v="RF"/>
    <m/>
    <m/>
    <m/>
    <m/>
    <m/>
    <m/>
    <m/>
    <m/>
    <m/>
    <m/>
    <m/>
    <n v="0"/>
  </r>
  <r>
    <x v="49"/>
    <s v="Main street, Piketberg, 7320"/>
    <x v="0"/>
    <x v="6"/>
    <s v="PACS Only (IQwebX)"/>
    <x v="0"/>
    <x v="9"/>
    <s v="XA"/>
    <m/>
    <m/>
    <m/>
    <m/>
    <m/>
    <m/>
    <m/>
    <m/>
    <m/>
    <m/>
    <m/>
    <n v="0"/>
  </r>
  <r>
    <x v="49"/>
    <s v="Main street, Piketberg, 7320"/>
    <x v="0"/>
    <x v="6"/>
    <s v="PACS Only (IQwebX)"/>
    <x v="0"/>
    <x v="10"/>
    <s v="N-H Patients"/>
    <n v="2760"/>
    <n v="3075"/>
    <n v="3092"/>
    <n v="2903"/>
    <n v="2643"/>
    <n v="3924"/>
    <n v="3793"/>
    <n v="4036"/>
    <n v="2026"/>
    <n v="2817"/>
    <n v="2944"/>
    <n v="15616"/>
  </r>
  <r>
    <x v="49"/>
    <s v="Main street, Piketberg, 7320"/>
    <x v="0"/>
    <x v="6"/>
    <s v="PACS Only (IQwebX)"/>
    <x v="0"/>
    <x v="11"/>
    <s v="N-H Studies"/>
    <n v="3423"/>
    <n v="3878"/>
    <n v="3913"/>
    <n v="3724"/>
    <n v="3282"/>
    <n v="5045"/>
    <n v="5043"/>
    <n v="5220"/>
    <n v="2599"/>
    <n v="3649"/>
    <n v="3736"/>
    <n v="20247"/>
  </r>
  <r>
    <x v="49"/>
    <s v="Main street, Piketberg, 7320"/>
    <x v="0"/>
    <x v="6"/>
    <s v="PACS Only (IQwebX)"/>
    <x v="0"/>
    <x v="12"/>
    <s v="A-H Patients"/>
    <n v="8"/>
    <n v="6"/>
    <m/>
    <m/>
    <m/>
    <m/>
    <m/>
    <m/>
    <m/>
    <m/>
    <m/>
    <n v="0"/>
  </r>
  <r>
    <x v="49"/>
    <s v="Main street, Piketberg, 7320"/>
    <x v="0"/>
    <x v="6"/>
    <s v="PACS Only (IQwebX)"/>
    <x v="0"/>
    <x v="13"/>
    <s v="A-H Studies"/>
    <n v="10"/>
    <n v="8"/>
    <m/>
    <m/>
    <m/>
    <m/>
    <m/>
    <m/>
    <m/>
    <m/>
    <m/>
    <n v="0"/>
  </r>
  <r>
    <x v="49"/>
    <s v="Main street, Piketberg, 7320"/>
    <x v="0"/>
    <x v="6"/>
    <s v="PACS Only (IQwebX)"/>
    <x v="0"/>
    <x v="14"/>
    <s v="Total Patients"/>
    <n v="2768"/>
    <n v="3081"/>
    <n v="3092"/>
    <n v="2903"/>
    <n v="2643"/>
    <n v="3924"/>
    <n v="3793"/>
    <n v="4036"/>
    <n v="2026"/>
    <n v="2817"/>
    <n v="2944"/>
    <n v="15616"/>
  </r>
  <r>
    <x v="49"/>
    <s v="Main street, Piketberg, 7320"/>
    <x v="0"/>
    <x v="6"/>
    <s v="PACS Only (IQwebX)"/>
    <x v="0"/>
    <x v="15"/>
    <s v="Total Studies"/>
    <n v="3433"/>
    <n v="3886"/>
    <n v="3913"/>
    <n v="3724"/>
    <n v="3282"/>
    <n v="5045"/>
    <n v="5043"/>
    <n v="5220"/>
    <n v="2599"/>
    <n v="3649"/>
    <n v="3736"/>
    <n v="20247"/>
  </r>
  <r>
    <x v="50"/>
    <s v="Klipfontein Road, Rondebosch, Cape Town, 7700"/>
    <x v="4"/>
    <x v="10"/>
    <s v="PACS/RIS Implemented (Philips)"/>
    <x v="2"/>
    <x v="0"/>
    <s v="CR"/>
    <n v="19405"/>
    <n v="17179"/>
    <n v="15323"/>
    <n v="13859"/>
    <n v="12519"/>
    <n v="13310"/>
    <n v="13829"/>
    <n v="12956"/>
    <n v="10023"/>
    <n v="11563"/>
    <n v="14286"/>
    <n v="62657"/>
  </r>
  <r>
    <x v="50"/>
    <s v="Klipfontein Road, Rondebosch, Cape Town, 7700"/>
    <x v="4"/>
    <x v="10"/>
    <s v="PACS/RIS Implemented (Philips)"/>
    <x v="2"/>
    <x v="1"/>
    <s v="CR"/>
    <n v="12161"/>
    <n v="12005"/>
    <n v="13158"/>
    <n v="12868"/>
    <n v="12012"/>
    <n v="11554"/>
    <n v="10856"/>
    <n v="9937"/>
    <n v="8440"/>
    <n v="8298"/>
    <n v="8106"/>
    <n v="45637"/>
  </r>
  <r>
    <x v="50"/>
    <s v="Klipfontein Road, Rondebosch, Cape Town, 7700"/>
    <x v="4"/>
    <x v="10"/>
    <s v="PACS/RIS Implemented (Philips)"/>
    <x v="2"/>
    <x v="2"/>
    <s v="US"/>
    <n v="3699"/>
    <n v="3428"/>
    <n v="3447"/>
    <n v="3234"/>
    <n v="3183"/>
    <n v="3361"/>
    <n v="3342"/>
    <n v="3355"/>
    <n v="2645"/>
    <n v="2940"/>
    <n v="3056"/>
    <n v="15338"/>
  </r>
  <r>
    <x v="50"/>
    <s v="Klipfontein Road, Rondebosch, Cape Town, 7700"/>
    <x v="4"/>
    <x v="10"/>
    <s v="PACS/RIS Implemented (Philips)"/>
    <x v="2"/>
    <x v="3"/>
    <s v="US"/>
    <m/>
    <m/>
    <m/>
    <m/>
    <m/>
    <m/>
    <m/>
    <m/>
    <m/>
    <m/>
    <m/>
    <n v="0"/>
  </r>
  <r>
    <x v="50"/>
    <s v="Klipfontein Road, Rondebosch, Cape Town, 7700"/>
    <x v="4"/>
    <x v="10"/>
    <s v="PACS/RIS Implemented (Philips)"/>
    <x v="2"/>
    <x v="4"/>
    <s v="CT"/>
    <n v="3693"/>
    <n v="3250"/>
    <n v="3204"/>
    <n v="3222"/>
    <n v="3396"/>
    <n v="3569"/>
    <n v="3794"/>
    <n v="3499"/>
    <n v="3157"/>
    <n v="3040"/>
    <n v="3012"/>
    <n v="16502"/>
  </r>
  <r>
    <x v="50"/>
    <s v="Klipfontein Road, Rondebosch, Cape Town, 7700"/>
    <x v="4"/>
    <x v="10"/>
    <s v="PACS/RIS Implemented (Philips)"/>
    <x v="2"/>
    <x v="5"/>
    <s v="MRI"/>
    <n v="1146"/>
    <n v="1136"/>
    <n v="1250"/>
    <n v="1208"/>
    <n v="1286"/>
    <n v="1511"/>
    <n v="1325"/>
    <n v="1264"/>
    <n v="998"/>
    <n v="1208"/>
    <n v="1162"/>
    <n v="5957"/>
  </r>
  <r>
    <x v="50"/>
    <s v="Klipfontein Road, Rondebosch, Cape Town, 7700"/>
    <x v="4"/>
    <x v="10"/>
    <s v="PACS/RIS Implemented (Philips)"/>
    <x v="2"/>
    <x v="6"/>
    <s v="DX"/>
    <n v="504"/>
    <n v="614"/>
    <n v="644"/>
    <n v="708"/>
    <n v="967"/>
    <n v="1121"/>
    <n v="1094"/>
    <n v="1080"/>
    <n v="926"/>
    <n v="992"/>
    <n v="620"/>
    <n v="4712"/>
  </r>
  <r>
    <x v="50"/>
    <s v="Klipfontein Road, Rondebosch, Cape Town, 7700"/>
    <x v="4"/>
    <x v="10"/>
    <s v="PACS/RIS Implemented (Philips)"/>
    <x v="2"/>
    <x v="7"/>
    <s v="MG"/>
    <m/>
    <m/>
    <m/>
    <m/>
    <m/>
    <m/>
    <m/>
    <m/>
    <m/>
    <m/>
    <m/>
    <n v="0"/>
  </r>
  <r>
    <x v="50"/>
    <s v="Klipfontein Road, Rondebosch, Cape Town, 7700"/>
    <x v="4"/>
    <x v="10"/>
    <s v="PACS/RIS Implemented (Philips)"/>
    <x v="2"/>
    <x v="8"/>
    <s v="RF"/>
    <n v="884"/>
    <n v="1394"/>
    <n v="1446"/>
    <n v="1254"/>
    <n v="1260"/>
    <n v="1295"/>
    <n v="1231"/>
    <n v="1282"/>
    <n v="935"/>
    <n v="1100"/>
    <n v="969"/>
    <n v="5517"/>
  </r>
  <r>
    <x v="50"/>
    <s v="Klipfontein Road, Rondebosch, Cape Town, 7700"/>
    <x v="4"/>
    <x v="10"/>
    <s v="PACS/RIS Implemented (Philips)"/>
    <x v="2"/>
    <x v="9"/>
    <s v="XA"/>
    <n v="236"/>
    <n v="274"/>
    <n v="238"/>
    <n v="280"/>
    <n v="268"/>
    <n v="232"/>
    <n v="230"/>
    <n v="245"/>
    <n v="87"/>
    <n v="217"/>
    <n v="215"/>
    <n v="994"/>
  </r>
  <r>
    <x v="50"/>
    <s v="Klipfontein Road, Rondebosch, Cape Town, 7700"/>
    <x v="4"/>
    <x v="10"/>
    <s v="PACS/RIS Implemented (Philips)"/>
    <x v="2"/>
    <x v="10"/>
    <s v="N-H Patients"/>
    <n v="28028"/>
    <n v="35692"/>
    <n v="35128"/>
    <n v="32971"/>
    <m/>
    <m/>
    <m/>
    <m/>
    <m/>
    <m/>
    <m/>
    <n v="0"/>
  </r>
  <r>
    <x v="50"/>
    <s v="Klipfontein Road, Rondebosch, Cape Town, 7700"/>
    <x v="4"/>
    <x v="10"/>
    <s v="PACS/RIS Implemented (Philips)"/>
    <x v="2"/>
    <x v="11"/>
    <s v="N-H Studies"/>
    <n v="29852"/>
    <n v="26820"/>
    <n v="27012"/>
    <n v="25139"/>
    <n v="23915"/>
    <n v="24067"/>
    <n v="23700"/>
    <n v="22668"/>
    <n v="18435"/>
    <n v="19830"/>
    <n v="21012"/>
    <n v="105645"/>
  </r>
  <r>
    <x v="50"/>
    <s v="Klipfontein Road, Rondebosch, Cape Town, 7700"/>
    <x v="4"/>
    <x v="10"/>
    <s v="PACS/RIS Implemented (Philips)"/>
    <x v="2"/>
    <x v="12"/>
    <s v="A-H Patients"/>
    <n v="10044"/>
    <m/>
    <m/>
    <m/>
    <m/>
    <m/>
    <m/>
    <m/>
    <m/>
    <m/>
    <m/>
    <n v="0"/>
  </r>
  <r>
    <x v="50"/>
    <s v="Klipfontein Road, Rondebosch, Cape Town, 7700"/>
    <x v="4"/>
    <x v="10"/>
    <s v="PACS/RIS Implemented (Philips)"/>
    <x v="2"/>
    <x v="13"/>
    <s v="A-H Studies"/>
    <n v="11876"/>
    <n v="12460"/>
    <n v="11698"/>
    <n v="11494"/>
    <n v="10976"/>
    <n v="11886"/>
    <n v="12001"/>
    <n v="10950"/>
    <n v="8776"/>
    <n v="9528"/>
    <n v="10414"/>
    <n v="51669"/>
  </r>
  <r>
    <x v="50"/>
    <s v="Klipfontein Road, Rondebosch, Cape Town, 7700"/>
    <x v="4"/>
    <x v="10"/>
    <s v="PACS/RIS Implemented (Philips)"/>
    <x v="2"/>
    <x v="14"/>
    <s v="Total Patients"/>
    <n v="38072"/>
    <n v="35692"/>
    <n v="35128"/>
    <n v="32971"/>
    <n v="31489"/>
    <n v="32559"/>
    <n v="32250"/>
    <m/>
    <m/>
    <m/>
    <m/>
    <n v="32250"/>
  </r>
  <r>
    <x v="50"/>
    <s v="Klipfontein Road, Rondebosch, Cape Town, 7700"/>
    <x v="4"/>
    <x v="10"/>
    <s v="PACS/RIS Implemented (Philips)"/>
    <x v="2"/>
    <x v="15"/>
    <s v="Total Studies"/>
    <n v="41728"/>
    <n v="39280"/>
    <n v="38710"/>
    <n v="36633"/>
    <n v="34891"/>
    <n v="35953"/>
    <n v="35701"/>
    <n v="33618"/>
    <n v="27211"/>
    <n v="29358"/>
    <n v="31426"/>
    <n v="157314"/>
  </r>
  <r>
    <x v="51"/>
    <s v="136 11th Avenue, Retreat, 7945"/>
    <x v="3"/>
    <x v="4"/>
    <s v="PACS Only (IQwebX)"/>
    <x v="0"/>
    <x v="0"/>
    <s v="CR"/>
    <n v="5202"/>
    <n v="4451"/>
    <n v="4208"/>
    <n v="4039"/>
    <n v="3593"/>
    <n v="3298"/>
    <n v="3967"/>
    <n v="3453"/>
    <n v="1706"/>
    <n v="2080"/>
    <n v="3158"/>
    <n v="14364"/>
  </r>
  <r>
    <x v="51"/>
    <s v="136 11th Avenue, Retreat, 7945"/>
    <x v="3"/>
    <x v="4"/>
    <s v="PACS Only (IQwebX)"/>
    <x v="0"/>
    <x v="1"/>
    <s v="CR"/>
    <n v="7008"/>
    <n v="6889"/>
    <n v="6656"/>
    <n v="6794"/>
    <n v="6150"/>
    <n v="5698"/>
    <n v="5728"/>
    <n v="6077"/>
    <n v="4131"/>
    <n v="5304"/>
    <n v="5911"/>
    <n v="27151"/>
  </r>
  <r>
    <x v="51"/>
    <s v="136 11th Avenue, Retreat, 7945"/>
    <x v="3"/>
    <x v="4"/>
    <s v="PACS Only (IQwebX)"/>
    <x v="0"/>
    <x v="2"/>
    <s v="US"/>
    <m/>
    <m/>
    <m/>
    <m/>
    <n v="246"/>
    <n v="688"/>
    <n v="4621"/>
    <m/>
    <n v="5231"/>
    <n v="4616"/>
    <m/>
    <n v="14468"/>
  </r>
  <r>
    <x v="51"/>
    <s v="136 11th Avenue, Retreat, 7945"/>
    <x v="3"/>
    <x v="4"/>
    <s v="PACS Only (IQwebX)"/>
    <x v="0"/>
    <x v="3"/>
    <s v="US"/>
    <m/>
    <m/>
    <n v="444"/>
    <m/>
    <m/>
    <m/>
    <m/>
    <m/>
    <m/>
    <m/>
    <m/>
    <n v="0"/>
  </r>
  <r>
    <x v="51"/>
    <s v="136 11th Avenue, Retreat, 7945"/>
    <x v="3"/>
    <x v="4"/>
    <s v="PACS Only (IQwebX)"/>
    <x v="0"/>
    <x v="4"/>
    <s v="CT"/>
    <m/>
    <m/>
    <m/>
    <m/>
    <m/>
    <m/>
    <m/>
    <m/>
    <m/>
    <m/>
    <m/>
    <n v="0"/>
  </r>
  <r>
    <x v="51"/>
    <s v="136 11th Avenue, Retreat, 7945"/>
    <x v="3"/>
    <x v="4"/>
    <s v="PACS Only (IQwebX)"/>
    <x v="0"/>
    <x v="5"/>
    <s v="MR"/>
    <m/>
    <m/>
    <m/>
    <m/>
    <m/>
    <m/>
    <m/>
    <m/>
    <m/>
    <m/>
    <m/>
    <n v="0"/>
  </r>
  <r>
    <x v="51"/>
    <s v="136 11th Avenue, Retreat, 7945"/>
    <x v="3"/>
    <x v="4"/>
    <s v="PACS Only (IQwebX)"/>
    <x v="0"/>
    <x v="6"/>
    <s v="CR"/>
    <m/>
    <m/>
    <m/>
    <m/>
    <m/>
    <m/>
    <m/>
    <m/>
    <m/>
    <m/>
    <m/>
    <n v="0"/>
  </r>
  <r>
    <x v="51"/>
    <s v="136 11th Avenue, Retreat, 7945"/>
    <x v="3"/>
    <x v="4"/>
    <s v="PACS Only (IQwebX)"/>
    <x v="0"/>
    <x v="7"/>
    <s v="MG"/>
    <m/>
    <m/>
    <m/>
    <m/>
    <m/>
    <m/>
    <m/>
    <m/>
    <m/>
    <m/>
    <m/>
    <n v="0"/>
  </r>
  <r>
    <x v="51"/>
    <s v="136 11th Avenue, Retreat, 7945"/>
    <x v="3"/>
    <x v="4"/>
    <s v="PACS Only (IQwebX)"/>
    <x v="0"/>
    <x v="8"/>
    <s v="RF"/>
    <m/>
    <m/>
    <m/>
    <m/>
    <m/>
    <m/>
    <m/>
    <m/>
    <m/>
    <m/>
    <m/>
    <n v="0"/>
  </r>
  <r>
    <x v="51"/>
    <s v="136 11th Avenue, Retreat, 7945"/>
    <x v="3"/>
    <x v="4"/>
    <s v="PACS Only (IQwebX)"/>
    <x v="0"/>
    <x v="9"/>
    <s v="XA"/>
    <m/>
    <m/>
    <m/>
    <m/>
    <m/>
    <m/>
    <m/>
    <m/>
    <m/>
    <m/>
    <m/>
    <n v="0"/>
  </r>
  <r>
    <x v="51"/>
    <s v="136 11th Avenue, Retreat, 7945"/>
    <x v="3"/>
    <x v="4"/>
    <s v="PACS Only (IQwebX)"/>
    <x v="0"/>
    <x v="10"/>
    <s v="N-H Patients"/>
    <n v="7941"/>
    <n v="7270"/>
    <n v="6973"/>
    <n v="7061"/>
    <n v="6636"/>
    <n v="6685"/>
    <n v="11580"/>
    <n v="6538"/>
    <n v="9000"/>
    <n v="9813"/>
    <n v="6851"/>
    <n v="43782"/>
  </r>
  <r>
    <x v="51"/>
    <s v="136 11th Avenue, Retreat, 7945"/>
    <x v="3"/>
    <x v="4"/>
    <s v="PACS Only (IQwebX)"/>
    <x v="0"/>
    <x v="11"/>
    <s v="N-H Studies"/>
    <n v="10184"/>
    <n v="9276"/>
    <n v="9087"/>
    <n v="9149"/>
    <n v="8446"/>
    <n v="8352"/>
    <n v="13040"/>
    <n v="8225"/>
    <n v="10195"/>
    <n v="11208"/>
    <n v="8224"/>
    <n v="50892"/>
  </r>
  <r>
    <x v="51"/>
    <s v="136 11th Avenue, Retreat, 7945"/>
    <x v="3"/>
    <x v="4"/>
    <s v="PACS Only (IQwebX)"/>
    <x v="0"/>
    <x v="12"/>
    <s v="A-H Patients"/>
    <n v="1415"/>
    <n v="1364"/>
    <n v="1247"/>
    <n v="1187"/>
    <n v="1111"/>
    <n v="984"/>
    <n v="977"/>
    <n v="1005"/>
    <n v="662"/>
    <n v="581"/>
    <n v="661"/>
    <n v="3886"/>
  </r>
  <r>
    <x v="51"/>
    <s v="136 11th Avenue, Retreat, 7945"/>
    <x v="3"/>
    <x v="4"/>
    <s v="PACS Only (IQwebX)"/>
    <x v="0"/>
    <x v="13"/>
    <s v="A-H Studies"/>
    <n v="2026"/>
    <n v="2064"/>
    <n v="1777"/>
    <n v="1684"/>
    <n v="1543"/>
    <n v="1332"/>
    <n v="1276"/>
    <n v="1305"/>
    <n v="873"/>
    <n v="792"/>
    <n v="845"/>
    <n v="5091"/>
  </r>
  <r>
    <x v="51"/>
    <s v="136 11th Avenue, Retreat, 7945"/>
    <x v="3"/>
    <x v="4"/>
    <s v="PACS Only (IQwebX)"/>
    <x v="0"/>
    <x v="14"/>
    <s v="Total Patients"/>
    <n v="9356"/>
    <n v="8634"/>
    <n v="8220"/>
    <n v="8248"/>
    <n v="7747"/>
    <n v="7669"/>
    <n v="12557"/>
    <n v="7543"/>
    <n v="9662"/>
    <n v="10394"/>
    <n v="7512"/>
    <n v="47668"/>
  </r>
  <r>
    <x v="51"/>
    <s v="136 11th Avenue, Retreat, 7945"/>
    <x v="3"/>
    <x v="4"/>
    <s v="PACS Only (IQwebX)"/>
    <x v="0"/>
    <x v="15"/>
    <s v="Total Studies"/>
    <n v="12210"/>
    <n v="11340"/>
    <n v="10864"/>
    <n v="10833"/>
    <n v="9989"/>
    <n v="9684"/>
    <n v="14316"/>
    <n v="9530"/>
    <n v="11068"/>
    <n v="12000"/>
    <n v="9069"/>
    <n v="55983"/>
  </r>
  <r>
    <x v="52"/>
    <s v="Hospital Street, Riversdale, 6601"/>
    <x v="0"/>
    <x v="0"/>
    <s v="PACS Only (IQwebX)"/>
    <x v="0"/>
    <x v="0"/>
    <s v="CR"/>
    <n v="2397"/>
    <n v="2204"/>
    <n v="2203"/>
    <n v="2229"/>
    <n v="2349"/>
    <n v="2244"/>
    <n v="2368"/>
    <n v="2055"/>
    <n v="1365"/>
    <n v="1403"/>
    <n v="1860"/>
    <n v="9051"/>
  </r>
  <r>
    <x v="52"/>
    <s v="Hospital Street, Riversdale, 6601"/>
    <x v="0"/>
    <x v="0"/>
    <s v="PACS Only (IQwebX)"/>
    <x v="0"/>
    <x v="1"/>
    <s v="CR"/>
    <n v="4240"/>
    <n v="4184"/>
    <n v="4671"/>
    <n v="4204"/>
    <n v="4212"/>
    <n v="3968"/>
    <n v="3880"/>
    <n v="3503"/>
    <n v="2631"/>
    <n v="2668"/>
    <n v="3495"/>
    <n v="16177"/>
  </r>
  <r>
    <x v="52"/>
    <s v="Hospital Street, Riversdale, 6601"/>
    <x v="0"/>
    <x v="0"/>
    <s v="PACS Only (IQwebX)"/>
    <x v="0"/>
    <x v="2"/>
    <s v="US"/>
    <n v="2324"/>
    <n v="2686"/>
    <n v="3092"/>
    <n v="3223"/>
    <n v="3297"/>
    <n v="3668"/>
    <n v="3298"/>
    <n v="3161"/>
    <n v="2978"/>
    <n v="3119"/>
    <n v="3531"/>
    <n v="16087"/>
  </r>
  <r>
    <x v="52"/>
    <s v="Hospital Street, Riversdale, 6601"/>
    <x v="0"/>
    <x v="0"/>
    <s v="PACS Only (IQwebX)"/>
    <x v="0"/>
    <x v="3"/>
    <s v="US"/>
    <n v="89"/>
    <n v="23"/>
    <n v="7"/>
    <n v="14"/>
    <m/>
    <n v="312"/>
    <n v="314"/>
    <n v="297"/>
    <n v="273"/>
    <n v="253"/>
    <n v="244"/>
    <n v="1381"/>
  </r>
  <r>
    <x v="52"/>
    <s v="Hospital Street, Riversdale, 6601"/>
    <x v="0"/>
    <x v="0"/>
    <s v="PACS Only (IQwebX)"/>
    <x v="0"/>
    <x v="4"/>
    <s v="CT"/>
    <m/>
    <m/>
    <m/>
    <m/>
    <m/>
    <m/>
    <m/>
    <m/>
    <m/>
    <m/>
    <m/>
    <n v="0"/>
  </r>
  <r>
    <x v="52"/>
    <s v="Hospital Street, Riversdale, 6601"/>
    <x v="0"/>
    <x v="0"/>
    <s v="PACS Only (IQwebX)"/>
    <x v="0"/>
    <x v="5"/>
    <s v="MR"/>
    <m/>
    <m/>
    <m/>
    <m/>
    <m/>
    <m/>
    <m/>
    <m/>
    <m/>
    <m/>
    <m/>
    <n v="0"/>
  </r>
  <r>
    <x v="52"/>
    <s v="Hospital Street, Riversdale, 6601"/>
    <x v="0"/>
    <x v="0"/>
    <s v="PACS Only (IQwebX)"/>
    <x v="0"/>
    <x v="6"/>
    <s v="DX"/>
    <m/>
    <m/>
    <m/>
    <m/>
    <m/>
    <m/>
    <m/>
    <m/>
    <m/>
    <m/>
    <m/>
    <n v="0"/>
  </r>
  <r>
    <x v="52"/>
    <s v="Hospital Street, Riversdale, 6601"/>
    <x v="0"/>
    <x v="0"/>
    <s v="PACS Only (IQwebX)"/>
    <x v="0"/>
    <x v="7"/>
    <s v="MG"/>
    <m/>
    <m/>
    <m/>
    <m/>
    <m/>
    <m/>
    <m/>
    <m/>
    <m/>
    <m/>
    <m/>
    <n v="0"/>
  </r>
  <r>
    <x v="52"/>
    <s v="Hospital Street, Riversdale, 6601"/>
    <x v="0"/>
    <x v="0"/>
    <s v="PACS Only (IQwebX)"/>
    <x v="0"/>
    <x v="8"/>
    <s v="RF"/>
    <m/>
    <m/>
    <m/>
    <m/>
    <m/>
    <m/>
    <m/>
    <m/>
    <m/>
    <m/>
    <m/>
    <n v="0"/>
  </r>
  <r>
    <x v="52"/>
    <s v="Hospital Street, Riversdale, 6601"/>
    <x v="0"/>
    <x v="0"/>
    <s v="PACS Only (IQwebX)"/>
    <x v="0"/>
    <x v="9"/>
    <s v="XA"/>
    <m/>
    <m/>
    <m/>
    <m/>
    <m/>
    <m/>
    <m/>
    <m/>
    <m/>
    <m/>
    <m/>
    <n v="0"/>
  </r>
  <r>
    <x v="52"/>
    <s v="Hospital Street, Riversdale, 6601"/>
    <x v="0"/>
    <x v="0"/>
    <s v="PACS Only (IQwebX)"/>
    <x v="0"/>
    <x v="10"/>
    <s v="N-H Patients"/>
    <n v="7109"/>
    <n v="6895"/>
    <n v="7260"/>
    <n v="7276"/>
    <n v="7316"/>
    <n v="7378"/>
    <n v="6857"/>
    <n v="6598"/>
    <n v="5254"/>
    <n v="5473"/>
    <n v="6464"/>
    <n v="30646"/>
  </r>
  <r>
    <x v="52"/>
    <s v="Hospital Street, Riversdale, 6601"/>
    <x v="0"/>
    <x v="0"/>
    <s v="PACS Only (IQwebX)"/>
    <x v="0"/>
    <x v="11"/>
    <s v="N-H Studies"/>
    <n v="8393"/>
    <n v="8293"/>
    <n v="9235"/>
    <n v="8964"/>
    <n v="8932"/>
    <n v="8986"/>
    <n v="8433"/>
    <n v="7965"/>
    <n v="6353"/>
    <n v="6586"/>
    <n v="7957"/>
    <n v="37294"/>
  </r>
  <r>
    <x v="52"/>
    <s v="Hospital Street, Riversdale, 6601"/>
    <x v="0"/>
    <x v="0"/>
    <s v="PACS Only (IQwebX)"/>
    <x v="0"/>
    <x v="12"/>
    <s v="A-H Patients"/>
    <n v="353"/>
    <n v="472"/>
    <n v="377"/>
    <n v="373"/>
    <n v="539"/>
    <n v="550"/>
    <n v="705"/>
    <n v="514"/>
    <n v="386"/>
    <n v="413"/>
    <n v="644"/>
    <n v="2662"/>
  </r>
  <r>
    <x v="52"/>
    <s v="Hospital Street, Riversdale, 6601"/>
    <x v="0"/>
    <x v="0"/>
    <s v="PACS Only (IQwebX)"/>
    <x v="0"/>
    <x v="13"/>
    <s v="A-H Studies"/>
    <n v="568"/>
    <n v="781"/>
    <n v="731"/>
    <n v="692"/>
    <n v="926"/>
    <n v="894"/>
    <n v="1113"/>
    <n v="754"/>
    <n v="621"/>
    <n v="604"/>
    <n v="929"/>
    <n v="4021"/>
  </r>
  <r>
    <x v="52"/>
    <s v="Hospital Street, Riversdale, 6601"/>
    <x v="0"/>
    <x v="0"/>
    <s v="PACS Only (IQwebX)"/>
    <x v="0"/>
    <x v="14"/>
    <s v="Total Patients"/>
    <n v="7462"/>
    <n v="7367"/>
    <n v="7637"/>
    <n v="7649"/>
    <n v="7855"/>
    <n v="7928"/>
    <n v="7562"/>
    <n v="7112"/>
    <n v="5640"/>
    <n v="5886"/>
    <n v="7108"/>
    <n v="33308"/>
  </r>
  <r>
    <x v="52"/>
    <s v="Hospital Street, Riversdale, 6601"/>
    <x v="0"/>
    <x v="0"/>
    <s v="PACS Only (IQwebX)"/>
    <x v="0"/>
    <x v="15"/>
    <s v="Total Studies"/>
    <n v="8961"/>
    <n v="9074"/>
    <n v="9966"/>
    <n v="9656"/>
    <n v="9858"/>
    <n v="9880"/>
    <n v="9546"/>
    <n v="8719"/>
    <n v="6974"/>
    <n v="7190"/>
    <n v="8886"/>
    <n v="41315"/>
  </r>
  <r>
    <x v="53"/>
    <s v="6 Van Oudtshoorn St, Robertson, 6705"/>
    <x v="0"/>
    <x v="3"/>
    <s v="PACS Only (IQwebX)"/>
    <x v="0"/>
    <x v="0"/>
    <s v="CR"/>
    <n v="3205"/>
    <n v="3047"/>
    <n v="3666"/>
    <n v="3464"/>
    <n v="3451"/>
    <n v="3900"/>
    <n v="3549"/>
    <n v="3457"/>
    <n v="2481"/>
    <n v="2739"/>
    <n v="3968"/>
    <n v="16194"/>
  </r>
  <r>
    <x v="53"/>
    <s v="6 Van Oudtshoorn St, Robertson, 6705"/>
    <x v="0"/>
    <x v="3"/>
    <s v="PACS Only (IQwebX)"/>
    <x v="0"/>
    <x v="1"/>
    <s v="CR"/>
    <n v="3845"/>
    <n v="3905"/>
    <n v="4050"/>
    <n v="3785"/>
    <n v="3798"/>
    <n v="4252"/>
    <n v="4016"/>
    <n v="4263"/>
    <n v="3688"/>
    <n v="3888"/>
    <n v="4809"/>
    <n v="20664"/>
  </r>
  <r>
    <x v="53"/>
    <s v="6 Van Oudtshoorn St, Robertson, 6705"/>
    <x v="0"/>
    <x v="3"/>
    <s v="PACS Only (IQwebX)"/>
    <x v="0"/>
    <x v="2"/>
    <s v="US"/>
    <n v="1645"/>
    <n v="1454"/>
    <n v="1513"/>
    <n v="1783"/>
    <n v="1827"/>
    <n v="1637"/>
    <n v="1372"/>
    <n v="1307"/>
    <n v="1423"/>
    <n v="1551"/>
    <n v="1460"/>
    <n v="7113"/>
  </r>
  <r>
    <x v="53"/>
    <s v="6 Van Oudtshoorn St, Robertson, 6705"/>
    <x v="0"/>
    <x v="3"/>
    <s v="PACS Only (IQwebX)"/>
    <x v="0"/>
    <x v="3"/>
    <s v="US"/>
    <m/>
    <n v="120"/>
    <n v="289"/>
    <n v="265"/>
    <n v="196"/>
    <n v="312"/>
    <n v="403"/>
    <n v="364"/>
    <n v="371"/>
    <n v="261"/>
    <n v="311"/>
    <n v="1710"/>
  </r>
  <r>
    <x v="53"/>
    <s v="6 Van Oudtshoorn St, Robertson, 6705"/>
    <x v="0"/>
    <x v="3"/>
    <s v="PACS Only (IQwebX)"/>
    <x v="0"/>
    <x v="4"/>
    <s v="CT"/>
    <m/>
    <m/>
    <m/>
    <m/>
    <m/>
    <m/>
    <m/>
    <m/>
    <m/>
    <m/>
    <m/>
    <n v="0"/>
  </r>
  <r>
    <x v="53"/>
    <s v="6 Van Oudtshoorn St, Robertson, 6705"/>
    <x v="0"/>
    <x v="3"/>
    <s v="PACS Only (IQwebX)"/>
    <x v="0"/>
    <x v="5"/>
    <s v="MR"/>
    <m/>
    <m/>
    <m/>
    <m/>
    <m/>
    <m/>
    <m/>
    <m/>
    <m/>
    <m/>
    <m/>
    <n v="0"/>
  </r>
  <r>
    <x v="53"/>
    <s v="6 Van Oudtshoorn St, Robertson, 6705"/>
    <x v="0"/>
    <x v="3"/>
    <s v="PACS Only (IQwebX)"/>
    <x v="0"/>
    <x v="6"/>
    <s v="CR"/>
    <m/>
    <m/>
    <m/>
    <m/>
    <m/>
    <m/>
    <m/>
    <m/>
    <m/>
    <m/>
    <m/>
    <n v="0"/>
  </r>
  <r>
    <x v="53"/>
    <s v="6 Van Oudtshoorn St, Robertson, 6705"/>
    <x v="0"/>
    <x v="3"/>
    <s v="PACS Only (IQwebX)"/>
    <x v="0"/>
    <x v="7"/>
    <s v="MG"/>
    <m/>
    <m/>
    <m/>
    <m/>
    <m/>
    <m/>
    <m/>
    <m/>
    <m/>
    <m/>
    <m/>
    <n v="0"/>
  </r>
  <r>
    <x v="53"/>
    <s v="6 Van Oudtshoorn St, Robertson, 6705"/>
    <x v="0"/>
    <x v="3"/>
    <s v="PACS Only (IQwebX)"/>
    <x v="0"/>
    <x v="8"/>
    <s v="RF"/>
    <m/>
    <m/>
    <m/>
    <m/>
    <m/>
    <m/>
    <m/>
    <m/>
    <m/>
    <m/>
    <m/>
    <n v="0"/>
  </r>
  <r>
    <x v="53"/>
    <s v="6 Van Oudtshoorn St, Robertson, 6705"/>
    <x v="0"/>
    <x v="3"/>
    <s v="PACS Only (IQwebX)"/>
    <x v="0"/>
    <x v="9"/>
    <s v="XA"/>
    <m/>
    <m/>
    <m/>
    <m/>
    <m/>
    <m/>
    <m/>
    <m/>
    <m/>
    <m/>
    <m/>
    <n v="0"/>
  </r>
  <r>
    <x v="53"/>
    <s v="6 Van Oudtshoorn St, Robertson, 6705"/>
    <x v="0"/>
    <x v="3"/>
    <s v="PACS Only (IQwebX)"/>
    <x v="0"/>
    <x v="10"/>
    <s v="N-H Patients"/>
    <n v="7625"/>
    <n v="7285"/>
    <n v="7942"/>
    <n v="7858"/>
    <n v="7918"/>
    <n v="8558"/>
    <n v="7539"/>
    <n v="7880"/>
    <n v="6763"/>
    <n v="7217"/>
    <n v="9093"/>
    <n v="38492"/>
  </r>
  <r>
    <x v="53"/>
    <s v="6 Van Oudtshoorn St, Robertson, 6705"/>
    <x v="0"/>
    <x v="3"/>
    <s v="PACS Only (IQwebX)"/>
    <x v="0"/>
    <x v="11"/>
    <s v="N-H Studies"/>
    <n v="8695"/>
    <n v="8406"/>
    <n v="9229"/>
    <n v="9032"/>
    <n v="9076"/>
    <n v="9789"/>
    <n v="8937"/>
    <n v="9027"/>
    <n v="7592"/>
    <n v="8178"/>
    <n v="10237"/>
    <n v="43971"/>
  </r>
  <r>
    <x v="53"/>
    <s v="6 Van Oudtshoorn St, Robertson, 6705"/>
    <x v="0"/>
    <x v="3"/>
    <s v="PACS Only (IQwebX)"/>
    <x v="0"/>
    <x v="12"/>
    <s v="A-H Patients"/>
    <m/>
    <m/>
    <m/>
    <m/>
    <m/>
    <m/>
    <m/>
    <m/>
    <m/>
    <m/>
    <m/>
    <n v="0"/>
  </r>
  <r>
    <x v="53"/>
    <s v="6 Van Oudtshoorn St, Robertson, 6705"/>
    <x v="0"/>
    <x v="3"/>
    <s v="PACS Only (IQwebX)"/>
    <x v="0"/>
    <x v="13"/>
    <s v="A-H Studies"/>
    <m/>
    <m/>
    <m/>
    <m/>
    <m/>
    <m/>
    <m/>
    <m/>
    <m/>
    <m/>
    <m/>
    <n v="0"/>
  </r>
  <r>
    <x v="53"/>
    <s v="6 Van Oudtshoorn St, Robertson, 6705"/>
    <x v="0"/>
    <x v="3"/>
    <s v="PACS Only (IQwebX)"/>
    <x v="0"/>
    <x v="14"/>
    <s v="Total Patients"/>
    <n v="7625"/>
    <n v="7285"/>
    <n v="7942"/>
    <n v="7858"/>
    <n v="7918"/>
    <n v="8558"/>
    <n v="7539"/>
    <n v="7880"/>
    <n v="6763"/>
    <n v="7217"/>
    <n v="9093"/>
    <n v="38492"/>
  </r>
  <r>
    <x v="53"/>
    <s v="6 Van Oudtshoorn St, Robertson, 6705"/>
    <x v="0"/>
    <x v="3"/>
    <s v="PACS Only (IQwebX)"/>
    <x v="0"/>
    <x v="15"/>
    <s v="Total Studies"/>
    <n v="8695"/>
    <n v="8406"/>
    <n v="9229"/>
    <n v="9032"/>
    <n v="9076"/>
    <n v="9789"/>
    <n v="8937"/>
    <n v="9027"/>
    <n v="7592"/>
    <n v="8178"/>
    <n v="10237"/>
    <n v="43971"/>
  </r>
  <r>
    <x v="54"/>
    <s v="Corner Roux Road and Merriman Street, Stellenbosch"/>
    <x v="0"/>
    <x v="3"/>
    <s v="PACS Only (IQwebX)"/>
    <x v="0"/>
    <x v="0"/>
    <s v="CR"/>
    <n v="4393"/>
    <n v="4527"/>
    <n v="4327"/>
    <n v="4648"/>
    <n v="4484"/>
    <n v="4106"/>
    <n v="4185"/>
    <n v="4402"/>
    <n v="3431"/>
    <n v="4115"/>
    <n v="5250"/>
    <n v="21383"/>
  </r>
  <r>
    <x v="54"/>
    <s v="Corner Roux Road and Merriman Street, Stellenbosch"/>
    <x v="0"/>
    <x v="3"/>
    <s v="PACS Only (IQwebX)"/>
    <x v="0"/>
    <x v="1"/>
    <s v="CR"/>
    <n v="5964"/>
    <n v="5684"/>
    <n v="6426"/>
    <n v="6379"/>
    <n v="6699"/>
    <n v="5696"/>
    <n v="5806"/>
    <n v="5736"/>
    <n v="4464"/>
    <n v="5524"/>
    <n v="6877"/>
    <n v="28407"/>
  </r>
  <r>
    <x v="54"/>
    <s v="Corner Roux Road and Merriman Street, Stellenbosch"/>
    <x v="0"/>
    <x v="3"/>
    <s v="PACS Only (IQwebX)"/>
    <x v="0"/>
    <x v="2"/>
    <s v="US"/>
    <m/>
    <m/>
    <n v="2676"/>
    <n v="2900"/>
    <n v="2844"/>
    <n v="3341"/>
    <n v="3305"/>
    <n v="2785"/>
    <n v="2977"/>
    <n v="3429"/>
    <n v="3038"/>
    <n v="15534"/>
  </r>
  <r>
    <x v="54"/>
    <s v="Corner Roux Road and Merriman Street, Stellenbosch"/>
    <x v="0"/>
    <x v="3"/>
    <s v="PACS Only (IQwebX)"/>
    <x v="0"/>
    <x v="3"/>
    <s v="US"/>
    <n v="2159"/>
    <n v="2401"/>
    <m/>
    <m/>
    <m/>
    <m/>
    <m/>
    <m/>
    <m/>
    <m/>
    <m/>
    <n v="0"/>
  </r>
  <r>
    <x v="54"/>
    <s v="Corner Roux Road and Merriman Street, Stellenbosch"/>
    <x v="0"/>
    <x v="3"/>
    <s v="PACS Only (IQwebX)"/>
    <x v="0"/>
    <x v="4"/>
    <s v="CT"/>
    <m/>
    <m/>
    <m/>
    <m/>
    <m/>
    <m/>
    <m/>
    <m/>
    <m/>
    <m/>
    <m/>
    <n v="0"/>
  </r>
  <r>
    <x v="54"/>
    <s v="Corner Roux Road and Merriman Street, Stellenbosch"/>
    <x v="0"/>
    <x v="3"/>
    <s v="PACS Only (IQwebX)"/>
    <x v="0"/>
    <x v="5"/>
    <s v="MR"/>
    <m/>
    <m/>
    <m/>
    <m/>
    <m/>
    <m/>
    <m/>
    <m/>
    <m/>
    <m/>
    <m/>
    <n v="0"/>
  </r>
  <r>
    <x v="54"/>
    <s v="Corner Roux Road and Merriman Street, Stellenbosch"/>
    <x v="0"/>
    <x v="3"/>
    <s v="PACS Only (IQwebX)"/>
    <x v="0"/>
    <x v="6"/>
    <s v="CR"/>
    <m/>
    <m/>
    <m/>
    <m/>
    <m/>
    <m/>
    <m/>
    <m/>
    <m/>
    <m/>
    <m/>
    <n v="0"/>
  </r>
  <r>
    <x v="54"/>
    <s v="Corner Roux Road and Merriman Street, Stellenbosch"/>
    <x v="0"/>
    <x v="3"/>
    <s v="PACS Only (IQwebX)"/>
    <x v="0"/>
    <x v="7"/>
    <s v="MG"/>
    <m/>
    <m/>
    <m/>
    <m/>
    <m/>
    <m/>
    <m/>
    <m/>
    <m/>
    <m/>
    <m/>
    <n v="0"/>
  </r>
  <r>
    <x v="54"/>
    <s v="Corner Roux Road and Merriman Street, Stellenbosch"/>
    <x v="0"/>
    <x v="3"/>
    <s v="PACS Only (IQwebX)"/>
    <x v="0"/>
    <x v="8"/>
    <s v="RF"/>
    <m/>
    <m/>
    <m/>
    <m/>
    <m/>
    <m/>
    <m/>
    <m/>
    <m/>
    <m/>
    <m/>
    <n v="0"/>
  </r>
  <r>
    <x v="54"/>
    <s v="Corner Roux Road and Merriman Street, Stellenbosch"/>
    <x v="0"/>
    <x v="3"/>
    <s v="PACS Only (IQwebX)"/>
    <x v="0"/>
    <x v="9"/>
    <s v="XA"/>
    <m/>
    <m/>
    <m/>
    <m/>
    <m/>
    <m/>
    <m/>
    <m/>
    <m/>
    <m/>
    <m/>
    <n v="0"/>
  </r>
  <r>
    <x v="54"/>
    <s v="Corner Roux Road and Merriman Street, Stellenbosch"/>
    <x v="0"/>
    <x v="3"/>
    <s v="PACS Only (IQwebX)"/>
    <x v="0"/>
    <x v="10"/>
    <s v="N-H Patients"/>
    <n v="6960"/>
    <n v="6818"/>
    <n v="9913"/>
    <n v="10101"/>
    <n v="8153"/>
    <n v="9823"/>
    <n v="9956"/>
    <n v="9615"/>
    <n v="8096"/>
    <n v="9723"/>
    <n v="10365"/>
    <n v="47755"/>
  </r>
  <r>
    <x v="54"/>
    <s v="Corner Roux Road and Merriman Street, Stellenbosch"/>
    <x v="0"/>
    <x v="3"/>
    <s v="PACS Only (IQwebX)"/>
    <x v="0"/>
    <x v="11"/>
    <s v="N-H Studies"/>
    <n v="8210"/>
    <n v="8125"/>
    <n v="11491"/>
    <n v="11640"/>
    <n v="11700"/>
    <n v="11111"/>
    <n v="11232"/>
    <n v="10932"/>
    <n v="9334"/>
    <n v="11255"/>
    <n v="13034"/>
    <n v="55787"/>
  </r>
  <r>
    <x v="54"/>
    <s v="Corner Roux Road and Merriman Street, Stellenbosch"/>
    <x v="0"/>
    <x v="3"/>
    <s v="PACS Only (IQwebX)"/>
    <x v="0"/>
    <x v="12"/>
    <s v="A-H Patients"/>
    <n v="1556"/>
    <n v="1547"/>
    <n v="1478"/>
    <n v="1682"/>
    <n v="1751"/>
    <n v="1573"/>
    <n v="1576"/>
    <n v="1635"/>
    <n v="1163"/>
    <n v="1436"/>
    <n v="1693"/>
    <n v="7503"/>
  </r>
  <r>
    <x v="54"/>
    <s v="Corner Roux Road and Merriman Street, Stellenbosch"/>
    <x v="0"/>
    <x v="3"/>
    <s v="PACS Only (IQwebX)"/>
    <x v="0"/>
    <x v="13"/>
    <s v="A-H Studies"/>
    <n v="2147"/>
    <n v="2086"/>
    <n v="1938"/>
    <n v="2287"/>
    <n v="2327"/>
    <n v="2032"/>
    <n v="2064"/>
    <n v="1991"/>
    <n v="1538"/>
    <n v="1813"/>
    <n v="2131"/>
    <n v="9537"/>
  </r>
  <r>
    <x v="54"/>
    <s v="Corner Roux Road and Merriman Street, Stellenbosch"/>
    <x v="0"/>
    <x v="3"/>
    <s v="PACS Only (IQwebX)"/>
    <x v="0"/>
    <x v="14"/>
    <s v="Total Patients"/>
    <n v="8516"/>
    <n v="8365"/>
    <n v="11391"/>
    <n v="11783"/>
    <n v="1751"/>
    <n v="11396"/>
    <n v="11532"/>
    <n v="11250"/>
    <n v="9259"/>
    <n v="11159"/>
    <n v="12058"/>
    <n v="55258"/>
  </r>
  <r>
    <x v="54"/>
    <s v="Corner Roux Road and Merriman Street, Stellenbosch"/>
    <x v="0"/>
    <x v="3"/>
    <s v="PACS Only (IQwebX)"/>
    <x v="0"/>
    <x v="15"/>
    <s v="Total Studies"/>
    <n v="10357"/>
    <n v="10211"/>
    <n v="13429"/>
    <n v="13927"/>
    <n v="14027"/>
    <n v="13143"/>
    <n v="13296"/>
    <n v="12923"/>
    <n v="10872"/>
    <n v="13068"/>
    <n v="15165"/>
    <n v="65324"/>
  </r>
  <r>
    <x v="55"/>
    <s v="P G Nelson Street, Malmesbury, 7300"/>
    <x v="0"/>
    <x v="6"/>
    <s v="PACS Only (IQwebX)"/>
    <x v="0"/>
    <x v="0"/>
    <s v="CR"/>
    <n v="3208"/>
    <n v="3758"/>
    <n v="4012"/>
    <n v="3507"/>
    <n v="3428"/>
    <n v="376"/>
    <n v="593"/>
    <n v="716"/>
    <n v="499"/>
    <n v="2602"/>
    <n v="4184"/>
    <n v="8594"/>
  </r>
  <r>
    <x v="55"/>
    <s v="P G Nelson Street, Malmesbury, 7300"/>
    <x v="0"/>
    <x v="6"/>
    <s v="PACS Only (IQwebX)"/>
    <x v="0"/>
    <x v="1"/>
    <s v="CR"/>
    <n v="5448"/>
    <n v="5566"/>
    <n v="5516"/>
    <n v="5047"/>
    <n v="5184"/>
    <n v="986"/>
    <n v="1821"/>
    <n v="1823"/>
    <n v="1434"/>
    <n v="4349"/>
    <n v="5976"/>
    <n v="15403"/>
  </r>
  <r>
    <x v="55"/>
    <s v="P G Nelson Street, Malmesbury, 7300"/>
    <x v="0"/>
    <x v="6"/>
    <s v="PACS Only (IQwebX)"/>
    <x v="0"/>
    <x v="2"/>
    <s v="US"/>
    <n v="1828"/>
    <n v="780"/>
    <n v="413"/>
    <n v="458"/>
    <n v="261"/>
    <n v="234"/>
    <n v="341"/>
    <n v="383"/>
    <n v="657"/>
    <n v="491"/>
    <n v="1273"/>
    <n v="3145"/>
  </r>
  <r>
    <x v="55"/>
    <s v="P G Nelson Street, Malmesbury, 7300"/>
    <x v="0"/>
    <x v="6"/>
    <s v="PACS Only (IQwebX)"/>
    <x v="0"/>
    <x v="3"/>
    <s v="US"/>
    <m/>
    <n v="767"/>
    <n v="392"/>
    <n v="150"/>
    <n v="113"/>
    <n v="128"/>
    <n v="168"/>
    <n v="171"/>
    <n v="58"/>
    <n v="140"/>
    <n v="267"/>
    <n v="804"/>
  </r>
  <r>
    <x v="55"/>
    <s v="P G Nelson Street, Malmesbury, 7300"/>
    <x v="0"/>
    <x v="6"/>
    <s v="PACS Only (IQwebX)"/>
    <x v="0"/>
    <x v="4"/>
    <s v="CT"/>
    <m/>
    <m/>
    <m/>
    <m/>
    <m/>
    <m/>
    <m/>
    <m/>
    <m/>
    <m/>
    <m/>
    <n v="0"/>
  </r>
  <r>
    <x v="55"/>
    <s v="P G Nelson Street, Malmesbury, 7300"/>
    <x v="0"/>
    <x v="6"/>
    <s v="PACS Only (IQwebX)"/>
    <x v="0"/>
    <x v="5"/>
    <s v="MR"/>
    <m/>
    <m/>
    <m/>
    <m/>
    <m/>
    <m/>
    <m/>
    <m/>
    <m/>
    <m/>
    <m/>
    <n v="0"/>
  </r>
  <r>
    <x v="55"/>
    <s v="P G Nelson Street, Malmesbury, 7300"/>
    <x v="0"/>
    <x v="6"/>
    <s v="PACS Only (IQwebX)"/>
    <x v="0"/>
    <x v="6"/>
    <s v="CR"/>
    <m/>
    <m/>
    <m/>
    <m/>
    <m/>
    <m/>
    <m/>
    <m/>
    <m/>
    <m/>
    <m/>
    <n v="0"/>
  </r>
  <r>
    <x v="55"/>
    <s v="P G Nelson Street, Malmesbury, 7300"/>
    <x v="0"/>
    <x v="6"/>
    <s v="PACS Only (IQwebX)"/>
    <x v="0"/>
    <x v="7"/>
    <s v="MG"/>
    <m/>
    <m/>
    <m/>
    <m/>
    <m/>
    <m/>
    <m/>
    <m/>
    <m/>
    <m/>
    <m/>
    <n v="0"/>
  </r>
  <r>
    <x v="55"/>
    <s v="P G Nelson Street, Malmesbury, 7300"/>
    <x v="0"/>
    <x v="6"/>
    <s v="PACS Only (IQwebX)"/>
    <x v="0"/>
    <x v="8"/>
    <s v="RF"/>
    <m/>
    <m/>
    <m/>
    <m/>
    <m/>
    <m/>
    <m/>
    <m/>
    <m/>
    <m/>
    <m/>
    <n v="0"/>
  </r>
  <r>
    <x v="55"/>
    <s v="P G Nelson Street, Malmesbury, 7300"/>
    <x v="0"/>
    <x v="6"/>
    <s v="PACS Only (IQwebX)"/>
    <x v="0"/>
    <x v="9"/>
    <s v="XA"/>
    <m/>
    <m/>
    <m/>
    <m/>
    <m/>
    <m/>
    <m/>
    <m/>
    <m/>
    <m/>
    <m/>
    <n v="0"/>
  </r>
  <r>
    <x v="55"/>
    <s v="P G Nelson Street, Malmesbury, 7300"/>
    <x v="0"/>
    <x v="6"/>
    <s v="PACS Only (IQwebX)"/>
    <x v="0"/>
    <x v="10"/>
    <s v="N-H Patients"/>
    <n v="7723"/>
    <n v="7001"/>
    <n v="6918"/>
    <n v="6183"/>
    <n v="5971"/>
    <n v="1397"/>
    <n v="2313"/>
    <n v="2428"/>
    <n v="2246"/>
    <n v="5078"/>
    <n v="7997"/>
    <n v="20062"/>
  </r>
  <r>
    <x v="55"/>
    <s v="P G Nelson Street, Malmesbury, 7300"/>
    <x v="0"/>
    <x v="6"/>
    <s v="PACS Only (IQwebX)"/>
    <x v="0"/>
    <x v="11"/>
    <s v="N-H Studies"/>
    <n v="8913"/>
    <n v="8765"/>
    <n v="8491"/>
    <n v="7421"/>
    <n v="7252"/>
    <n v="1596"/>
    <n v="2755"/>
    <n v="2922"/>
    <n v="2573"/>
    <n v="6215"/>
    <n v="9684"/>
    <n v="24149"/>
  </r>
  <r>
    <x v="55"/>
    <s v="P G Nelson Street, Malmesbury, 7300"/>
    <x v="0"/>
    <x v="6"/>
    <s v="PACS Only (IQwebX)"/>
    <x v="0"/>
    <x v="12"/>
    <s v="A-H Patients"/>
    <n v="972"/>
    <n v="1052"/>
    <n v="1052"/>
    <n v="1169"/>
    <n v="1131"/>
    <m/>
    <m/>
    <m/>
    <n v="16"/>
    <n v="795"/>
    <n v="1131"/>
    <n v="1942"/>
  </r>
  <r>
    <x v="55"/>
    <s v="P G Nelson Street, Malmesbury, 7300"/>
    <x v="0"/>
    <x v="6"/>
    <s v="PACS Only (IQwebX)"/>
    <x v="0"/>
    <x v="13"/>
    <s v="A-H Studies"/>
    <n v="1571"/>
    <n v="1339"/>
    <n v="1450"/>
    <n v="1591"/>
    <n v="1621"/>
    <m/>
    <m/>
    <m/>
    <n v="17"/>
    <n v="1227"/>
    <n v="1749"/>
    <n v="2993"/>
  </r>
  <r>
    <x v="55"/>
    <s v="P G Nelson Street, Malmesbury, 7300"/>
    <x v="0"/>
    <x v="6"/>
    <s v="PACS Only (IQwebX)"/>
    <x v="0"/>
    <x v="14"/>
    <s v="Total Patients"/>
    <n v="8695"/>
    <n v="8053"/>
    <n v="7970"/>
    <n v="7352"/>
    <n v="7102"/>
    <n v="1397"/>
    <n v="2313"/>
    <n v="2428"/>
    <n v="2262"/>
    <n v="5873"/>
    <n v="9128"/>
    <n v="22004"/>
  </r>
  <r>
    <x v="55"/>
    <s v="P G Nelson Street, Malmesbury, 7300"/>
    <x v="0"/>
    <x v="6"/>
    <s v="PACS Only (IQwebX)"/>
    <x v="0"/>
    <x v="15"/>
    <s v="Total Studies"/>
    <n v="10484"/>
    <n v="10104"/>
    <n v="9941"/>
    <n v="9012"/>
    <n v="8873"/>
    <n v="1596"/>
    <n v="2755"/>
    <n v="2922"/>
    <n v="2590"/>
    <n v="7442"/>
    <n v="11433"/>
    <n v="27142"/>
  </r>
  <r>
    <x v="56"/>
    <s v="18 Drostdy St, Swellendam, 6740"/>
    <x v="0"/>
    <x v="5"/>
    <s v="PACS Only (IQwebX)"/>
    <x v="0"/>
    <x v="0"/>
    <s v="CR"/>
    <n v="1767"/>
    <n v="2111"/>
    <n v="2059"/>
    <n v="1809"/>
    <n v="1885"/>
    <n v="1876"/>
    <n v="1807"/>
    <n v="1920"/>
    <n v="1633"/>
    <n v="1603"/>
    <n v="2034"/>
    <n v="8997"/>
  </r>
  <r>
    <x v="56"/>
    <s v="18 Drostdy St, Swellendam, 6740"/>
    <x v="0"/>
    <x v="5"/>
    <s v="PACS Only (IQwebX)"/>
    <x v="0"/>
    <x v="1"/>
    <s v="CR"/>
    <n v="3075"/>
    <n v="3135"/>
    <n v="2986"/>
    <n v="2657"/>
    <n v="2603"/>
    <n v="2653"/>
    <n v="2882"/>
    <n v="2993"/>
    <n v="2435"/>
    <n v="2651"/>
    <n v="3372"/>
    <n v="14333"/>
  </r>
  <r>
    <x v="56"/>
    <s v="18 Drostdy St, Swellendam, 6740"/>
    <x v="0"/>
    <x v="5"/>
    <s v="PACS Only (IQwebX)"/>
    <x v="0"/>
    <x v="2"/>
    <s v="US"/>
    <n v="475"/>
    <n v="776"/>
    <n v="498"/>
    <n v="530"/>
    <n v="234"/>
    <n v="559"/>
    <n v="590"/>
    <n v="669"/>
    <n v="922"/>
    <n v="1680"/>
    <n v="1762"/>
    <n v="5623"/>
  </r>
  <r>
    <x v="56"/>
    <s v="18 Drostdy St, Swellendam, 6740"/>
    <x v="0"/>
    <x v="5"/>
    <s v="PACS Only (IQwebX)"/>
    <x v="0"/>
    <x v="3"/>
    <s v="US"/>
    <n v="357"/>
    <n v="176"/>
    <n v="397"/>
    <n v="489"/>
    <n v="731"/>
    <n v="490"/>
    <n v="621"/>
    <n v="657"/>
    <n v="158"/>
    <m/>
    <m/>
    <n v="1436"/>
  </r>
  <r>
    <x v="56"/>
    <s v="18 Drostdy St, Swellendam, 6740"/>
    <x v="0"/>
    <x v="5"/>
    <s v="PACS Only (IQwebX)"/>
    <x v="0"/>
    <x v="4"/>
    <s v="CT"/>
    <m/>
    <m/>
    <m/>
    <m/>
    <m/>
    <m/>
    <m/>
    <m/>
    <m/>
    <m/>
    <m/>
    <n v="0"/>
  </r>
  <r>
    <x v="56"/>
    <s v="18 Drostdy St, Swellendam, 6740"/>
    <x v="0"/>
    <x v="5"/>
    <s v="PACS Only (IQwebX)"/>
    <x v="0"/>
    <x v="5"/>
    <s v="MR"/>
    <m/>
    <m/>
    <m/>
    <m/>
    <m/>
    <m/>
    <m/>
    <m/>
    <m/>
    <m/>
    <m/>
    <n v="0"/>
  </r>
  <r>
    <x v="56"/>
    <s v="18 Drostdy St, Swellendam, 6740"/>
    <x v="0"/>
    <x v="5"/>
    <s v="PACS Only (IQwebX)"/>
    <x v="0"/>
    <x v="6"/>
    <s v="CR"/>
    <m/>
    <m/>
    <m/>
    <m/>
    <m/>
    <m/>
    <m/>
    <m/>
    <m/>
    <m/>
    <m/>
    <n v="0"/>
  </r>
  <r>
    <x v="56"/>
    <s v="18 Drostdy St, Swellendam, 6740"/>
    <x v="0"/>
    <x v="5"/>
    <s v="PACS Only (IQwebX)"/>
    <x v="0"/>
    <x v="7"/>
    <s v="MG"/>
    <m/>
    <m/>
    <m/>
    <m/>
    <m/>
    <m/>
    <m/>
    <m/>
    <m/>
    <m/>
    <m/>
    <n v="0"/>
  </r>
  <r>
    <x v="56"/>
    <s v="18 Drostdy St, Swellendam, 6740"/>
    <x v="0"/>
    <x v="5"/>
    <s v="PACS Only (IQwebX)"/>
    <x v="0"/>
    <x v="8"/>
    <s v="RF"/>
    <m/>
    <m/>
    <m/>
    <m/>
    <m/>
    <m/>
    <m/>
    <m/>
    <m/>
    <m/>
    <m/>
    <n v="0"/>
  </r>
  <r>
    <x v="56"/>
    <s v="18 Drostdy St, Swellendam, 6740"/>
    <x v="0"/>
    <x v="5"/>
    <s v="PACS Only (IQwebX)"/>
    <x v="0"/>
    <x v="9"/>
    <s v="XA"/>
    <m/>
    <m/>
    <m/>
    <m/>
    <m/>
    <m/>
    <m/>
    <m/>
    <m/>
    <m/>
    <m/>
    <n v="0"/>
  </r>
  <r>
    <x v="56"/>
    <s v="18 Drostdy St, Swellendam, 6740"/>
    <x v="0"/>
    <x v="5"/>
    <s v="PACS Only (IQwebX)"/>
    <x v="0"/>
    <x v="10"/>
    <s v="N-H Patients"/>
    <n v="4376"/>
    <n v="4590"/>
    <n v="4346"/>
    <n v="3942"/>
    <n v="3821"/>
    <n v="4042"/>
    <n v="4332"/>
    <n v="4568"/>
    <n v="4105"/>
    <n v="5038"/>
    <n v="6153"/>
    <n v="24196"/>
  </r>
  <r>
    <x v="56"/>
    <s v="18 Drostdy St, Swellendam, 6740"/>
    <x v="0"/>
    <x v="5"/>
    <s v="PACS Only (IQwebX)"/>
    <x v="0"/>
    <x v="11"/>
    <s v="N-H Studies"/>
    <n v="4744"/>
    <n v="5428"/>
    <n v="5010"/>
    <n v="4578"/>
    <n v="4596"/>
    <n v="4912"/>
    <n v="5149"/>
    <n v="5539"/>
    <n v="4986"/>
    <n v="5920"/>
    <n v="7139"/>
    <n v="28733"/>
  </r>
  <r>
    <x v="56"/>
    <s v="18 Drostdy St, Swellendam, 6740"/>
    <x v="0"/>
    <x v="5"/>
    <s v="PACS Only (IQwebX)"/>
    <x v="0"/>
    <x v="12"/>
    <s v="A-H Patients"/>
    <n v="358"/>
    <n v="373"/>
    <n v="347"/>
    <n v="269"/>
    <n v="71"/>
    <n v="109"/>
    <n v="120"/>
    <n v="30"/>
    <n v="4"/>
    <n v="10"/>
    <n v="26"/>
    <n v="190"/>
  </r>
  <r>
    <x v="56"/>
    <s v="18 Drostdy St, Swellendam, 6740"/>
    <x v="0"/>
    <x v="5"/>
    <s v="PACS Only (IQwebX)"/>
    <x v="0"/>
    <x v="13"/>
    <s v="A-H Studies"/>
    <n v="573"/>
    <n v="594"/>
    <n v="533"/>
    <n v="418"/>
    <n v="126"/>
    <n v="176"/>
    <n v="130"/>
    <n v="43"/>
    <n v="4"/>
    <n v="14"/>
    <n v="29"/>
    <n v="220"/>
  </r>
  <r>
    <x v="56"/>
    <s v="18 Drostdy St, Swellendam, 6740"/>
    <x v="0"/>
    <x v="5"/>
    <s v="PACS Only (IQwebX)"/>
    <x v="0"/>
    <x v="14"/>
    <s v="Total Patients"/>
    <n v="4734"/>
    <n v="4963"/>
    <n v="4693"/>
    <n v="4211"/>
    <n v="3892"/>
    <n v="4151"/>
    <n v="4452"/>
    <n v="4598"/>
    <n v="4109"/>
    <n v="5048"/>
    <n v="6179"/>
    <n v="24386"/>
  </r>
  <r>
    <x v="56"/>
    <s v="18 Drostdy St, Swellendam, 6740"/>
    <x v="0"/>
    <x v="5"/>
    <s v="PACS Only (IQwebX)"/>
    <x v="0"/>
    <x v="15"/>
    <s v="Total Studies"/>
    <n v="5317"/>
    <n v="6022"/>
    <n v="5543"/>
    <n v="4996"/>
    <n v="4722"/>
    <n v="5088"/>
    <n v="5279"/>
    <n v="5582"/>
    <n v="4990"/>
    <n v="5934"/>
    <n v="7168"/>
    <n v="28953"/>
  </r>
  <r>
    <x v="57"/>
    <s v="Cnr Oupeniqui Road and Silversands Road, Delft, Cape Town, 7100"/>
    <x v="0"/>
    <x v="2"/>
    <s v="PACS Only (IQwebX)"/>
    <x v="0"/>
    <x v="0"/>
    <s v="CR"/>
    <m/>
    <m/>
    <m/>
    <n v="226"/>
    <n v="874"/>
    <n v="1151"/>
    <n v="1305"/>
    <n v="2129"/>
    <n v="1180"/>
    <n v="1384"/>
    <n v="2079"/>
    <n v="8077"/>
  </r>
  <r>
    <x v="57"/>
    <s v="Cnr Oupeniqui Road and Silversands Road, Delft, Cape Town, 7100"/>
    <x v="0"/>
    <x v="2"/>
    <s v="PACS Only (IQwebX)"/>
    <x v="0"/>
    <x v="1"/>
    <s v="CR"/>
    <m/>
    <m/>
    <m/>
    <n v="379"/>
    <n v="1919"/>
    <n v="3349"/>
    <n v="2922"/>
    <n v="3531"/>
    <n v="2136"/>
    <n v="2281"/>
    <n v="3568"/>
    <n v="14438"/>
  </r>
  <r>
    <x v="57"/>
    <s v="Cnr Oupeniqui Road and Silversands Road, Delft, Cape Town, 7100"/>
    <x v="0"/>
    <x v="2"/>
    <s v="PACS Only (IQwebX)"/>
    <x v="0"/>
    <x v="2"/>
    <s v="US"/>
    <m/>
    <m/>
    <m/>
    <n v="169"/>
    <n v="935"/>
    <n v="1051"/>
    <n v="1408"/>
    <n v="1487"/>
    <n v="316"/>
    <n v="2598"/>
    <n v="1916"/>
    <n v="7725"/>
  </r>
  <r>
    <x v="57"/>
    <s v="Cnr Oupeniqui Road and Silversands Road, Delft, Cape Town, 7100"/>
    <x v="0"/>
    <x v="2"/>
    <s v="PACS Only (IQwebX)"/>
    <x v="0"/>
    <x v="3"/>
    <s v="US"/>
    <m/>
    <m/>
    <m/>
    <m/>
    <m/>
    <m/>
    <m/>
    <m/>
    <n v="638"/>
    <m/>
    <m/>
    <n v="638"/>
  </r>
  <r>
    <x v="57"/>
    <s v="Cnr Oupeniqui Road and Silversands Road, Delft, Cape Town, 7100"/>
    <x v="0"/>
    <x v="2"/>
    <s v="PACS Only (IQwebX)"/>
    <x v="0"/>
    <x v="4"/>
    <s v="CT"/>
    <m/>
    <m/>
    <m/>
    <m/>
    <m/>
    <m/>
    <m/>
    <m/>
    <m/>
    <m/>
    <m/>
    <n v="0"/>
  </r>
  <r>
    <x v="57"/>
    <s v="Cnr Oupeniqui Road and Silversands Road, Delft, Cape Town, 7100"/>
    <x v="0"/>
    <x v="2"/>
    <s v="PACS Only (IQwebX)"/>
    <x v="0"/>
    <x v="5"/>
    <s v="MR"/>
    <m/>
    <m/>
    <m/>
    <m/>
    <m/>
    <m/>
    <m/>
    <m/>
    <m/>
    <m/>
    <m/>
    <n v="0"/>
  </r>
  <r>
    <x v="57"/>
    <s v="Cnr Oupeniqui Road and Silversands Road, Delft, Cape Town, 7100"/>
    <x v="0"/>
    <x v="2"/>
    <s v="PACS Only (IQwebX)"/>
    <x v="0"/>
    <x v="6"/>
    <s v="CR"/>
    <m/>
    <m/>
    <m/>
    <m/>
    <m/>
    <m/>
    <m/>
    <m/>
    <m/>
    <m/>
    <m/>
    <n v="0"/>
  </r>
  <r>
    <x v="57"/>
    <s v="Cnr Oupeniqui Road and Silversands Road, Delft, Cape Town, 7100"/>
    <x v="0"/>
    <x v="2"/>
    <s v="PACS Only (IQwebX)"/>
    <x v="0"/>
    <x v="7"/>
    <s v="MG"/>
    <m/>
    <m/>
    <m/>
    <m/>
    <m/>
    <m/>
    <m/>
    <m/>
    <m/>
    <m/>
    <m/>
    <n v="0"/>
  </r>
  <r>
    <x v="57"/>
    <s v="Cnr Oupeniqui Road and Silversands Road, Delft, Cape Town, 7100"/>
    <x v="0"/>
    <x v="2"/>
    <s v="PACS Only (IQwebX)"/>
    <x v="0"/>
    <x v="8"/>
    <s v="RF"/>
    <m/>
    <m/>
    <m/>
    <m/>
    <m/>
    <m/>
    <m/>
    <m/>
    <m/>
    <m/>
    <m/>
    <n v="0"/>
  </r>
  <r>
    <x v="57"/>
    <s v="Cnr Oupeniqui Road and Silversands Road, Delft, Cape Town, 7100"/>
    <x v="0"/>
    <x v="2"/>
    <s v="PACS Only (IQwebX)"/>
    <x v="0"/>
    <x v="9"/>
    <s v="XA"/>
    <m/>
    <m/>
    <m/>
    <m/>
    <m/>
    <m/>
    <m/>
    <m/>
    <m/>
    <m/>
    <m/>
    <n v="0"/>
  </r>
  <r>
    <x v="57"/>
    <s v="Cnr Oupeniqui Road and Silversands Road, Delft, Cape Town, 7100"/>
    <x v="0"/>
    <x v="2"/>
    <s v="PACS Only (IQwebX)"/>
    <x v="0"/>
    <x v="10"/>
    <s v="N-H Patients"/>
    <m/>
    <m/>
    <m/>
    <n v="654"/>
    <n v="3247"/>
    <n v="4742"/>
    <n v="4828"/>
    <n v="5945"/>
    <n v="3160"/>
    <n v="5662"/>
    <n v="6613"/>
    <n v="26208"/>
  </r>
  <r>
    <x v="57"/>
    <s v="Cnr Oupeniqui Road and Silversands Road, Delft, Cape Town, 7100"/>
    <x v="0"/>
    <x v="2"/>
    <s v="PACS Only (IQwebX)"/>
    <x v="0"/>
    <x v="11"/>
    <s v="N-H Studies"/>
    <m/>
    <m/>
    <m/>
    <n v="774"/>
    <n v="3728"/>
    <n v="5551"/>
    <n v="5635"/>
    <n v="7147"/>
    <n v="3632"/>
    <n v="6263"/>
    <n v="7563"/>
    <n v="30240"/>
  </r>
  <r>
    <x v="57"/>
    <s v="Cnr Oupeniqui Road and Silversands Road, Delft, Cape Town, 7100"/>
    <x v="0"/>
    <x v="2"/>
    <s v="PACS Only (IQwebX)"/>
    <x v="0"/>
    <x v="12"/>
    <s v="A-H Patients"/>
    <m/>
    <m/>
    <m/>
    <m/>
    <m/>
    <m/>
    <m/>
    <m/>
    <m/>
    <m/>
    <m/>
    <n v="0"/>
  </r>
  <r>
    <x v="57"/>
    <s v="Cnr Oupeniqui Road and Silversands Road, Delft, Cape Town, 7100"/>
    <x v="0"/>
    <x v="2"/>
    <s v="PACS Only (IQwebX)"/>
    <x v="0"/>
    <x v="13"/>
    <s v="A-H Studies"/>
    <m/>
    <m/>
    <m/>
    <m/>
    <m/>
    <m/>
    <m/>
    <m/>
    <m/>
    <m/>
    <m/>
    <n v="0"/>
  </r>
  <r>
    <x v="57"/>
    <s v="Cnr Oupeniqui Road and Silversands Road, Delft, Cape Town, 7100"/>
    <x v="0"/>
    <x v="2"/>
    <s v="PACS Only (IQwebX)"/>
    <x v="0"/>
    <x v="14"/>
    <s v="Total Patients"/>
    <m/>
    <m/>
    <m/>
    <n v="654"/>
    <n v="3247"/>
    <n v="4742"/>
    <n v="4828"/>
    <n v="5945"/>
    <n v="3160"/>
    <n v="5662"/>
    <n v="6613"/>
    <n v="26208"/>
  </r>
  <r>
    <x v="57"/>
    <s v="Cnr Oupeniqui Road and Silversands Road, Delft, Cape Town, 7100"/>
    <x v="0"/>
    <x v="2"/>
    <s v="PACS Only (IQwebX)"/>
    <x v="0"/>
    <x v="15"/>
    <s v="Total Studies"/>
    <m/>
    <m/>
    <m/>
    <n v="774"/>
    <n v="3728"/>
    <n v="5551"/>
    <n v="5635"/>
    <n v="7147"/>
    <n v="3632"/>
    <n v="6263"/>
    <n v="7563"/>
    <n v="30240"/>
  </r>
  <r>
    <x v="58"/>
    <s v="Nelson Mandela Boulevard, Thembalethu, 6529"/>
    <x v="0"/>
    <x v="0"/>
    <s v="PACS Only (IQwebX)"/>
    <x v="0"/>
    <x v="0"/>
    <s v="CR"/>
    <m/>
    <n v="1296"/>
    <n v="1004"/>
    <n v="902"/>
    <n v="749"/>
    <n v="735"/>
    <n v="581"/>
    <n v="641"/>
    <n v="711"/>
    <n v="678"/>
    <n v="876"/>
    <n v="3487"/>
  </r>
  <r>
    <x v="58"/>
    <s v="Nelson Mandela Boulevard, Thembalethu, 6529"/>
    <x v="0"/>
    <x v="0"/>
    <s v="PACS Only (IQwebX)"/>
    <x v="0"/>
    <x v="1"/>
    <s v="CR"/>
    <m/>
    <n v="456"/>
    <n v="427"/>
    <n v="508"/>
    <n v="362"/>
    <n v="439"/>
    <n v="554"/>
    <n v="638"/>
    <n v="718"/>
    <n v="894"/>
    <n v="1040"/>
    <n v="3844"/>
  </r>
  <r>
    <x v="58"/>
    <s v="Nelson Mandela Boulevard, Thembalethu, 6529"/>
    <x v="0"/>
    <x v="0"/>
    <s v="PACS Only (IQwebX)"/>
    <x v="0"/>
    <x v="2"/>
    <s v="US"/>
    <m/>
    <n v="1328"/>
    <n v="1616"/>
    <n v="1574"/>
    <n v="1535"/>
    <n v="1758"/>
    <n v="2133"/>
    <n v="2479"/>
    <n v="2520"/>
    <n v="2469"/>
    <n v="2371"/>
    <n v="11972"/>
  </r>
  <r>
    <x v="58"/>
    <s v="Nelson Mandela Boulevard, Thembalethu, 6529"/>
    <x v="0"/>
    <x v="0"/>
    <s v="PACS Only (IQwebX)"/>
    <x v="0"/>
    <x v="3"/>
    <s v="US"/>
    <m/>
    <n v="259"/>
    <n v="200"/>
    <n v="311"/>
    <n v="272"/>
    <n v="380"/>
    <n v="446"/>
    <n v="446"/>
    <n v="546"/>
    <n v="565"/>
    <n v="541"/>
    <n v="2544"/>
  </r>
  <r>
    <x v="58"/>
    <s v="Nelson Mandela Boulevard, Thembalethu, 6529"/>
    <x v="0"/>
    <x v="0"/>
    <s v="PACS Only (IQwebX)"/>
    <x v="0"/>
    <x v="4"/>
    <s v="CT"/>
    <m/>
    <m/>
    <m/>
    <m/>
    <m/>
    <m/>
    <m/>
    <m/>
    <m/>
    <m/>
    <m/>
    <n v="0"/>
  </r>
  <r>
    <x v="58"/>
    <s v="Nelson Mandela Boulevard, Thembalethu, 6529"/>
    <x v="0"/>
    <x v="0"/>
    <s v="PACS Only (IQwebX)"/>
    <x v="0"/>
    <x v="5"/>
    <s v="MR"/>
    <m/>
    <m/>
    <m/>
    <m/>
    <m/>
    <m/>
    <m/>
    <m/>
    <m/>
    <m/>
    <m/>
    <n v="0"/>
  </r>
  <r>
    <x v="58"/>
    <s v="Nelson Mandela Boulevard, Thembalethu, 6529"/>
    <x v="0"/>
    <x v="0"/>
    <s v="PACS Only (IQwebX)"/>
    <x v="0"/>
    <x v="6"/>
    <s v="DX"/>
    <m/>
    <m/>
    <m/>
    <m/>
    <m/>
    <m/>
    <m/>
    <m/>
    <m/>
    <m/>
    <m/>
    <n v="0"/>
  </r>
  <r>
    <x v="58"/>
    <s v="Nelson Mandela Boulevard, Thembalethu, 6529"/>
    <x v="0"/>
    <x v="0"/>
    <s v="PACS Only (IQwebX)"/>
    <x v="0"/>
    <x v="7"/>
    <s v="MG"/>
    <m/>
    <m/>
    <m/>
    <m/>
    <m/>
    <m/>
    <m/>
    <m/>
    <m/>
    <m/>
    <m/>
    <n v="0"/>
  </r>
  <r>
    <x v="58"/>
    <s v="Nelson Mandela Boulevard, Thembalethu, 6529"/>
    <x v="0"/>
    <x v="0"/>
    <s v="PACS Only (IQwebX)"/>
    <x v="0"/>
    <x v="8"/>
    <s v="RF"/>
    <m/>
    <m/>
    <m/>
    <m/>
    <m/>
    <m/>
    <m/>
    <m/>
    <m/>
    <m/>
    <m/>
    <n v="0"/>
  </r>
  <r>
    <x v="58"/>
    <s v="Nelson Mandela Boulevard, Thembalethu, 6529"/>
    <x v="0"/>
    <x v="0"/>
    <s v="PACS Only (IQwebX)"/>
    <x v="0"/>
    <x v="9"/>
    <s v="XA"/>
    <m/>
    <m/>
    <m/>
    <m/>
    <m/>
    <m/>
    <m/>
    <m/>
    <m/>
    <m/>
    <m/>
    <n v="0"/>
  </r>
  <r>
    <x v="58"/>
    <s v="Nelson Mandela Boulevard, Thembalethu, 6529"/>
    <x v="0"/>
    <x v="0"/>
    <s v="PACS Only (IQwebX)"/>
    <x v="0"/>
    <x v="10"/>
    <s v="N-H Patients"/>
    <m/>
    <n v="2947"/>
    <n v="2922"/>
    <n v="2795"/>
    <n v="2534"/>
    <n v="2793"/>
    <n v="3082"/>
    <n v="3577"/>
    <n v="3726"/>
    <n v="3802"/>
    <n v="3943"/>
    <n v="18130"/>
  </r>
  <r>
    <x v="58"/>
    <s v="Nelson Mandela Boulevard, Thembalethu, 6529"/>
    <x v="0"/>
    <x v="0"/>
    <s v="PACS Only (IQwebX)"/>
    <x v="0"/>
    <x v="11"/>
    <s v="N-H Studies"/>
    <m/>
    <n v="3080"/>
    <n v="3047"/>
    <n v="2984"/>
    <n v="2646"/>
    <n v="2932"/>
    <n v="3268"/>
    <n v="3758"/>
    <n v="3949"/>
    <n v="4041"/>
    <n v="4287"/>
    <n v="19303"/>
  </r>
  <r>
    <x v="58"/>
    <s v="Nelson Mandela Boulevard, Thembalethu, 6529"/>
    <x v="0"/>
    <x v="0"/>
    <s v="PACS Only (IQwebX)"/>
    <x v="0"/>
    <x v="12"/>
    <s v="A-H Patients"/>
    <m/>
    <m/>
    <m/>
    <m/>
    <m/>
    <m/>
    <m/>
    <m/>
    <m/>
    <m/>
    <m/>
    <n v="0"/>
  </r>
  <r>
    <x v="58"/>
    <s v="Nelson Mandela Boulevard, Thembalethu, 6529"/>
    <x v="0"/>
    <x v="0"/>
    <s v="PACS Only (IQwebX)"/>
    <x v="0"/>
    <x v="13"/>
    <s v="A-H Studies"/>
    <m/>
    <m/>
    <m/>
    <m/>
    <m/>
    <m/>
    <m/>
    <m/>
    <m/>
    <m/>
    <m/>
    <n v="0"/>
  </r>
  <r>
    <x v="58"/>
    <s v="Nelson Mandela Boulevard, Thembalethu, 6529"/>
    <x v="0"/>
    <x v="0"/>
    <s v="PACS Only (IQwebX)"/>
    <x v="0"/>
    <x v="14"/>
    <s v="Total Patients"/>
    <m/>
    <n v="2947"/>
    <n v="2922"/>
    <n v="2795"/>
    <n v="2534"/>
    <n v="2793"/>
    <n v="3082"/>
    <n v="3577"/>
    <n v="3726"/>
    <n v="3802"/>
    <n v="3943"/>
    <n v="18130"/>
  </r>
  <r>
    <x v="58"/>
    <s v="Nelson Mandela Boulevard, Thembalethu, 6529"/>
    <x v="0"/>
    <x v="0"/>
    <s v="PACS Only (IQwebX)"/>
    <x v="0"/>
    <x v="15"/>
    <s v="Total Studies"/>
    <m/>
    <n v="3080"/>
    <n v="3047"/>
    <n v="2984"/>
    <n v="2646"/>
    <n v="2932"/>
    <n v="3268"/>
    <n v="3758"/>
    <n v="3949"/>
    <n v="4041"/>
    <n v="4287"/>
    <n v="19303"/>
  </r>
  <r>
    <x v="59"/>
    <s v="Francie Van Zijl Dr, Avenue, Cape Town, 7505"/>
    <x v="4"/>
    <x v="10"/>
    <s v="PACS/RIS Implemented (Philips)"/>
    <x v="2"/>
    <x v="0"/>
    <s v="CR"/>
    <n v="62546"/>
    <n v="63464"/>
    <n v="59951"/>
    <n v="58542"/>
    <n v="53587"/>
    <n v="55621"/>
    <n v="55756"/>
    <n v="54504"/>
    <n v="42789"/>
    <n v="46548"/>
    <n v="47921"/>
    <n v="247518"/>
  </r>
  <r>
    <x v="59"/>
    <s v="Francie Van Zijl Dr, Avenue, Cape Town, 7505"/>
    <x v="4"/>
    <x v="10"/>
    <s v="PACS/RIS Implemented (Philips)"/>
    <x v="2"/>
    <x v="1"/>
    <s v="CR"/>
    <n v="69302"/>
    <n v="69437"/>
    <n v="64785"/>
    <n v="61148"/>
    <n v="57006"/>
    <n v="54726"/>
    <n v="50940"/>
    <n v="50552"/>
    <n v="36872"/>
    <n v="41238"/>
    <n v="45971"/>
    <n v="225573"/>
  </r>
  <r>
    <x v="59"/>
    <s v="Francie Van Zijl Dr, Avenue, Cape Town, 7505"/>
    <x v="4"/>
    <x v="10"/>
    <s v="PACS/RIS Implemented (Philips)"/>
    <x v="2"/>
    <x v="2"/>
    <s v="US"/>
    <n v="11812"/>
    <n v="12910"/>
    <n v="12662"/>
    <n v="12279"/>
    <n v="12742"/>
    <n v="13729"/>
    <n v="14936"/>
    <n v="15143"/>
    <n v="10702"/>
    <n v="11846"/>
    <n v="13496"/>
    <n v="66123"/>
  </r>
  <r>
    <x v="59"/>
    <s v="Francie Van Zijl Dr, Avenue, Cape Town, 7505"/>
    <x v="4"/>
    <x v="10"/>
    <s v="PACS/RIS Implemented (Philips)"/>
    <x v="2"/>
    <x v="3"/>
    <s v="US"/>
    <m/>
    <m/>
    <m/>
    <m/>
    <m/>
    <m/>
    <m/>
    <m/>
    <m/>
    <m/>
    <n v="0"/>
    <n v="0"/>
  </r>
  <r>
    <x v="59"/>
    <s v="Francie Van Zijl Dr, Avenue, Cape Town, 7505"/>
    <x v="4"/>
    <x v="10"/>
    <s v="PACS/RIS Implemented (Philips)"/>
    <x v="2"/>
    <x v="4"/>
    <s v="CT"/>
    <n v="20702"/>
    <n v="22956"/>
    <n v="24073"/>
    <n v="24636"/>
    <n v="25548"/>
    <n v="26612"/>
    <n v="28159"/>
    <n v="29248"/>
    <n v="25663"/>
    <n v="29780"/>
    <n v="31225"/>
    <n v="144075"/>
  </r>
  <r>
    <x v="59"/>
    <s v="Francie Van Zijl Dr, Avenue, Cape Town, 7505"/>
    <x v="4"/>
    <x v="10"/>
    <s v="PACS/RIS Implemented (Philips)"/>
    <x v="2"/>
    <x v="5"/>
    <s v="MRI"/>
    <n v="3208"/>
    <n v="4005"/>
    <n v="3461"/>
    <n v="4052"/>
    <n v="4317"/>
    <n v="4607"/>
    <n v="4909"/>
    <n v="4935"/>
    <n v="3635"/>
    <n v="4267"/>
    <n v="4950"/>
    <n v="22696"/>
  </r>
  <r>
    <x v="59"/>
    <s v="Francie Van Zijl Dr, Avenue, Cape Town, 7505"/>
    <x v="4"/>
    <x v="10"/>
    <s v="PACS/RIS Implemented (Philips)"/>
    <x v="2"/>
    <x v="6"/>
    <s v="DX"/>
    <m/>
    <m/>
    <n v="17"/>
    <n v="139"/>
    <n v="430"/>
    <n v="977"/>
    <n v="2452"/>
    <n v="2666"/>
    <n v="2221"/>
    <n v="2766"/>
    <n v="2588"/>
    <n v="12693"/>
  </r>
  <r>
    <x v="59"/>
    <s v="Francie Van Zijl Dr, Avenue, Cape Town, 7505"/>
    <x v="4"/>
    <x v="10"/>
    <s v="PACS/RIS Implemented (Philips)"/>
    <x v="2"/>
    <x v="7"/>
    <s v="MG"/>
    <n v="3378"/>
    <n v="4023"/>
    <n v="4240"/>
    <n v="4404"/>
    <n v="4543"/>
    <n v="4680"/>
    <n v="4580"/>
    <n v="4186"/>
    <n v="2215"/>
    <n v="2758"/>
    <n v="4866"/>
    <n v="18605"/>
  </r>
  <r>
    <x v="59"/>
    <s v="Francie Van Zijl Dr, Avenue, Cape Town, 7505"/>
    <x v="4"/>
    <x v="10"/>
    <s v="PACS/RIS Implemented (Philips)"/>
    <x v="2"/>
    <x v="8"/>
    <s v="RF"/>
    <n v="7588"/>
    <n v="7903"/>
    <n v="8101"/>
    <n v="8183"/>
    <n v="7823"/>
    <n v="7428"/>
    <n v="7686"/>
    <n v="7725"/>
    <n v="6082"/>
    <n v="6772"/>
    <n v="7662"/>
    <n v="35927"/>
  </r>
  <r>
    <x v="59"/>
    <s v="Francie Van Zijl Dr, Avenue, Cape Town, 7505"/>
    <x v="4"/>
    <x v="10"/>
    <s v="PACS/RIS Implemented (Philips)"/>
    <x v="2"/>
    <x v="9"/>
    <s v="XA"/>
    <n v="5402"/>
    <n v="5781"/>
    <n v="5890"/>
    <n v="5981"/>
    <n v="6487"/>
    <n v="6734"/>
    <n v="8024"/>
    <n v="7714"/>
    <n v="6887"/>
    <n v="7156"/>
    <n v="8773"/>
    <n v="38554"/>
  </r>
  <r>
    <x v="59"/>
    <s v="Francie Van Zijl Dr, Avenue, Cape Town, 7505"/>
    <x v="4"/>
    <x v="10"/>
    <s v="PACS/RIS Implemented (Philips)"/>
    <x v="2"/>
    <x v="10"/>
    <s v="N-H Patients"/>
    <n v="93929"/>
    <n v="94175"/>
    <n v="90381"/>
    <n v="90930"/>
    <n v="87955"/>
    <n v="87952"/>
    <n v="90743"/>
    <n v="89379"/>
    <n v="64713"/>
    <n v="74162"/>
    <n v="84156"/>
    <n v="403153"/>
  </r>
  <r>
    <x v="59"/>
    <s v="Francie Van Zijl Dr, Avenue, Cape Town, 7505"/>
    <x v="4"/>
    <x v="10"/>
    <s v="PACS/RIS Implemented (Philips)"/>
    <x v="2"/>
    <x v="11"/>
    <s v="N-H Studies"/>
    <n v="116553"/>
    <n v="118547"/>
    <n v="113783"/>
    <n v="114906"/>
    <n v="112730"/>
    <n v="113910"/>
    <n v="116754"/>
    <n v="115242"/>
    <n v="84304"/>
    <n v="97789"/>
    <n v="113404"/>
    <n v="527493"/>
  </r>
  <r>
    <x v="59"/>
    <s v="Francie Van Zijl Dr, Avenue, Cape Town, 7505"/>
    <x v="4"/>
    <x v="10"/>
    <s v="PACS/RIS Implemented (Philips)"/>
    <x v="2"/>
    <x v="12"/>
    <s v="A-H Patients"/>
    <n v="51894"/>
    <n v="54829"/>
    <n v="51891"/>
    <n v="48639"/>
    <n v="45318"/>
    <n v="47303"/>
    <n v="47963"/>
    <n v="49474"/>
    <n v="41531"/>
    <n v="43371"/>
    <n v="41567"/>
    <n v="223906"/>
  </r>
  <r>
    <x v="59"/>
    <s v="Francie Van Zijl Dr, Avenue, Cape Town, 7505"/>
    <x v="4"/>
    <x v="10"/>
    <s v="PACS/RIS Implemented (Philips)"/>
    <x v="2"/>
    <x v="13"/>
    <s v="A-H Studies"/>
    <n v="67385"/>
    <n v="71932"/>
    <n v="69397"/>
    <n v="64458"/>
    <n v="59753"/>
    <n v="61204"/>
    <n v="60688"/>
    <n v="61431"/>
    <n v="52762"/>
    <n v="55342"/>
    <n v="54048"/>
    <n v="284271"/>
  </r>
  <r>
    <x v="59"/>
    <s v="Francie Van Zijl Dr, Avenue, Cape Town, 7505"/>
    <x v="4"/>
    <x v="10"/>
    <s v="PACS/RIS Implemented (Philips)"/>
    <x v="2"/>
    <x v="14"/>
    <s v="Total Patients"/>
    <n v="145823"/>
    <n v="149004"/>
    <n v="142272"/>
    <n v="139569"/>
    <n v="133273"/>
    <n v="135255"/>
    <n v="138706"/>
    <n v="138853"/>
    <n v="106244"/>
    <n v="117533"/>
    <n v="125723"/>
    <n v="627059"/>
  </r>
  <r>
    <x v="59"/>
    <s v="Francie Van Zijl Dr, Avenue, Cape Town, 7505"/>
    <x v="4"/>
    <x v="10"/>
    <s v="PACS/RIS Implemented (Philips)"/>
    <x v="2"/>
    <x v="15"/>
    <s v="Total Studies"/>
    <n v="183938"/>
    <n v="190479"/>
    <n v="183180"/>
    <n v="179364"/>
    <n v="172483"/>
    <n v="175114"/>
    <n v="177442"/>
    <n v="176673"/>
    <n v="137066"/>
    <n v="153131"/>
    <n v="167452"/>
    <n v="811764"/>
  </r>
  <r>
    <x v="60"/>
    <s v="3 Hospital Street, Uniondale, 6460"/>
    <x v="0"/>
    <x v="0"/>
    <s v="PACS Only (IQwebX)"/>
    <x v="0"/>
    <x v="0"/>
    <s v="CR"/>
    <m/>
    <n v="407"/>
    <n v="298"/>
    <n v="145"/>
    <n v="234"/>
    <n v="175"/>
    <n v="87"/>
    <n v="156"/>
    <n v="231"/>
    <n v="193"/>
    <n v="286"/>
    <n v="953"/>
  </r>
  <r>
    <x v="60"/>
    <s v="3 Hospital Street, Uniondale, 6460"/>
    <x v="0"/>
    <x v="0"/>
    <s v="PACS Only (IQwebX)"/>
    <x v="0"/>
    <x v="1"/>
    <s v="CR"/>
    <m/>
    <n v="554"/>
    <n v="572"/>
    <n v="552"/>
    <n v="715"/>
    <n v="640"/>
    <n v="528"/>
    <n v="660"/>
    <n v="408"/>
    <n v="496"/>
    <n v="611"/>
    <n v="2703"/>
  </r>
  <r>
    <x v="60"/>
    <s v="3 Hospital Street, Uniondale, 6460"/>
    <x v="0"/>
    <x v="0"/>
    <s v="PACS Only (IQwebX)"/>
    <x v="0"/>
    <x v="2"/>
    <s v="US"/>
    <m/>
    <m/>
    <m/>
    <m/>
    <m/>
    <m/>
    <m/>
    <m/>
    <m/>
    <m/>
    <n v="141"/>
    <n v="141"/>
  </r>
  <r>
    <x v="60"/>
    <s v="3 Hospital Street, Uniondale, 6460"/>
    <x v="0"/>
    <x v="0"/>
    <s v="PACS Only (IQwebX)"/>
    <x v="0"/>
    <x v="2"/>
    <s v="US"/>
    <m/>
    <n v="53"/>
    <n v="197"/>
    <n v="138"/>
    <n v="226"/>
    <n v="192"/>
    <n v="190"/>
    <n v="223"/>
    <n v="249"/>
    <n v="213"/>
    <m/>
    <n v="875"/>
  </r>
  <r>
    <x v="60"/>
    <s v="3 Hospital Street, Uniondale, 6460"/>
    <x v="0"/>
    <x v="0"/>
    <s v="PACS Only (IQwebX)"/>
    <x v="0"/>
    <x v="4"/>
    <s v="CT"/>
    <m/>
    <m/>
    <m/>
    <m/>
    <m/>
    <m/>
    <m/>
    <m/>
    <m/>
    <m/>
    <m/>
    <n v="0"/>
  </r>
  <r>
    <x v="60"/>
    <s v="3 Hospital Street, Uniondale, 6460"/>
    <x v="0"/>
    <x v="0"/>
    <s v="PACS Only (IQwebX)"/>
    <x v="0"/>
    <x v="5"/>
    <s v="MR"/>
    <m/>
    <m/>
    <m/>
    <m/>
    <m/>
    <m/>
    <m/>
    <m/>
    <m/>
    <m/>
    <m/>
    <n v="0"/>
  </r>
  <r>
    <x v="60"/>
    <s v="3 Hospital Street, Uniondale, 6460"/>
    <x v="0"/>
    <x v="0"/>
    <s v="PACS Only (IQwebX)"/>
    <x v="0"/>
    <x v="6"/>
    <s v="DX"/>
    <m/>
    <m/>
    <m/>
    <m/>
    <m/>
    <m/>
    <m/>
    <m/>
    <m/>
    <m/>
    <m/>
    <n v="0"/>
  </r>
  <r>
    <x v="60"/>
    <s v="3 Hospital Street, Uniondale, 6460"/>
    <x v="0"/>
    <x v="0"/>
    <s v="PACS Only (IQwebX)"/>
    <x v="0"/>
    <x v="7"/>
    <s v="MG"/>
    <m/>
    <m/>
    <m/>
    <m/>
    <m/>
    <m/>
    <m/>
    <m/>
    <m/>
    <m/>
    <m/>
    <n v="0"/>
  </r>
  <r>
    <x v="60"/>
    <s v="3 Hospital Street, Uniondale, 6460"/>
    <x v="0"/>
    <x v="0"/>
    <s v="PACS Only (IQwebX)"/>
    <x v="0"/>
    <x v="8"/>
    <s v="RF"/>
    <m/>
    <m/>
    <m/>
    <m/>
    <m/>
    <m/>
    <m/>
    <m/>
    <m/>
    <m/>
    <m/>
    <n v="0"/>
  </r>
  <r>
    <x v="60"/>
    <s v="3 Hospital Street, Uniondale, 6460"/>
    <x v="0"/>
    <x v="0"/>
    <s v="PACS Only (IQwebX)"/>
    <x v="0"/>
    <x v="9"/>
    <s v="XA"/>
    <m/>
    <m/>
    <m/>
    <m/>
    <m/>
    <m/>
    <m/>
    <m/>
    <m/>
    <m/>
    <m/>
    <n v="0"/>
  </r>
  <r>
    <x v="60"/>
    <s v="3 Hospital Street, Uniondale, 6460"/>
    <x v="0"/>
    <x v="0"/>
    <s v="PACS Only (IQwebX)"/>
    <x v="0"/>
    <x v="10"/>
    <s v="N-H Patients"/>
    <m/>
    <n v="1012"/>
    <n v="848"/>
    <n v="709"/>
    <n v="927"/>
    <n v="774"/>
    <n v="642"/>
    <n v="772"/>
    <n v="838"/>
    <n v="726"/>
    <n v="812"/>
    <n v="3790"/>
  </r>
  <r>
    <x v="60"/>
    <s v="3 Hospital Street, Uniondale, 6460"/>
    <x v="0"/>
    <x v="0"/>
    <s v="PACS Only (IQwebX)"/>
    <x v="0"/>
    <x v="11"/>
    <s v="N-H Studies"/>
    <m/>
    <n v="1014"/>
    <n v="1067"/>
    <n v="835"/>
    <n v="1175"/>
    <n v="1007"/>
    <n v="805"/>
    <n v="1039"/>
    <n v="888"/>
    <n v="902"/>
    <n v="1038"/>
    <n v="4672"/>
  </r>
  <r>
    <x v="60"/>
    <s v="3 Hospital Street, Uniondale, 6460"/>
    <x v="0"/>
    <x v="0"/>
    <s v="PACS Only (IQwebX)"/>
    <x v="0"/>
    <x v="12"/>
    <s v="A-H Patients"/>
    <m/>
    <m/>
    <m/>
    <m/>
    <m/>
    <m/>
    <m/>
    <m/>
    <m/>
    <m/>
    <m/>
    <n v="0"/>
  </r>
  <r>
    <x v="60"/>
    <s v="3 Hospital Street, Uniondale, 6460"/>
    <x v="0"/>
    <x v="0"/>
    <s v="PACS Only (IQwebX)"/>
    <x v="0"/>
    <x v="13"/>
    <s v="A-H Studies"/>
    <m/>
    <m/>
    <m/>
    <m/>
    <m/>
    <m/>
    <m/>
    <m/>
    <m/>
    <m/>
    <m/>
    <n v="0"/>
  </r>
  <r>
    <x v="60"/>
    <s v="3 Hospital Street, Uniondale, 6460"/>
    <x v="0"/>
    <x v="0"/>
    <s v="PACS Only (IQwebX)"/>
    <x v="0"/>
    <x v="14"/>
    <s v="Total Patients"/>
    <m/>
    <n v="1012"/>
    <n v="848"/>
    <n v="709"/>
    <n v="927"/>
    <n v="774"/>
    <n v="642"/>
    <n v="772"/>
    <n v="838"/>
    <n v="726"/>
    <n v="812"/>
    <n v="3790"/>
  </r>
  <r>
    <x v="60"/>
    <s v="3 Hospital Street, Uniondale, 6460"/>
    <x v="0"/>
    <x v="0"/>
    <s v="PACS Only (IQwebX)"/>
    <x v="0"/>
    <x v="15"/>
    <s v="Total Studies"/>
    <m/>
    <n v="1014"/>
    <n v="1067"/>
    <n v="835"/>
    <n v="1175"/>
    <n v="1007"/>
    <n v="805"/>
    <n v="1039"/>
    <n v="888"/>
    <n v="902"/>
    <n v="1038"/>
    <n v="4672"/>
  </r>
  <r>
    <x v="61"/>
    <s v="Bonteheuwel Vanguard Community Health Centre Cnr Candlewood and Cirus Street, Bontheuwel, Cape Town, 7550"/>
    <x v="3"/>
    <x v="4"/>
    <s v="PACS Only (IQwebX)"/>
    <x v="0"/>
    <x v="0"/>
    <s v="CR"/>
    <n v="3977"/>
    <n v="3615"/>
    <n v="2985"/>
    <n v="3395"/>
    <n v="3325"/>
    <n v="2830"/>
    <n v="2378"/>
    <n v="2116"/>
    <n v="1903"/>
    <n v="1930"/>
    <n v="1038"/>
    <n v="9365"/>
  </r>
  <r>
    <x v="61"/>
    <s v="Bonteheuwel Vanguard Community Health Centre Cnr Candlewood and Cirus Street, Bontheuwel, Cape Town, 7550"/>
    <x v="3"/>
    <x v="4"/>
    <s v="PACS Only (IQwebX)"/>
    <x v="0"/>
    <x v="1"/>
    <s v="CR"/>
    <n v="5196"/>
    <n v="4707"/>
    <n v="4649"/>
    <n v="4978"/>
    <n v="4920"/>
    <n v="4525"/>
    <n v="4270"/>
    <n v="4257"/>
    <n v="4520"/>
    <n v="5477"/>
    <n v="6235"/>
    <n v="24759"/>
  </r>
  <r>
    <x v="61"/>
    <s v="Bonteheuwel Vanguard Community Health Centre Cnr Candlewood and Cirus Street, Bontheuwel, Cape Town, 7550"/>
    <x v="3"/>
    <x v="4"/>
    <s v="PACS Only (IQwebX)"/>
    <x v="0"/>
    <x v="2"/>
    <s v="US"/>
    <m/>
    <n v="1322"/>
    <n v="4554"/>
    <n v="4312"/>
    <n v="4303"/>
    <n v="4817"/>
    <n v="3918"/>
    <n v="5060"/>
    <n v="3014"/>
    <n v="4436"/>
    <n v="4771"/>
    <n v="21199"/>
  </r>
  <r>
    <x v="61"/>
    <s v="Bonteheuwel Vanguard Community Health Centre Cnr Candlewood and Cirus Street, Bontheuwel, Cape Town, 7550"/>
    <x v="3"/>
    <x v="4"/>
    <s v="PACS Only (IQwebX)"/>
    <x v="0"/>
    <x v="3"/>
    <s v="US"/>
    <m/>
    <m/>
    <m/>
    <m/>
    <m/>
    <m/>
    <m/>
    <m/>
    <m/>
    <m/>
    <m/>
    <n v="0"/>
  </r>
  <r>
    <x v="61"/>
    <s v="Bonteheuwel Vanguard Community Health Centre Cnr Candlewood and Cirus Street, Bontheuwel, Cape Town, 7550"/>
    <x v="3"/>
    <x v="4"/>
    <s v="PACS Only (IQwebX)"/>
    <x v="0"/>
    <x v="4"/>
    <s v="CT"/>
    <m/>
    <m/>
    <m/>
    <m/>
    <m/>
    <m/>
    <m/>
    <m/>
    <m/>
    <m/>
    <m/>
    <n v="0"/>
  </r>
  <r>
    <x v="61"/>
    <s v="Bonteheuwel Vanguard Community Health Centre Cnr Candlewood and Cirus Street, Bontheuwel, Cape Town, 7550"/>
    <x v="3"/>
    <x v="4"/>
    <s v="PACS Only (IQwebX)"/>
    <x v="0"/>
    <x v="5"/>
    <s v="MR"/>
    <m/>
    <m/>
    <m/>
    <m/>
    <m/>
    <m/>
    <m/>
    <m/>
    <m/>
    <m/>
    <m/>
    <n v="0"/>
  </r>
  <r>
    <x v="61"/>
    <s v="Bonteheuwel Vanguard Community Health Centre Cnr Candlewood and Cirus Street, Bontheuwel, Cape Town, 7550"/>
    <x v="3"/>
    <x v="4"/>
    <s v="PACS Only (IQwebX)"/>
    <x v="0"/>
    <x v="6"/>
    <s v="CR"/>
    <m/>
    <m/>
    <m/>
    <m/>
    <m/>
    <m/>
    <m/>
    <m/>
    <m/>
    <m/>
    <m/>
    <n v="0"/>
  </r>
  <r>
    <x v="61"/>
    <s v="Bonteheuwel Vanguard Community Health Centre Cnr Candlewood and Cirus Street, Bontheuwel, Cape Town, 7550"/>
    <x v="3"/>
    <x v="4"/>
    <s v="PACS Only (IQwebX)"/>
    <x v="0"/>
    <x v="7"/>
    <s v="MG"/>
    <m/>
    <m/>
    <m/>
    <m/>
    <m/>
    <m/>
    <m/>
    <m/>
    <m/>
    <m/>
    <m/>
    <n v="0"/>
  </r>
  <r>
    <x v="61"/>
    <s v="Bonteheuwel Vanguard Community Health Centre Cnr Candlewood and Cirus Street, Bontheuwel, Cape Town, 7550"/>
    <x v="3"/>
    <x v="4"/>
    <s v="PACS Only (IQwebX)"/>
    <x v="0"/>
    <x v="8"/>
    <s v="RF"/>
    <m/>
    <m/>
    <m/>
    <m/>
    <m/>
    <m/>
    <m/>
    <m/>
    <m/>
    <m/>
    <m/>
    <n v="0"/>
  </r>
  <r>
    <x v="61"/>
    <s v="Bonteheuwel Vanguard Community Health Centre Cnr Candlewood and Cirus Street, Bontheuwel, Cape Town, 7550"/>
    <x v="3"/>
    <x v="4"/>
    <s v="PACS Only (IQwebX)"/>
    <x v="0"/>
    <x v="9"/>
    <s v="XA"/>
    <m/>
    <m/>
    <m/>
    <m/>
    <m/>
    <m/>
    <m/>
    <m/>
    <m/>
    <m/>
    <m/>
    <n v="0"/>
  </r>
  <r>
    <x v="61"/>
    <s v="Bonteheuwel Vanguard Community Health Centre Cnr Candlewood and Cirus Street, Bontheuwel, Cape Town, 7550"/>
    <x v="3"/>
    <x v="4"/>
    <s v="PACS Only (IQwebX)"/>
    <x v="0"/>
    <x v="10"/>
    <s v="N-H Patients"/>
    <n v="7266"/>
    <n v="7853"/>
    <n v="10342"/>
    <n v="10733"/>
    <n v="10643"/>
    <n v="10580"/>
    <n v="8918"/>
    <n v="9900"/>
    <n v="7487"/>
    <n v="8990"/>
    <n v="10822"/>
    <n v="46117"/>
  </r>
  <r>
    <x v="61"/>
    <s v="Bonteheuwel Vanguard Community Health Centre Cnr Candlewood and Cirus Street, Bontheuwel, Cape Town, 7550"/>
    <x v="3"/>
    <x v="4"/>
    <s v="PACS Only (IQwebX)"/>
    <x v="0"/>
    <x v="11"/>
    <s v="N-H Studies"/>
    <n v="8428"/>
    <n v="8798"/>
    <n v="11498"/>
    <n v="11847"/>
    <n v="11648"/>
    <n v="11402"/>
    <n v="9735"/>
    <n v="10921"/>
    <n v="8836"/>
    <n v="10339"/>
    <n v="12147"/>
    <n v="51978"/>
  </r>
  <r>
    <x v="61"/>
    <s v="Bonteheuwel Vanguard Community Health Centre Cnr Candlewood and Cirus Street, Bontheuwel, Cape Town, 7550"/>
    <x v="3"/>
    <x v="4"/>
    <s v="PACS Only (IQwebX)"/>
    <x v="0"/>
    <x v="12"/>
    <s v="A-H Patients"/>
    <n v="611"/>
    <n v="713"/>
    <n v="582"/>
    <n v="669"/>
    <n v="745"/>
    <n v="664"/>
    <n v="705"/>
    <n v="437"/>
    <n v="457"/>
    <n v="1035"/>
    <n v="1135"/>
    <n v="3769"/>
  </r>
  <r>
    <x v="61"/>
    <s v="Bonteheuwel Vanguard Community Health Centre Cnr Candlewood and Cirus Street, Bontheuwel, Cape Town, 7550"/>
    <x v="3"/>
    <x v="4"/>
    <s v="PACS Only (IQwebX)"/>
    <x v="0"/>
    <x v="13"/>
    <s v="A-H Studies"/>
    <n v="745"/>
    <n v="846"/>
    <n v="690"/>
    <n v="838"/>
    <n v="900"/>
    <n v="770"/>
    <n v="831"/>
    <n v="512"/>
    <n v="601"/>
    <n v="1504"/>
    <n v="1536"/>
    <n v="4984"/>
  </r>
  <r>
    <x v="61"/>
    <s v="Bonteheuwel Vanguard Community Health Centre Cnr Candlewood and Cirus Street, Bontheuwel, Cape Town, 7550"/>
    <x v="3"/>
    <x v="4"/>
    <s v="PACS Only (IQwebX)"/>
    <x v="0"/>
    <x v="14"/>
    <s v="Total Patients"/>
    <n v="7877"/>
    <n v="8566"/>
    <n v="10924"/>
    <n v="11402"/>
    <n v="11388"/>
    <n v="11244"/>
    <n v="9623"/>
    <n v="10337"/>
    <n v="7944"/>
    <n v="10025"/>
    <n v="11957"/>
    <n v="49886"/>
  </r>
  <r>
    <x v="61"/>
    <s v="Bonteheuwel Vanguard Community Health Centre Cnr Candlewood and Cirus Street, Bontheuwel, Cape Town, 7550"/>
    <x v="3"/>
    <x v="4"/>
    <s v="PACS Only (IQwebX)"/>
    <x v="0"/>
    <x v="15"/>
    <s v="Total Studies"/>
    <n v="9173"/>
    <n v="9644"/>
    <n v="12188"/>
    <n v="12685"/>
    <n v="12548"/>
    <n v="12172"/>
    <n v="10566"/>
    <n v="11433"/>
    <n v="9437"/>
    <n v="11843"/>
    <n v="13683"/>
    <n v="56962"/>
  </r>
  <r>
    <x v="62"/>
    <s v="Alphen Hill Road, Wynberg, 7800"/>
    <x v="2"/>
    <x v="4"/>
    <s v="PACS/RIS Implemented (Agfa)"/>
    <x v="1"/>
    <x v="0"/>
    <s v="CR"/>
    <n v="19266"/>
    <n v="17864"/>
    <n v="17784"/>
    <n v="17409"/>
    <n v="17240"/>
    <n v="16208"/>
    <n v="15300"/>
    <n v="15386"/>
    <n v="10897"/>
    <n v="11665"/>
    <n v="13189"/>
    <n v="66437"/>
  </r>
  <r>
    <x v="62"/>
    <s v="Alphen Hill Road, Wynberg, 7800"/>
    <x v="2"/>
    <x v="4"/>
    <s v="PACS/RIS Implemented (Agfa)"/>
    <x v="1"/>
    <x v="1"/>
    <s v="CR"/>
    <n v="17001"/>
    <n v="17494"/>
    <n v="17378"/>
    <n v="15396"/>
    <n v="15190"/>
    <n v="14828"/>
    <n v="17691"/>
    <n v="19563"/>
    <n v="17341"/>
    <n v="19450"/>
    <n v="18301"/>
    <n v="92346"/>
  </r>
  <r>
    <x v="62"/>
    <s v="Alphen Hill Road, Wynberg, 7800"/>
    <x v="2"/>
    <x v="4"/>
    <s v="PACS/RIS Implemented (Agfa)"/>
    <x v="1"/>
    <x v="2"/>
    <s v="US"/>
    <n v="7311"/>
    <m/>
    <m/>
    <m/>
    <m/>
    <m/>
    <m/>
    <m/>
    <m/>
    <m/>
    <n v="5391"/>
    <n v="5391"/>
  </r>
  <r>
    <x v="62"/>
    <s v="Alphen Hill Road, Wynberg, 7800"/>
    <x v="2"/>
    <x v="4"/>
    <s v="PACS/RIS Implemented (Agfa)"/>
    <x v="1"/>
    <x v="3"/>
    <s v="US"/>
    <m/>
    <n v="7817"/>
    <n v="7659"/>
    <n v="6934"/>
    <n v="6649"/>
    <n v="6832"/>
    <n v="6243"/>
    <n v="4957"/>
    <n v="5119"/>
    <n v="5641"/>
    <n v="395"/>
    <n v="22355"/>
  </r>
  <r>
    <x v="62"/>
    <s v="Alphen Hill Road, Wynberg, 7800"/>
    <x v="2"/>
    <x v="4"/>
    <s v="PACS/RIS Implemented (Agfa)"/>
    <x v="1"/>
    <x v="4"/>
    <s v="CT"/>
    <m/>
    <m/>
    <m/>
    <n v="40"/>
    <n v="71"/>
    <n v="103"/>
    <n v="302"/>
    <n v="2946"/>
    <n v="3212"/>
    <n v="3476"/>
    <n v="3972"/>
    <n v="13908"/>
  </r>
  <r>
    <x v="62"/>
    <s v="Alphen Hill Road, Wynberg, 7800"/>
    <x v="2"/>
    <x v="4"/>
    <s v="PACS/RIS Implemented (Agfa)"/>
    <x v="1"/>
    <x v="5"/>
    <s v="MR"/>
    <m/>
    <m/>
    <m/>
    <m/>
    <m/>
    <m/>
    <m/>
    <m/>
    <m/>
    <m/>
    <m/>
    <n v="0"/>
  </r>
  <r>
    <x v="62"/>
    <s v="Alphen Hill Road, Wynberg, 7800"/>
    <x v="2"/>
    <x v="4"/>
    <s v="PACS/RIS Implemented (Agfa)"/>
    <x v="1"/>
    <x v="6"/>
    <s v="CR"/>
    <m/>
    <m/>
    <m/>
    <m/>
    <m/>
    <m/>
    <m/>
    <m/>
    <m/>
    <m/>
    <m/>
    <n v="0"/>
  </r>
  <r>
    <x v="62"/>
    <s v="Alphen Hill Road, Wynberg, 7800"/>
    <x v="2"/>
    <x v="4"/>
    <s v="PACS/RIS Implemented (Agfa)"/>
    <x v="1"/>
    <x v="7"/>
    <s v="MG"/>
    <m/>
    <m/>
    <m/>
    <m/>
    <m/>
    <m/>
    <m/>
    <m/>
    <m/>
    <m/>
    <m/>
    <n v="0"/>
  </r>
  <r>
    <x v="62"/>
    <s v="Alphen Hill Road, Wynberg, 7800"/>
    <x v="2"/>
    <x v="4"/>
    <s v="PACS/RIS Implemented (Agfa)"/>
    <x v="1"/>
    <x v="8"/>
    <s v="RF"/>
    <n v="53"/>
    <n v="88"/>
    <n v="192"/>
    <n v="172"/>
    <n v="244"/>
    <n v="341"/>
    <n v="372"/>
    <n v="343"/>
    <n v="274"/>
    <n v="272"/>
    <n v="312"/>
    <n v="1573"/>
  </r>
  <r>
    <x v="62"/>
    <s v="Alphen Hill Road, Wynberg, 7800"/>
    <x v="2"/>
    <x v="4"/>
    <s v="PACS/RIS Implemented (Agfa)"/>
    <x v="1"/>
    <x v="9"/>
    <s v="XA"/>
    <m/>
    <m/>
    <m/>
    <m/>
    <m/>
    <m/>
    <m/>
    <m/>
    <m/>
    <m/>
    <m/>
    <n v="0"/>
  </r>
  <r>
    <x v="62"/>
    <s v="Alphen Hill Road, Wynberg, 7800"/>
    <x v="2"/>
    <x v="4"/>
    <s v="PACS/RIS Implemented (Agfa)"/>
    <x v="1"/>
    <x v="10"/>
    <s v="N-H Patients"/>
    <n v="18239"/>
    <n v="15617"/>
    <n v="16720"/>
    <n v="15502"/>
    <n v="15484"/>
    <n v="14415"/>
    <n v="16534"/>
    <n v="19018"/>
    <n v="15465"/>
    <n v="17173"/>
    <n v="23147"/>
    <n v="91337"/>
  </r>
  <r>
    <x v="62"/>
    <s v="Alphen Hill Road, Wynberg, 7800"/>
    <x v="2"/>
    <x v="4"/>
    <s v="PACS/RIS Implemented (Agfa)"/>
    <x v="1"/>
    <x v="11"/>
    <s v="N-H Studies"/>
    <n v="26465"/>
    <n v="19483"/>
    <n v="18176"/>
    <n v="18262"/>
    <n v="17859"/>
    <n v="16817"/>
    <n v="19301"/>
    <n v="22248"/>
    <n v="18016"/>
    <n v="20104"/>
    <n v="26487"/>
    <n v="106156"/>
  </r>
  <r>
    <x v="62"/>
    <s v="Alphen Hill Road, Wynberg, 7800"/>
    <x v="2"/>
    <x v="4"/>
    <s v="PACS/RIS Implemented (Agfa)"/>
    <x v="1"/>
    <x v="12"/>
    <s v="A-H Patients"/>
    <n v="13778"/>
    <n v="12680"/>
    <n v="13128"/>
    <n v="12597"/>
    <n v="12188"/>
    <n v="11726"/>
    <n v="11418"/>
    <n v="12522"/>
    <n v="10603"/>
    <n v="11589"/>
    <n v="11536"/>
    <n v="57668"/>
  </r>
  <r>
    <x v="62"/>
    <s v="Alphen Hill Road, Wynberg, 7800"/>
    <x v="2"/>
    <x v="4"/>
    <s v="PACS/RIS Implemented (Agfa)"/>
    <x v="1"/>
    <x v="13"/>
    <s v="A-H Studies"/>
    <n v="17166"/>
    <n v="15963"/>
    <n v="17178"/>
    <n v="14755"/>
    <n v="14886"/>
    <n v="14663"/>
    <n v="14364"/>
    <n v="15990"/>
    <n v="13708"/>
    <n v="14759"/>
    <n v="14678"/>
    <n v="73499"/>
  </r>
  <r>
    <x v="62"/>
    <s v="Alphen Hill Road, Wynberg, 7800"/>
    <x v="2"/>
    <x v="4"/>
    <s v="PACS/RIS Implemented (Agfa)"/>
    <x v="1"/>
    <x v="14"/>
    <s v="Total Patients"/>
    <n v="32017"/>
    <n v="28297"/>
    <n v="29848"/>
    <n v="28099"/>
    <n v="27672"/>
    <n v="26141"/>
    <n v="27952"/>
    <n v="31540"/>
    <n v="26068"/>
    <n v="28762"/>
    <n v="34683"/>
    <n v="149005"/>
  </r>
  <r>
    <x v="62"/>
    <s v="Alphen Hill Road, Wynberg, 7800"/>
    <x v="2"/>
    <x v="4"/>
    <s v="PACS/RIS Implemented (Agfa)"/>
    <x v="1"/>
    <x v="15"/>
    <s v="Total Studies"/>
    <n v="43631"/>
    <n v="35446"/>
    <n v="35354"/>
    <n v="33017"/>
    <n v="32745"/>
    <n v="31480"/>
    <n v="33665"/>
    <n v="38238"/>
    <n v="31724"/>
    <n v="34863"/>
    <n v="41165"/>
    <n v="179655"/>
  </r>
  <r>
    <x v="63"/>
    <s v="Voortrekker Street, Vredenburg, 7380"/>
    <x v="0"/>
    <x v="6"/>
    <s v="PACS Only (IQwebX)"/>
    <x v="0"/>
    <x v="0"/>
    <s v="CR"/>
    <n v="5592"/>
    <n v="5372"/>
    <n v="5480"/>
    <n v="5361"/>
    <n v="5522"/>
    <n v="5150"/>
    <n v="5167"/>
    <n v="5684"/>
    <n v="4670"/>
    <n v="5213"/>
    <n v="6001"/>
    <n v="26735"/>
  </r>
  <r>
    <x v="63"/>
    <s v="Voortrekker Street, Vredenburg, 7380"/>
    <x v="0"/>
    <x v="6"/>
    <s v="PACS Only (IQwebX)"/>
    <x v="0"/>
    <x v="1"/>
    <s v="CR"/>
    <n v="7381"/>
    <n v="7311"/>
    <n v="7890"/>
    <n v="8685"/>
    <n v="8368"/>
    <n v="8324"/>
    <n v="9327"/>
    <n v="9292"/>
    <n v="6927"/>
    <n v="8302"/>
    <n v="9697"/>
    <n v="43545"/>
  </r>
  <r>
    <x v="63"/>
    <s v="Voortrekker Street, Vredenburg, 7380"/>
    <x v="0"/>
    <x v="6"/>
    <s v="PACS Only (IQwebX)"/>
    <x v="0"/>
    <x v="2"/>
    <s v="US"/>
    <m/>
    <n v="280"/>
    <n v="229"/>
    <n v="909"/>
    <n v="1256"/>
    <n v="225"/>
    <m/>
    <m/>
    <m/>
    <m/>
    <n v="3386"/>
    <n v="3386"/>
  </r>
  <r>
    <x v="63"/>
    <s v="Voortrekker Street, Vredenburg, 7380"/>
    <x v="0"/>
    <x v="6"/>
    <s v="PACS Only (IQwebX)"/>
    <x v="0"/>
    <x v="3"/>
    <s v="US"/>
    <m/>
    <n v="684"/>
    <n v="671"/>
    <n v="308"/>
    <m/>
    <m/>
    <m/>
    <m/>
    <m/>
    <m/>
    <m/>
    <n v="0"/>
  </r>
  <r>
    <x v="63"/>
    <s v="Voortrekker Street, Vredenburg, 7380"/>
    <x v="0"/>
    <x v="6"/>
    <s v="PACS Only (IQwebX)"/>
    <x v="0"/>
    <x v="4"/>
    <s v="CT"/>
    <m/>
    <m/>
    <m/>
    <m/>
    <m/>
    <m/>
    <m/>
    <m/>
    <m/>
    <m/>
    <m/>
    <n v="0"/>
  </r>
  <r>
    <x v="63"/>
    <s v="Voortrekker Street, Vredenburg, 7380"/>
    <x v="0"/>
    <x v="6"/>
    <s v="PACS Only (IQwebX)"/>
    <x v="0"/>
    <x v="5"/>
    <s v="MR"/>
    <m/>
    <m/>
    <m/>
    <m/>
    <m/>
    <m/>
    <m/>
    <m/>
    <m/>
    <m/>
    <m/>
    <n v="0"/>
  </r>
  <r>
    <x v="63"/>
    <s v="Voortrekker Street, Vredenburg, 7380"/>
    <x v="0"/>
    <x v="6"/>
    <s v="PACS Only (IQwebX)"/>
    <x v="0"/>
    <x v="6"/>
    <s v="CR"/>
    <m/>
    <m/>
    <m/>
    <m/>
    <m/>
    <m/>
    <m/>
    <m/>
    <m/>
    <m/>
    <m/>
    <n v="0"/>
  </r>
  <r>
    <x v="63"/>
    <s v="Voortrekker Street, Vredenburg, 7380"/>
    <x v="0"/>
    <x v="6"/>
    <s v="PACS Only (IQwebX)"/>
    <x v="0"/>
    <x v="7"/>
    <s v="MG"/>
    <m/>
    <m/>
    <m/>
    <m/>
    <m/>
    <m/>
    <m/>
    <m/>
    <m/>
    <m/>
    <m/>
    <n v="0"/>
  </r>
  <r>
    <x v="63"/>
    <s v="Voortrekker Street, Vredenburg, 7380"/>
    <x v="0"/>
    <x v="6"/>
    <s v="PACS Only (IQwebX)"/>
    <x v="0"/>
    <x v="8"/>
    <s v="RF"/>
    <m/>
    <m/>
    <m/>
    <m/>
    <m/>
    <m/>
    <m/>
    <m/>
    <m/>
    <m/>
    <m/>
    <n v="0"/>
  </r>
  <r>
    <x v="63"/>
    <s v="Voortrekker Street, Vredenburg, 7380"/>
    <x v="0"/>
    <x v="6"/>
    <s v="PACS Only (IQwebX)"/>
    <x v="0"/>
    <x v="9"/>
    <s v="XA"/>
    <m/>
    <m/>
    <m/>
    <m/>
    <m/>
    <m/>
    <m/>
    <m/>
    <m/>
    <m/>
    <m/>
    <n v="0"/>
  </r>
  <r>
    <x v="63"/>
    <s v="Voortrekker Street, Vredenburg, 7380"/>
    <x v="0"/>
    <x v="6"/>
    <s v="PACS Only (IQwebX)"/>
    <x v="0"/>
    <x v="10"/>
    <s v="N-H Patients"/>
    <n v="8109"/>
    <n v="8362"/>
    <n v="8558"/>
    <n v="9589"/>
    <n v="10234"/>
    <n v="9016"/>
    <n v="9074"/>
    <n v="9568"/>
    <n v="7173"/>
    <n v="8104"/>
    <n v="13177"/>
    <n v="47096"/>
  </r>
  <r>
    <x v="63"/>
    <s v="Voortrekker Street, Vredenburg, 7380"/>
    <x v="0"/>
    <x v="6"/>
    <s v="PACS Only (IQwebX)"/>
    <x v="0"/>
    <x v="11"/>
    <s v="N-H Studies"/>
    <n v="9728"/>
    <n v="9931"/>
    <n v="10436"/>
    <n v="11741"/>
    <n v="12065"/>
    <n v="10809"/>
    <n v="11273"/>
    <n v="11769"/>
    <n v="9304"/>
    <n v="10640"/>
    <n v="15965"/>
    <n v="58951"/>
  </r>
  <r>
    <x v="63"/>
    <s v="Voortrekker Street, Vredenburg, 7380"/>
    <x v="0"/>
    <x v="6"/>
    <s v="PACS Only (IQwebX)"/>
    <x v="0"/>
    <x v="12"/>
    <s v="A-H Patients"/>
    <n v="2166"/>
    <n v="2145"/>
    <n v="2116"/>
    <n v="2247"/>
    <n v="2299"/>
    <n v="2100"/>
    <n v="2328"/>
    <n v="2359"/>
    <n v="1626"/>
    <n v="2008"/>
    <n v="2292"/>
    <n v="10613"/>
  </r>
  <r>
    <x v="63"/>
    <s v="Voortrekker Street, Vredenburg, 7380"/>
    <x v="0"/>
    <x v="6"/>
    <s v="PACS Only (IQwebX)"/>
    <x v="0"/>
    <x v="13"/>
    <s v="A-H Studies"/>
    <n v="3245"/>
    <n v="3032"/>
    <n v="3163"/>
    <n v="3214"/>
    <n v="3081"/>
    <n v="2890"/>
    <n v="3221"/>
    <n v="3207"/>
    <n v="2293"/>
    <n v="2875"/>
    <n v="3119"/>
    <n v="14715"/>
  </r>
  <r>
    <x v="63"/>
    <s v="Voortrekker Street, Vredenburg, 7380"/>
    <x v="0"/>
    <x v="6"/>
    <s v="PACS Only (IQwebX)"/>
    <x v="0"/>
    <x v="14"/>
    <s v="Total Patients"/>
    <n v="10275"/>
    <n v="10507"/>
    <n v="10674"/>
    <n v="11836"/>
    <n v="12533"/>
    <n v="11116"/>
    <n v="11402"/>
    <n v="11927"/>
    <n v="8799"/>
    <n v="10112"/>
    <n v="15469"/>
    <n v="57709"/>
  </r>
  <r>
    <x v="63"/>
    <s v="Voortrekker Street, Vredenburg, 7380"/>
    <x v="0"/>
    <x v="6"/>
    <s v="PACS Only (IQwebX)"/>
    <x v="0"/>
    <x v="15"/>
    <s v="Total Studies"/>
    <n v="12973"/>
    <n v="12963"/>
    <n v="13599"/>
    <n v="14955"/>
    <n v="15146"/>
    <n v="13699"/>
    <n v="14494"/>
    <n v="14976"/>
    <n v="11597"/>
    <n v="13515"/>
    <n v="19084"/>
    <n v="73666"/>
  </r>
  <r>
    <x v="64"/>
    <s v="Van der Stel Street, Vredendal, 8160"/>
    <x v="0"/>
    <x v="6"/>
    <s v="PACS Only (IQwebX)"/>
    <x v="0"/>
    <x v="0"/>
    <s v="CR"/>
    <n v="4743"/>
    <n v="4922"/>
    <n v="5164"/>
    <n v="4265"/>
    <n v="4114"/>
    <n v="4373"/>
    <n v="3904"/>
    <n v="4597"/>
    <n v="2958"/>
    <n v="3837"/>
    <n v="4989"/>
    <n v="20285"/>
  </r>
  <r>
    <x v="64"/>
    <s v="Van der Stel Street, Vredendal, 8160"/>
    <x v="0"/>
    <x v="6"/>
    <s v="PACS Only (IQwebX)"/>
    <x v="0"/>
    <x v="1"/>
    <s v="CR"/>
    <n v="4474"/>
    <n v="4869"/>
    <n v="5418"/>
    <n v="5200"/>
    <n v="5749"/>
    <n v="5282"/>
    <n v="5490"/>
    <n v="5848"/>
    <n v="4794"/>
    <n v="5802"/>
    <n v="7321"/>
    <n v="29255"/>
  </r>
  <r>
    <x v="64"/>
    <s v="Van der Stel Street, Vredendal, 8160"/>
    <x v="0"/>
    <x v="6"/>
    <s v="PACS Only (IQwebX)"/>
    <x v="0"/>
    <x v="2"/>
    <s v="US"/>
    <n v="1788"/>
    <n v="40"/>
    <n v="15"/>
    <n v="1896"/>
    <n v="2189"/>
    <m/>
    <n v="2696"/>
    <n v="3010"/>
    <n v="2771"/>
    <n v="3044"/>
    <n v="3875"/>
    <n v="15396"/>
  </r>
  <r>
    <x v="64"/>
    <s v="Van der Stel Street, Vredendal, 8160"/>
    <x v="0"/>
    <x v="6"/>
    <s v="PACS Only (IQwebX)"/>
    <x v="0"/>
    <x v="3"/>
    <s v="US"/>
    <n v="34"/>
    <n v="2194"/>
    <n v="906"/>
    <m/>
    <m/>
    <m/>
    <m/>
    <m/>
    <m/>
    <m/>
    <m/>
    <n v="0"/>
  </r>
  <r>
    <x v="64"/>
    <s v="Van der Stel Street, Vredendal, 8160"/>
    <x v="0"/>
    <x v="6"/>
    <s v="PACS Only (IQwebX)"/>
    <x v="0"/>
    <x v="4"/>
    <s v="CT"/>
    <m/>
    <m/>
    <m/>
    <m/>
    <m/>
    <m/>
    <m/>
    <m/>
    <m/>
    <m/>
    <m/>
    <n v="0"/>
  </r>
  <r>
    <x v="64"/>
    <s v="Van der Stel Street, Vredendal, 8160"/>
    <x v="0"/>
    <x v="6"/>
    <s v="PACS Only (IQwebX)"/>
    <x v="0"/>
    <x v="5"/>
    <s v="MR"/>
    <m/>
    <m/>
    <m/>
    <m/>
    <m/>
    <m/>
    <m/>
    <m/>
    <m/>
    <m/>
    <m/>
    <n v="0"/>
  </r>
  <r>
    <x v="64"/>
    <s v="Van der Stel Street, Vredendal, 8160"/>
    <x v="0"/>
    <x v="6"/>
    <s v="PACS Only (IQwebX)"/>
    <x v="0"/>
    <x v="6"/>
    <s v="CR"/>
    <m/>
    <m/>
    <m/>
    <m/>
    <m/>
    <m/>
    <m/>
    <m/>
    <m/>
    <m/>
    <m/>
    <n v="0"/>
  </r>
  <r>
    <x v="64"/>
    <s v="Van der Stel Street, Vredendal, 8160"/>
    <x v="0"/>
    <x v="6"/>
    <s v="PACS Only (IQwebX)"/>
    <x v="0"/>
    <x v="7"/>
    <s v="MG"/>
    <m/>
    <m/>
    <m/>
    <m/>
    <m/>
    <m/>
    <m/>
    <m/>
    <m/>
    <m/>
    <m/>
    <n v="0"/>
  </r>
  <r>
    <x v="64"/>
    <s v="Van der Stel Street, Vredendal, 8160"/>
    <x v="0"/>
    <x v="6"/>
    <s v="PACS Only (IQwebX)"/>
    <x v="0"/>
    <x v="8"/>
    <s v="RF"/>
    <n v="22"/>
    <n v="16"/>
    <n v="18"/>
    <n v="22"/>
    <n v="23"/>
    <n v="6"/>
    <n v="19"/>
    <m/>
    <m/>
    <m/>
    <m/>
    <n v="19"/>
  </r>
  <r>
    <x v="64"/>
    <s v="Van der Stel Street, Vredendal, 8160"/>
    <x v="0"/>
    <x v="6"/>
    <s v="PACS Only (IQwebX)"/>
    <x v="0"/>
    <x v="9"/>
    <s v="XA"/>
    <m/>
    <m/>
    <m/>
    <m/>
    <m/>
    <m/>
    <m/>
    <m/>
    <m/>
    <m/>
    <m/>
    <n v="0"/>
  </r>
  <r>
    <x v="64"/>
    <s v="Van der Stel Street, Vredendal, 8160"/>
    <x v="0"/>
    <x v="6"/>
    <s v="PACS Only (IQwebX)"/>
    <x v="0"/>
    <x v="10"/>
    <s v="N-H Patients"/>
    <n v="8685"/>
    <n v="7404"/>
    <n v="7765"/>
    <n v="8324"/>
    <n v="9296"/>
    <n v="7340"/>
    <n v="9216"/>
    <n v="10870"/>
    <n v="8300"/>
    <n v="9533"/>
    <n v="12244"/>
    <n v="50163"/>
  </r>
  <r>
    <x v="64"/>
    <s v="Van der Stel Street, Vredendal, 8160"/>
    <x v="0"/>
    <x v="6"/>
    <s v="PACS Only (IQwebX)"/>
    <x v="0"/>
    <x v="11"/>
    <s v="N-H Studies"/>
    <n v="9801"/>
    <n v="8638"/>
    <n v="9095"/>
    <n v="10110"/>
    <n v="10592"/>
    <n v="8524"/>
    <n v="10752"/>
    <n v="12076"/>
    <n v="9311"/>
    <n v="10891"/>
    <n v="13972"/>
    <n v="57002"/>
  </r>
  <r>
    <x v="64"/>
    <s v="Van der Stel Street, Vredendal, 8160"/>
    <x v="0"/>
    <x v="6"/>
    <s v="PACS Only (IQwebX)"/>
    <x v="0"/>
    <x v="12"/>
    <s v="A-H Patients"/>
    <n v="904"/>
    <n v="958"/>
    <n v="1187"/>
    <n v="947"/>
    <n v="1138"/>
    <n v="900"/>
    <n v="1021"/>
    <n v="1089"/>
    <n v="850"/>
    <n v="1183"/>
    <n v="1575"/>
    <n v="5718"/>
  </r>
  <r>
    <x v="64"/>
    <s v="Van der Stel Street, Vredendal, 8160"/>
    <x v="0"/>
    <x v="6"/>
    <s v="PACS Only (IQwebX)"/>
    <x v="0"/>
    <x v="13"/>
    <s v="A-H Studies"/>
    <n v="1226"/>
    <n v="1209"/>
    <n v="1520"/>
    <n v="1273"/>
    <n v="1483"/>
    <n v="1137"/>
    <n v="1357"/>
    <n v="1379"/>
    <n v="1212"/>
    <n v="1792"/>
    <n v="2213"/>
    <n v="7953"/>
  </r>
  <r>
    <x v="64"/>
    <s v="Van der Stel Street, Vredendal, 8160"/>
    <x v="0"/>
    <x v="6"/>
    <s v="PACS Only (IQwebX)"/>
    <x v="0"/>
    <x v="14"/>
    <s v="Total Patients"/>
    <n v="9589"/>
    <n v="8362"/>
    <n v="8952"/>
    <n v="9271"/>
    <n v="10434"/>
    <n v="8240"/>
    <n v="10237"/>
    <n v="11959"/>
    <n v="9150"/>
    <n v="10716"/>
    <n v="13819"/>
    <n v="55881"/>
  </r>
  <r>
    <x v="64"/>
    <s v="Van der Stel Street, Vredendal, 8160"/>
    <x v="0"/>
    <x v="6"/>
    <s v="PACS Only (IQwebX)"/>
    <x v="0"/>
    <x v="15"/>
    <s v="Total Studies"/>
    <n v="11027"/>
    <n v="9847"/>
    <n v="10615"/>
    <n v="11383"/>
    <n v="12075"/>
    <n v="9661"/>
    <n v="12109"/>
    <n v="13455"/>
    <n v="10523"/>
    <n v="12683"/>
    <n v="16185"/>
    <n v="64955"/>
  </r>
  <r>
    <x v="65"/>
    <s v="Wesfleur Cir, Atlantis, Cape Town, 7349"/>
    <x v="0"/>
    <x v="4"/>
    <s v="PACS Only (IQwebX)"/>
    <x v="0"/>
    <x v="0"/>
    <s v="CR"/>
    <n v="4884"/>
    <n v="4760"/>
    <n v="3687"/>
    <n v="3608"/>
    <n v="3890"/>
    <n v="4647"/>
    <n v="5294"/>
    <n v="6623"/>
    <n v="4811"/>
    <n v="5467"/>
    <n v="6504"/>
    <n v="28699"/>
  </r>
  <r>
    <x v="65"/>
    <s v="Wesfleur Cir, Atlantis, Cape Town, 7349"/>
    <x v="0"/>
    <x v="4"/>
    <s v="PACS Only (IQwebX)"/>
    <x v="0"/>
    <x v="1"/>
    <s v="CR"/>
    <n v="5990"/>
    <n v="161"/>
    <n v="6002"/>
    <n v="5218"/>
    <n v="5632"/>
    <n v="6430"/>
    <n v="7662"/>
    <n v="8703"/>
    <n v="6600"/>
    <n v="7274"/>
    <n v="8889"/>
    <n v="39128"/>
  </r>
  <r>
    <x v="65"/>
    <s v="Wesfleur Cir, Atlantis, Cape Town, 7349"/>
    <x v="0"/>
    <x v="4"/>
    <s v="PACS Only (IQwebX)"/>
    <x v="0"/>
    <x v="2"/>
    <s v="US"/>
    <m/>
    <m/>
    <m/>
    <m/>
    <m/>
    <m/>
    <m/>
    <m/>
    <m/>
    <m/>
    <m/>
    <n v="0"/>
  </r>
  <r>
    <x v="65"/>
    <s v="Wesfleur Cir, Atlantis, Cape Town, 7349"/>
    <x v="0"/>
    <x v="4"/>
    <s v="PACS Only (IQwebX)"/>
    <x v="0"/>
    <x v="3"/>
    <s v="US"/>
    <m/>
    <m/>
    <n v="2322"/>
    <m/>
    <m/>
    <n v="946"/>
    <m/>
    <m/>
    <m/>
    <m/>
    <m/>
    <n v="0"/>
  </r>
  <r>
    <x v="65"/>
    <s v="Wesfleur Cir, Atlantis, Cape Town, 7349"/>
    <x v="0"/>
    <x v="4"/>
    <s v="PACS Only (IQwebX)"/>
    <x v="0"/>
    <x v="4"/>
    <s v="CT"/>
    <m/>
    <m/>
    <m/>
    <m/>
    <m/>
    <m/>
    <m/>
    <m/>
    <m/>
    <m/>
    <m/>
    <n v="0"/>
  </r>
  <r>
    <x v="65"/>
    <s v="Wesfleur Cir, Atlantis, Cape Town, 7349"/>
    <x v="0"/>
    <x v="4"/>
    <s v="PACS Only (IQwebX)"/>
    <x v="0"/>
    <x v="5"/>
    <s v="MR"/>
    <m/>
    <m/>
    <m/>
    <m/>
    <m/>
    <m/>
    <m/>
    <m/>
    <m/>
    <m/>
    <m/>
    <n v="0"/>
  </r>
  <r>
    <x v="65"/>
    <s v="Wesfleur Cir, Atlantis, Cape Town, 7349"/>
    <x v="0"/>
    <x v="4"/>
    <s v="PACS Only (IQwebX)"/>
    <x v="0"/>
    <x v="6"/>
    <s v="CR"/>
    <m/>
    <m/>
    <m/>
    <m/>
    <m/>
    <m/>
    <m/>
    <m/>
    <m/>
    <m/>
    <m/>
    <n v="0"/>
  </r>
  <r>
    <x v="65"/>
    <s v="Wesfleur Cir, Atlantis, Cape Town, 7349"/>
    <x v="0"/>
    <x v="4"/>
    <s v="PACS Only (IQwebX)"/>
    <x v="0"/>
    <x v="7"/>
    <s v="MG"/>
    <m/>
    <m/>
    <m/>
    <m/>
    <m/>
    <m/>
    <m/>
    <m/>
    <m/>
    <m/>
    <m/>
    <n v="0"/>
  </r>
  <r>
    <x v="65"/>
    <s v="Wesfleur Cir, Atlantis, Cape Town, 7349"/>
    <x v="0"/>
    <x v="4"/>
    <s v="PACS Only (IQwebX)"/>
    <x v="0"/>
    <x v="8"/>
    <s v="RF"/>
    <m/>
    <m/>
    <m/>
    <m/>
    <m/>
    <m/>
    <m/>
    <m/>
    <m/>
    <m/>
    <m/>
    <n v="0"/>
  </r>
  <r>
    <x v="65"/>
    <s v="Wesfleur Cir, Atlantis, Cape Town, 7349"/>
    <x v="0"/>
    <x v="4"/>
    <s v="PACS Only (IQwebX)"/>
    <x v="0"/>
    <x v="9"/>
    <s v="XA"/>
    <m/>
    <m/>
    <m/>
    <m/>
    <m/>
    <m/>
    <m/>
    <m/>
    <m/>
    <m/>
    <m/>
    <n v="0"/>
  </r>
  <r>
    <x v="65"/>
    <s v="Wesfleur Cir, Atlantis, Cape Town, 7349"/>
    <x v="0"/>
    <x v="4"/>
    <s v="PACS Only (IQwebX)"/>
    <x v="0"/>
    <x v="10"/>
    <s v="N-H Patients"/>
    <n v="6392"/>
    <n v="4880"/>
    <n v="6007"/>
    <n v="5861"/>
    <n v="6131"/>
    <n v="7038"/>
    <n v="8265"/>
    <n v="9956"/>
    <n v="7402"/>
    <n v="8272"/>
    <n v="9776"/>
    <n v="43671"/>
  </r>
  <r>
    <x v="65"/>
    <s v="Wesfleur Cir, Atlantis, Cape Town, 7349"/>
    <x v="0"/>
    <x v="4"/>
    <s v="PACS Only (IQwebX)"/>
    <x v="0"/>
    <x v="11"/>
    <s v="N-H Studies"/>
    <n v="7501"/>
    <n v="4921"/>
    <n v="7232"/>
    <n v="6835"/>
    <n v="7270"/>
    <n v="8491"/>
    <n v="10155"/>
    <n v="12252"/>
    <n v="9079"/>
    <n v="10266"/>
    <n v="12500"/>
    <n v="54252"/>
  </r>
  <r>
    <x v="65"/>
    <s v="Wesfleur Cir, Atlantis, Cape Town, 7349"/>
    <x v="0"/>
    <x v="4"/>
    <s v="PACS Only (IQwebX)"/>
    <x v="0"/>
    <x v="12"/>
    <s v="A-H Patients"/>
    <n v="2710"/>
    <m/>
    <n v="1962"/>
    <n v="1632"/>
    <n v="1772"/>
    <n v="2012"/>
    <n v="2170"/>
    <n v="2508"/>
    <n v="1816"/>
    <n v="1926"/>
    <n v="2255"/>
    <n v="10675"/>
  </r>
  <r>
    <x v="65"/>
    <s v="Wesfleur Cir, Atlantis, Cape Town, 7349"/>
    <x v="0"/>
    <x v="4"/>
    <s v="PACS Only (IQwebX)"/>
    <x v="0"/>
    <x v="13"/>
    <s v="A-H Studies"/>
    <n v="3373"/>
    <m/>
    <n v="2457"/>
    <n v="1991"/>
    <n v="2252"/>
    <n v="2586"/>
    <n v="2801"/>
    <n v="3074"/>
    <n v="2332"/>
    <n v="2475"/>
    <n v="2893"/>
    <n v="13575"/>
  </r>
  <r>
    <x v="65"/>
    <s v="Wesfleur Cir, Atlantis, Cape Town, 7349"/>
    <x v="0"/>
    <x v="4"/>
    <s v="PACS Only (IQwebX)"/>
    <x v="0"/>
    <x v="14"/>
    <s v="Total Patients"/>
    <n v="9102"/>
    <n v="4880"/>
    <n v="7969"/>
    <n v="7493"/>
    <n v="7903"/>
    <n v="9050"/>
    <n v="10435"/>
    <n v="12464"/>
    <n v="9218"/>
    <n v="10198"/>
    <n v="12031"/>
    <n v="54346"/>
  </r>
  <r>
    <x v="65"/>
    <s v="Wesfleur Cir, Atlantis, Cape Town, 7349"/>
    <x v="0"/>
    <x v="4"/>
    <s v="PACS Only (IQwebX)"/>
    <x v="0"/>
    <x v="15"/>
    <s v="Total Studies"/>
    <n v="10874"/>
    <n v="4921"/>
    <n v="9689"/>
    <n v="8826"/>
    <n v="9522"/>
    <n v="11077"/>
    <n v="12956"/>
    <n v="15326"/>
    <n v="11411"/>
    <n v="12741"/>
    <n v="15393"/>
    <n v="67827"/>
  </r>
  <r>
    <x v="66"/>
    <s v="Lentegeur Hospital, 103 Highlands Drive, Lentegeur, Cape Town, 7785"/>
    <x v="5"/>
    <x v="11"/>
    <s v="PACS Only (IQwebX)"/>
    <x v="0"/>
    <x v="0"/>
    <s v="CR"/>
    <n v="1661"/>
    <n v="967"/>
    <n v="250"/>
    <n v="248"/>
    <n v="219"/>
    <n v="232"/>
    <n v="264"/>
    <n v="316"/>
    <n v="190"/>
    <n v="142"/>
    <n v="142"/>
    <n v="1054"/>
  </r>
  <r>
    <x v="66"/>
    <s v="Lentegeur Hospital, 103 Highlands Drive, Lentegeur, Cape Town, 7785"/>
    <x v="5"/>
    <x v="11"/>
    <s v="PACS Only (IQwebX)"/>
    <x v="0"/>
    <x v="1"/>
    <s v="CR"/>
    <n v="1348"/>
    <n v="1425"/>
    <n v="1719"/>
    <n v="1368"/>
    <n v="1412"/>
    <n v="1562"/>
    <n v="1538"/>
    <n v="1679"/>
    <n v="1257"/>
    <n v="1267"/>
    <n v="1086"/>
    <n v="6827"/>
  </r>
  <r>
    <x v="66"/>
    <s v="Lentegeur Hospital, 103 Highlands Drive, Lentegeur, Cape Town, 7785"/>
    <x v="5"/>
    <x v="11"/>
    <s v="PACS Only (IQwebX)"/>
    <x v="0"/>
    <x v="2"/>
    <s v="US"/>
    <m/>
    <m/>
    <m/>
    <m/>
    <m/>
    <m/>
    <m/>
    <m/>
    <m/>
    <m/>
    <m/>
    <n v="0"/>
  </r>
  <r>
    <x v="66"/>
    <s v="Lentegeur Hospital, 103 Highlands Drive, Lentegeur, Cape Town, 7785"/>
    <x v="5"/>
    <x v="11"/>
    <s v="PACS Only (IQwebX)"/>
    <x v="0"/>
    <x v="3"/>
    <s v="US"/>
    <n v="827"/>
    <n v="793"/>
    <n v="739"/>
    <n v="798"/>
    <n v="834"/>
    <n v="906"/>
    <n v="801"/>
    <n v="871"/>
    <n v="492"/>
    <n v="587"/>
    <n v="655"/>
    <n v="3406"/>
  </r>
  <r>
    <x v="66"/>
    <s v="Lentegeur Hospital, 103 Highlands Drive, Lentegeur, Cape Town, 7785"/>
    <x v="5"/>
    <x v="11"/>
    <s v="PACS Only (IQwebX)"/>
    <x v="0"/>
    <x v="4"/>
    <s v="CT"/>
    <m/>
    <m/>
    <m/>
    <m/>
    <m/>
    <m/>
    <m/>
    <m/>
    <m/>
    <m/>
    <m/>
    <n v="0"/>
  </r>
  <r>
    <x v="66"/>
    <s v="Lentegeur Hospital, 103 Highlands Drive, Lentegeur, Cape Town, 7785"/>
    <x v="5"/>
    <x v="11"/>
    <s v="PACS Only (IQwebX)"/>
    <x v="0"/>
    <x v="5"/>
    <s v="MRI"/>
    <m/>
    <m/>
    <m/>
    <m/>
    <m/>
    <m/>
    <m/>
    <m/>
    <m/>
    <m/>
    <m/>
    <n v="0"/>
  </r>
  <r>
    <x v="66"/>
    <s v="Lentegeur Hospital, 103 Highlands Drive, Lentegeur, Cape Town, 7785"/>
    <x v="5"/>
    <x v="11"/>
    <s v="PACS Only (IQwebX)"/>
    <x v="0"/>
    <x v="6"/>
    <s v="CR"/>
    <m/>
    <m/>
    <m/>
    <m/>
    <m/>
    <m/>
    <m/>
    <m/>
    <m/>
    <m/>
    <m/>
    <n v="0"/>
  </r>
  <r>
    <x v="66"/>
    <s v="Lentegeur Hospital, 103 Highlands Drive, Lentegeur, Cape Town, 7785"/>
    <x v="5"/>
    <x v="11"/>
    <s v="PACS Only (IQwebX)"/>
    <x v="0"/>
    <x v="7"/>
    <s v="MG"/>
    <m/>
    <m/>
    <m/>
    <m/>
    <m/>
    <m/>
    <m/>
    <m/>
    <m/>
    <m/>
    <m/>
    <n v="0"/>
  </r>
  <r>
    <x v="66"/>
    <s v="Lentegeur Hospital, 103 Highlands Drive, Lentegeur, Cape Town, 7785"/>
    <x v="5"/>
    <x v="11"/>
    <s v="PACS Only (IQwebX)"/>
    <x v="0"/>
    <x v="8"/>
    <s v="RF"/>
    <m/>
    <m/>
    <m/>
    <m/>
    <m/>
    <m/>
    <m/>
    <m/>
    <m/>
    <m/>
    <m/>
    <n v="0"/>
  </r>
  <r>
    <x v="66"/>
    <s v="Lentegeur Hospital, 103 Highlands Drive, Lentegeur, Cape Town, 7785"/>
    <x v="5"/>
    <x v="11"/>
    <s v="PACS Only (IQwebX)"/>
    <x v="0"/>
    <x v="9"/>
    <s v="XA"/>
    <m/>
    <m/>
    <m/>
    <m/>
    <m/>
    <m/>
    <m/>
    <m/>
    <m/>
    <m/>
    <m/>
    <n v="0"/>
  </r>
  <r>
    <x v="66"/>
    <s v="Lentegeur Hospital, 103 Highlands Drive, Lentegeur, Cape Town, 7785"/>
    <x v="5"/>
    <x v="11"/>
    <s v="PACS Only (IQwebX)"/>
    <x v="0"/>
    <x v="10"/>
    <s v="N-H Patients"/>
    <n v="3502"/>
    <n v="2166"/>
    <n v="1715"/>
    <n v="1488"/>
    <n v="1565"/>
    <n v="1686"/>
    <n v="1631"/>
    <n v="1774"/>
    <n v="1302"/>
    <n v="1310"/>
    <n v="1102"/>
    <n v="7119"/>
  </r>
  <r>
    <x v="66"/>
    <s v="Lentegeur Hospital, 103 Highlands Drive, Lentegeur, Cape Town, 7785"/>
    <x v="5"/>
    <x v="11"/>
    <s v="PACS Only (IQwebX)"/>
    <x v="0"/>
    <x v="11"/>
    <s v="N-H Studies"/>
    <n v="3009"/>
    <n v="2392"/>
    <n v="1969"/>
    <n v="1616"/>
    <n v="1631"/>
    <n v="1794"/>
    <n v="1802"/>
    <n v="1995"/>
    <n v="1447"/>
    <n v="1409"/>
    <n v="1228"/>
    <n v="7881"/>
  </r>
  <r>
    <x v="66"/>
    <s v="Lentegeur Hospital, 103 Highlands Drive, Lentegeur, Cape Town, 7785"/>
    <x v="5"/>
    <x v="11"/>
    <s v="PACS Only (IQwebX)"/>
    <x v="0"/>
    <x v="12"/>
    <s v="A-H Patients"/>
    <m/>
    <m/>
    <m/>
    <m/>
    <m/>
    <m/>
    <m/>
    <m/>
    <m/>
    <m/>
    <m/>
    <n v="0"/>
  </r>
  <r>
    <x v="66"/>
    <s v="Lentegeur Hospital, 103 Highlands Drive, Lentegeur, Cape Town, 7785"/>
    <x v="5"/>
    <x v="11"/>
    <s v="PACS Only (IQwebX)"/>
    <x v="0"/>
    <x v="13"/>
    <s v="A-H Studies"/>
    <m/>
    <m/>
    <m/>
    <m/>
    <m/>
    <m/>
    <m/>
    <m/>
    <m/>
    <m/>
    <m/>
    <n v="0"/>
  </r>
  <r>
    <x v="66"/>
    <s v="Lentegeur Hospital, 103 Highlands Drive, Lentegeur, Cape Town, 7785"/>
    <x v="5"/>
    <x v="11"/>
    <s v="PACS Only (IQwebX)"/>
    <x v="0"/>
    <x v="14"/>
    <s v="Total Patients"/>
    <n v="3502"/>
    <n v="2166"/>
    <n v="1715"/>
    <n v="1488"/>
    <n v="1565"/>
    <n v="1686"/>
    <n v="1631"/>
    <n v="1774"/>
    <n v="1302"/>
    <n v="1310"/>
    <n v="1102"/>
    <n v="7119"/>
  </r>
  <r>
    <x v="66"/>
    <s v="Lentegeur Hospital, 103 Highlands Drive, Lentegeur, Cape Town, 7785"/>
    <x v="5"/>
    <x v="11"/>
    <s v="PACS Only (IQwebX)"/>
    <x v="0"/>
    <x v="15"/>
    <s v="Total Studies"/>
    <n v="3009"/>
    <n v="2392"/>
    <n v="1969"/>
    <n v="1616"/>
    <n v="1631"/>
    <n v="1794"/>
    <n v="1802"/>
    <n v="1995"/>
    <n v="1447"/>
    <n v="1409"/>
    <n v="1228"/>
    <n v="7881"/>
  </r>
  <r>
    <x v="67"/>
    <s v="Murray Street, Worcester, 6849"/>
    <x v="2"/>
    <x v="9"/>
    <s v="PACS/RIS Implemented (Agfa)"/>
    <x v="1"/>
    <x v="0"/>
    <s v="CR"/>
    <n v="13182"/>
    <n v="14227"/>
    <n v="15654"/>
    <n v="14459"/>
    <n v="14764"/>
    <n v="17200"/>
    <n v="18114"/>
    <n v="19001"/>
    <n v="15749"/>
    <n v="18908"/>
    <n v="20784"/>
    <n v="92556"/>
  </r>
  <r>
    <x v="67"/>
    <s v="Murray Street, Worcester, 6849"/>
    <x v="2"/>
    <x v="9"/>
    <s v="PACS/RIS Implemented (Agfa)"/>
    <x v="1"/>
    <x v="1"/>
    <s v="CR"/>
    <n v="17913"/>
    <n v="21521"/>
    <n v="23026"/>
    <n v="22856"/>
    <n v="23971"/>
    <n v="22543"/>
    <n v="24767"/>
    <n v="24983"/>
    <n v="16567"/>
    <n v="16984"/>
    <n v="21449"/>
    <n v="104750"/>
  </r>
  <r>
    <x v="67"/>
    <s v="Murray Street, Worcester, 6849"/>
    <x v="2"/>
    <x v="9"/>
    <s v="PACS/RIS Implemented (Agfa)"/>
    <x v="1"/>
    <x v="2"/>
    <s v="US"/>
    <n v="4825"/>
    <n v="5226"/>
    <n v="4231"/>
    <n v="5285"/>
    <n v="5054"/>
    <n v="6120"/>
    <n v="7770"/>
    <n v="8250"/>
    <n v="6553"/>
    <n v="6041"/>
    <n v="6464"/>
    <n v="35078"/>
  </r>
  <r>
    <x v="67"/>
    <s v="Murray Street, Worcester, 6849"/>
    <x v="2"/>
    <x v="9"/>
    <s v="PACS/RIS Implemented (Agfa)"/>
    <x v="1"/>
    <x v="3"/>
    <s v="US"/>
    <n v="239"/>
    <n v="164"/>
    <n v="281"/>
    <n v="214"/>
    <m/>
    <m/>
    <m/>
    <m/>
    <m/>
    <m/>
    <n v="0"/>
    <n v="0"/>
  </r>
  <r>
    <x v="67"/>
    <s v="Murray Street, Worcester, 6849"/>
    <x v="2"/>
    <x v="9"/>
    <s v="PACS/RIS Implemented (Agfa)"/>
    <x v="1"/>
    <x v="4"/>
    <s v="CT"/>
    <n v="1831"/>
    <n v="1991"/>
    <n v="2382"/>
    <n v="2906"/>
    <n v="3050"/>
    <n v="2903"/>
    <n v="2773"/>
    <n v="3164"/>
    <n v="2540"/>
    <n v="3022"/>
    <n v="5362"/>
    <n v="16861"/>
  </r>
  <r>
    <x v="67"/>
    <s v="Murray Street, Worcester, 6849"/>
    <x v="2"/>
    <x v="9"/>
    <s v="PACS/RIS Implemented (Agfa)"/>
    <x v="1"/>
    <x v="5"/>
    <s v="MRI"/>
    <m/>
    <m/>
    <m/>
    <m/>
    <m/>
    <m/>
    <m/>
    <m/>
    <m/>
    <m/>
    <n v="0"/>
    <n v="0"/>
  </r>
  <r>
    <x v="67"/>
    <s v="Murray Street, Worcester, 6849"/>
    <x v="2"/>
    <x v="9"/>
    <s v="PACS/RIS Implemented (Agfa)"/>
    <x v="1"/>
    <x v="6"/>
    <s v="CR"/>
    <m/>
    <m/>
    <m/>
    <m/>
    <m/>
    <m/>
    <m/>
    <m/>
    <m/>
    <m/>
    <n v="0"/>
    <n v="0"/>
  </r>
  <r>
    <x v="67"/>
    <s v="Murray Street, Worcester, 6849"/>
    <x v="2"/>
    <x v="9"/>
    <s v="PACS/RIS Implemented (Agfa)"/>
    <x v="1"/>
    <x v="7"/>
    <s v="MG"/>
    <n v="503"/>
    <n v="507"/>
    <n v="495"/>
    <n v="514"/>
    <n v="550"/>
    <n v="519"/>
    <n v="619"/>
    <n v="676"/>
    <n v="517"/>
    <n v="470"/>
    <n v="652"/>
    <n v="2934"/>
  </r>
  <r>
    <x v="67"/>
    <s v="Murray Street, Worcester, 6849"/>
    <x v="2"/>
    <x v="9"/>
    <s v="PACS/RIS Implemented (Agfa)"/>
    <x v="1"/>
    <x v="8"/>
    <s v="RF"/>
    <n v="409"/>
    <n v="399"/>
    <n v="480"/>
    <n v="577"/>
    <n v="622"/>
    <n v="515"/>
    <n v="760"/>
    <n v="501"/>
    <n v="533"/>
    <n v="796"/>
    <n v="807"/>
    <n v="3397"/>
  </r>
  <r>
    <x v="67"/>
    <s v="Murray Street, Worcester, 6849"/>
    <x v="2"/>
    <x v="9"/>
    <s v="PACS/RIS Implemented (Agfa)"/>
    <x v="1"/>
    <x v="9"/>
    <s v="XA"/>
    <n v="39"/>
    <m/>
    <m/>
    <n v="3"/>
    <m/>
    <m/>
    <m/>
    <m/>
    <m/>
    <m/>
    <n v="0"/>
    <n v="0"/>
  </r>
  <r>
    <x v="67"/>
    <s v="Murray Street, Worcester, 6849"/>
    <x v="2"/>
    <x v="9"/>
    <s v="PACS/RIS Implemented (Agfa)"/>
    <x v="1"/>
    <x v="10"/>
    <s v="N-H Patients"/>
    <n v="23775"/>
    <n v="25776"/>
    <n v="26645"/>
    <n v="28818"/>
    <n v="27916"/>
    <n v="24867"/>
    <n v="26936"/>
    <n v="26867"/>
    <n v="17720"/>
    <n v="18842"/>
    <n v="21591"/>
    <n v="111956"/>
  </r>
  <r>
    <x v="67"/>
    <s v="Murray Street, Worcester, 6849"/>
    <x v="2"/>
    <x v="9"/>
    <s v="PACS/RIS Implemented (Agfa)"/>
    <x v="1"/>
    <x v="11"/>
    <s v="N-H Studies"/>
    <n v="28071"/>
    <n v="31229"/>
    <n v="33223"/>
    <n v="32672"/>
    <n v="30914"/>
    <n v="31469"/>
    <n v="34631"/>
    <n v="36751"/>
    <n v="27347"/>
    <n v="29494"/>
    <n v="35626"/>
    <n v="163849"/>
  </r>
  <r>
    <x v="67"/>
    <s v="Murray Street, Worcester, 6849"/>
    <x v="2"/>
    <x v="9"/>
    <s v="PACS/RIS Implemented (Agfa)"/>
    <x v="1"/>
    <x v="12"/>
    <s v="A-H Patients"/>
    <n v="8315"/>
    <n v="9476"/>
    <n v="9820"/>
    <n v="12043"/>
    <n v="15317"/>
    <n v="15906"/>
    <n v="17133"/>
    <n v="17246"/>
    <n v="10223"/>
    <n v="11095"/>
    <n v="12962"/>
    <n v="68659"/>
  </r>
  <r>
    <x v="67"/>
    <s v="Murray Street, Worcester, 6849"/>
    <x v="2"/>
    <x v="9"/>
    <s v="PACS/RIS Implemented (Agfa)"/>
    <x v="1"/>
    <x v="13"/>
    <s v="A-H Studies"/>
    <n v="10631"/>
    <n v="12642"/>
    <n v="13045"/>
    <n v="13928"/>
    <n v="17097"/>
    <n v="18331"/>
    <n v="20172"/>
    <n v="19824"/>
    <n v="15112"/>
    <n v="16727"/>
    <n v="19892"/>
    <n v="91727"/>
  </r>
  <r>
    <x v="67"/>
    <s v="Murray Street, Worcester, 6849"/>
    <x v="2"/>
    <x v="9"/>
    <s v="PACS/RIS Implemented (Agfa)"/>
    <x v="1"/>
    <x v="14"/>
    <s v="Total Patients"/>
    <n v="32090"/>
    <n v="35252"/>
    <n v="36465"/>
    <n v="40861"/>
    <n v="43233"/>
    <n v="40773"/>
    <n v="44069"/>
    <n v="44113"/>
    <n v="27943"/>
    <n v="29937"/>
    <n v="34553"/>
    <n v="180615"/>
  </r>
  <r>
    <x v="67"/>
    <s v="Murray Street, Worcester, 6849"/>
    <x v="2"/>
    <x v="9"/>
    <s v="PACS/RIS Implemented (Agfa)"/>
    <x v="1"/>
    <x v="15"/>
    <s v="Total Studies"/>
    <n v="38702"/>
    <n v="43871"/>
    <n v="46268"/>
    <n v="46600"/>
    <n v="48011"/>
    <n v="49800"/>
    <n v="54803"/>
    <n v="56575"/>
    <n v="42459"/>
    <n v="46221"/>
    <n v="55518"/>
    <n v="255576"/>
  </r>
  <r>
    <x v="68"/>
    <s v="Main Rd, Observatory, Cape Town, 7925"/>
    <x v="5"/>
    <x v="11"/>
    <s v="PACS Only (IQwebX)"/>
    <x v="0"/>
    <x v="15"/>
    <s v="Total Studies"/>
    <m/>
    <m/>
    <m/>
    <m/>
    <m/>
    <m/>
    <m/>
    <m/>
    <m/>
    <m/>
    <n v="5682"/>
    <n v="5682"/>
  </r>
  <r>
    <x v="69"/>
    <s v="5 Roubicon Blvd, Brackengate 2, Brackenfell, 7562"/>
    <x v="5"/>
    <x v="11"/>
    <s v="PACS Only (IQwebX)"/>
    <x v="0"/>
    <x v="15"/>
    <s v="Total Studies"/>
    <m/>
    <m/>
    <m/>
    <m/>
    <m/>
    <m/>
    <m/>
    <m/>
    <m/>
    <m/>
    <n v="750"/>
    <n v="750"/>
  </r>
  <r>
    <x v="70"/>
    <s v="Town Centre Medical Centre, Symphony Way, Mitchells Plain, Philippi, Cape Town, 7785"/>
    <x v="6"/>
    <x v="11"/>
    <s v="PACS Only (IQwebX)"/>
    <x v="0"/>
    <x v="15"/>
    <s v="Total Studies"/>
    <m/>
    <m/>
    <m/>
    <m/>
    <m/>
    <m/>
    <m/>
    <m/>
    <m/>
    <m/>
    <n v="10971"/>
    <n v="10971"/>
  </r>
  <r>
    <x v="71"/>
    <s v="Francie Van Zijl Dr, Tygerberg Hospital, Cape Town, 7505"/>
    <x v="6"/>
    <x v="11"/>
    <s v="PACS Only (IQwebX)"/>
    <x v="0"/>
    <x v="15"/>
    <s v="Total Studies"/>
    <m/>
    <m/>
    <m/>
    <m/>
    <m/>
    <m/>
    <m/>
    <m/>
    <m/>
    <m/>
    <n v="27615"/>
    <n v="27615"/>
  </r>
  <r>
    <x v="72"/>
    <m/>
    <x v="1"/>
    <x v="12"/>
    <s v="PACS Only (IQwebX)"/>
    <x v="0"/>
    <x v="15"/>
    <s v="Total Studies"/>
    <m/>
    <m/>
    <m/>
    <m/>
    <m/>
    <m/>
    <m/>
    <m/>
    <m/>
    <m/>
    <n v="1886"/>
    <n v="1886"/>
  </r>
  <r>
    <x v="73"/>
    <m/>
    <x v="1"/>
    <x v="12"/>
    <s v="PACS Only (IQwebX)"/>
    <x v="0"/>
    <x v="15"/>
    <s v="Total Studies"/>
    <m/>
    <m/>
    <m/>
    <m/>
    <m/>
    <m/>
    <m/>
    <m/>
    <m/>
    <m/>
    <n v="750"/>
    <n v="750"/>
  </r>
  <r>
    <x v="74"/>
    <m/>
    <x v="1"/>
    <x v="12"/>
    <s v="PACS Only (IQwebX)"/>
    <x v="0"/>
    <x v="15"/>
    <s v="Total Studies"/>
    <m/>
    <m/>
    <m/>
    <m/>
    <m/>
    <m/>
    <m/>
    <m/>
    <m/>
    <m/>
    <n v="750"/>
    <n v="75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7C631D6-7BC5-4B78-AB56-739399EF3A2F}" name="PivotTable1" cacheId="0" applyNumberFormats="0" applyBorderFormats="0" applyFontFormats="0" applyPatternFormats="0" applyAlignmentFormats="0" applyWidthHeightFormats="1" dataCaption="Values" updatedVersion="8" minRefreshableVersion="3" pageOverThenDown="1" itemPrintTitles="1" createdVersion="8" indent="0" compact="0" compactData="0" multipleFieldFilters="0" chartFormat="13">
  <location ref="E8:L87" firstHeaderRow="0" firstDataRow="1" firstDataCol="2" rowPageCount="1" colPageCount="1"/>
  <pivotFields count="21">
    <pivotField axis="axisRow" compact="0" outline="0" subtotalTop="0" showAll="0" sortType="ascending" defaultSubtotal="0">
      <items count="75">
        <item x="0"/>
        <item x="1"/>
        <item x="72"/>
        <item x="2"/>
        <item x="69"/>
        <item x="3"/>
        <item x="4"/>
        <item x="5"/>
        <item x="6"/>
        <item x="7"/>
        <item x="8"/>
        <item x="9"/>
        <item x="10"/>
        <item x="11"/>
        <item x="12"/>
        <item x="13"/>
        <item x="14"/>
        <item x="15"/>
        <item x="16"/>
        <item x="17"/>
        <item x="73"/>
        <item x="18"/>
        <item x="19"/>
        <item x="20"/>
        <item x="21"/>
        <item x="22"/>
        <item x="23"/>
        <item x="24"/>
        <item x="25"/>
        <item x="26"/>
        <item x="27"/>
        <item x="28"/>
        <item x="29"/>
        <item x="30"/>
        <item x="31"/>
        <item x="32"/>
        <item x="33"/>
        <item x="34"/>
        <item x="35"/>
        <item x="36"/>
        <item x="37"/>
        <item x="38"/>
        <item x="39"/>
        <item x="70"/>
        <item x="40"/>
        <item x="41"/>
        <item x="42"/>
        <item x="43"/>
        <item x="44"/>
        <item x="74"/>
        <item x="68"/>
        <item x="45"/>
        <item x="46"/>
        <item x="47"/>
        <item x="48"/>
        <item x="49"/>
        <item x="50"/>
        <item x="51"/>
        <item x="52"/>
        <item x="53"/>
        <item x="54"/>
        <item x="55"/>
        <item x="56"/>
        <item x="57"/>
        <item x="58"/>
        <item x="59"/>
        <item x="71"/>
        <item x="60"/>
        <item x="61"/>
        <item x="62"/>
        <item x="63"/>
        <item x="64"/>
        <item x="65"/>
        <item x="66"/>
        <item x="67"/>
      </items>
    </pivotField>
    <pivotField compact="0" outline="0" subtotalTop="0" showAll="0" defaultSubtotal="0"/>
    <pivotField axis="axisPage" compact="0" outline="0" subtotalTop="0" multipleItemSelectionAllowed="1" showAll="0" defaultSubtotal="0">
      <items count="7">
        <item x="4"/>
        <item x="1"/>
        <item x="3"/>
        <item x="2"/>
        <item x="0"/>
        <item x="5"/>
        <item x="6"/>
      </items>
    </pivotField>
    <pivotField compact="0" outline="0" subtotalTop="0" multipleItemSelectionAllowed="1" sortType="ascending">
      <items count="14">
        <item x="3"/>
        <item x="10"/>
        <item x="1"/>
        <item x="0"/>
        <item x="5"/>
        <item x="9"/>
        <item x="11"/>
        <item x="8"/>
        <item x="7"/>
        <item x="2"/>
        <item x="4"/>
        <item x="6"/>
        <item x="12"/>
        <item t="default"/>
      </items>
    </pivotField>
    <pivotField compact="0" outline="0" subtotalTop="0" multipleItemSelectionAllowed="1" showAll="0" defaultSubtotal="0"/>
    <pivotField axis="axisRow" compact="0" outline="0" subtotalTop="0" showAll="0" sumSubtotal="1">
      <items count="4">
        <item x="1"/>
        <item x="0"/>
        <item x="2"/>
        <item t="sum"/>
      </items>
    </pivotField>
    <pivotField compact="0" outline="0" subtotalTop="0" multipleItemSelectionAllowed="1" showAll="0">
      <items count="17">
        <item h="1" x="12"/>
        <item h="1" x="13"/>
        <item h="1" x="9"/>
        <item h="1" x="0"/>
        <item h="1" x="4"/>
        <item h="1" x="8"/>
        <item h="1" x="1"/>
        <item h="1" x="6"/>
        <item h="1" x="7"/>
        <item h="1" x="5"/>
        <item h="1" x="10"/>
        <item h="1" x="11"/>
        <item h="1" x="14"/>
        <item x="15"/>
        <item h="1" x="2"/>
        <item h="1" x="3"/>
        <item t="default"/>
      </items>
    </pivotField>
    <pivotField compact="0" outline="0" subtotalTop="0" multipleItemSelectionAllowed="1"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compact="0" outline="0" subtotalTop="0" dragToRow="0" dragToCol="0" dragToPage="0" showAll="0" defaultSubtotal="0"/>
  </pivotFields>
  <rowFields count="2">
    <field x="5"/>
    <field x="0"/>
  </rowFields>
  <rowItems count="79">
    <i>
      <x/>
      <x v="5"/>
    </i>
    <i r="1">
      <x v="19"/>
    </i>
    <i r="1">
      <x v="28"/>
    </i>
    <i r="1">
      <x v="29"/>
    </i>
    <i r="1">
      <x v="32"/>
    </i>
    <i r="1">
      <x v="42"/>
    </i>
    <i r="1">
      <x v="47"/>
    </i>
    <i r="1">
      <x v="53"/>
    </i>
    <i r="1">
      <x v="69"/>
    </i>
    <i r="1">
      <x v="74"/>
    </i>
    <i t="sum">
      <x/>
    </i>
    <i>
      <x v="1"/>
      <x/>
    </i>
    <i r="1">
      <x v="1"/>
    </i>
    <i r="1">
      <x v="2"/>
    </i>
    <i r="1">
      <x v="3"/>
    </i>
    <i r="1">
      <x v="4"/>
    </i>
    <i r="1">
      <x v="6"/>
    </i>
    <i r="1">
      <x v="7"/>
    </i>
    <i r="1">
      <x v="8"/>
    </i>
    <i r="1">
      <x v="9"/>
    </i>
    <i r="1">
      <x v="10"/>
    </i>
    <i r="1">
      <x v="11"/>
    </i>
    <i r="1">
      <x v="12"/>
    </i>
    <i r="1">
      <x v="13"/>
    </i>
    <i r="1">
      <x v="14"/>
    </i>
    <i r="1">
      <x v="15"/>
    </i>
    <i r="1">
      <x v="16"/>
    </i>
    <i r="1">
      <x v="17"/>
    </i>
    <i r="1">
      <x v="18"/>
    </i>
    <i r="1">
      <x v="20"/>
    </i>
    <i r="1">
      <x v="21"/>
    </i>
    <i r="1">
      <x v="23"/>
    </i>
    <i r="1">
      <x v="24"/>
    </i>
    <i r="1">
      <x v="25"/>
    </i>
    <i r="1">
      <x v="26"/>
    </i>
    <i r="1">
      <x v="27"/>
    </i>
    <i r="1">
      <x v="30"/>
    </i>
    <i r="1">
      <x v="31"/>
    </i>
    <i r="1">
      <x v="33"/>
    </i>
    <i r="1">
      <x v="34"/>
    </i>
    <i r="1">
      <x v="35"/>
    </i>
    <i r="1">
      <x v="36"/>
    </i>
    <i r="1">
      <x v="37"/>
    </i>
    <i r="1">
      <x v="38"/>
    </i>
    <i r="1">
      <x v="39"/>
    </i>
    <i r="1">
      <x v="40"/>
    </i>
    <i r="1">
      <x v="41"/>
    </i>
    <i r="1">
      <x v="43"/>
    </i>
    <i r="1">
      <x v="44"/>
    </i>
    <i r="1">
      <x v="45"/>
    </i>
    <i r="1">
      <x v="46"/>
    </i>
    <i r="1">
      <x v="48"/>
    </i>
    <i r="1">
      <x v="49"/>
    </i>
    <i r="1">
      <x v="50"/>
    </i>
    <i r="1">
      <x v="51"/>
    </i>
    <i r="1">
      <x v="52"/>
    </i>
    <i r="1">
      <x v="54"/>
    </i>
    <i r="1">
      <x v="55"/>
    </i>
    <i r="1">
      <x v="57"/>
    </i>
    <i r="1">
      <x v="58"/>
    </i>
    <i r="1">
      <x v="59"/>
    </i>
    <i r="1">
      <x v="60"/>
    </i>
    <i r="1">
      <x v="61"/>
    </i>
    <i r="1">
      <x v="62"/>
    </i>
    <i r="1">
      <x v="63"/>
    </i>
    <i r="1">
      <x v="64"/>
    </i>
    <i r="1">
      <x v="66"/>
    </i>
    <i r="1">
      <x v="67"/>
    </i>
    <i r="1">
      <x v="68"/>
    </i>
    <i r="1">
      <x v="70"/>
    </i>
    <i r="1">
      <x v="71"/>
    </i>
    <i r="1">
      <x v="72"/>
    </i>
    <i r="1">
      <x v="73"/>
    </i>
    <i t="sum">
      <x v="1"/>
    </i>
    <i>
      <x v="2"/>
      <x v="22"/>
    </i>
    <i r="1">
      <x v="56"/>
    </i>
    <i r="1">
      <x v="65"/>
    </i>
    <i t="sum">
      <x v="2"/>
    </i>
    <i t="grand">
      <x/>
    </i>
  </rowItems>
  <colFields count="1">
    <field x="-2"/>
  </colFields>
  <colItems count="6">
    <i>
      <x/>
    </i>
    <i i="1">
      <x v="1"/>
    </i>
    <i i="2">
      <x v="2"/>
    </i>
    <i i="3">
      <x v="3"/>
    </i>
    <i i="4">
      <x v="4"/>
    </i>
    <i i="5">
      <x v="5"/>
    </i>
  </colItems>
  <pageFields count="1">
    <pageField fld="2" hier="-1"/>
  </pageFields>
  <dataFields count="6">
    <dataField name="Sum of Studies 2018" fld="14" baseField="0" baseItem="0"/>
    <dataField name="Sum of Studies 2019" fld="15" baseField="0" baseItem="0"/>
    <dataField name="Sum of Studies 2020" fld="16" baseField="0" baseItem="0"/>
    <dataField name="Sum of Studies 2021" fld="17" baseField="0" baseItem="0"/>
    <dataField name="Sum of Studies 2022" fld="18" baseField="0" baseItem="0"/>
    <dataField name="Sum of Total 2018/2022" fld="19" baseField="0" baseItem="0"/>
  </dataFields>
  <formats count="45">
    <format dxfId="46">
      <pivotArea grandRow="1" outline="0" collapsedLevelsAreSubtotals="1" fieldPosition="0"/>
    </format>
    <format dxfId="45">
      <pivotArea dataOnly="0" labelOnly="1" grandRow="1" outline="0" fieldPosition="0"/>
    </format>
    <format dxfId="44">
      <pivotArea field="5" type="button" dataOnly="0" labelOnly="1" outline="0" axis="axisRow" fieldPosition="0"/>
    </format>
    <format dxfId="43">
      <pivotArea field="6" type="button" dataOnly="0" labelOnly="1" outline="0"/>
    </format>
    <format dxfId="42">
      <pivotArea field="5" type="button" dataOnly="0" labelOnly="1" outline="0" axis="axisRow" fieldPosition="0"/>
    </format>
    <format dxfId="41">
      <pivotArea field="6" type="button" dataOnly="0" labelOnly="1" outline="0"/>
    </format>
    <format dxfId="40">
      <pivotArea field="5" type="button" dataOnly="0" labelOnly="1" outline="0" axis="axisRow" fieldPosition="0"/>
    </format>
    <format dxfId="39">
      <pivotArea field="6" type="button" dataOnly="0" labelOnly="1" outline="0"/>
    </format>
    <format dxfId="38">
      <pivotArea outline="0" collapsedLevelsAreSubtotals="1" fieldPosition="0"/>
    </format>
    <format dxfId="37">
      <pivotArea dataOnly="0" labelOnly="1" grandRow="1" outline="0" fieldPosition="0"/>
    </format>
    <format dxfId="36">
      <pivotArea outline="0" collapsedLevelsAreSubtotals="1" fieldPosition="0"/>
    </format>
    <format dxfId="35">
      <pivotArea dataOnly="0" labelOnly="1" grandRow="1" outline="0" fieldPosition="0"/>
    </format>
    <format dxfId="34">
      <pivotArea outline="0" collapsedLevelsAreSubtotals="1" fieldPosition="0"/>
    </format>
    <format dxfId="33">
      <pivotArea dataOnly="0" labelOnly="1" grandRow="1" outline="0" fieldPosition="0"/>
    </format>
    <format dxfId="32">
      <pivotArea type="all" dataOnly="0" outline="0" fieldPosition="0"/>
    </format>
    <format dxfId="31">
      <pivotArea outline="0" collapsedLevelsAreSubtotals="1" fieldPosition="0"/>
    </format>
    <format dxfId="30">
      <pivotArea field="5" type="button" dataOnly="0" labelOnly="1" outline="0" axis="axisRow" fieldPosition="0"/>
    </format>
    <format dxfId="29">
      <pivotArea field="6" type="button" dataOnly="0" labelOnly="1" outline="0"/>
    </format>
    <format dxfId="28">
      <pivotArea dataOnly="0" labelOnly="1" grandRow="1" outline="0" fieldPosition="0"/>
    </format>
    <format dxfId="27">
      <pivotArea field="5" type="button" dataOnly="0" labelOnly="1" outline="0" axis="axisRow" fieldPosition="0"/>
    </format>
    <format dxfId="26">
      <pivotArea field="0" type="button" dataOnly="0" labelOnly="1" outline="0" axis="axisRow" fieldPosition="1"/>
    </format>
    <format dxfId="25">
      <pivotArea outline="0" collapsedLevelsAreSubtotals="1" fieldPosition="0"/>
    </format>
    <format dxfId="24">
      <pivotArea field="5" type="button" dataOnly="0" labelOnly="1" outline="0" axis="axisRow" fieldPosition="0"/>
    </format>
    <format dxfId="23">
      <pivotArea dataOnly="0" labelOnly="1" outline="0" fieldPosition="0">
        <references count="1">
          <reference field="4294967294" count="5">
            <x v="0"/>
            <x v="1"/>
            <x v="2"/>
            <x v="3"/>
            <x v="4"/>
          </reference>
        </references>
      </pivotArea>
    </format>
    <format dxfId="22">
      <pivotArea field="5" type="button" dataOnly="0" labelOnly="1" outline="0" axis="axisRow" fieldPosition="0"/>
    </format>
    <format dxfId="21">
      <pivotArea field="0" type="button" dataOnly="0" labelOnly="1" outline="0" axis="axisRow" fieldPosition="1"/>
    </format>
    <format dxfId="20">
      <pivotArea dataOnly="0" labelOnly="1" outline="0" fieldPosition="0">
        <references count="1">
          <reference field="4294967294" count="5">
            <x v="0"/>
            <x v="1"/>
            <x v="2"/>
            <x v="3"/>
            <x v="4"/>
          </reference>
        </references>
      </pivotArea>
    </format>
    <format dxfId="19">
      <pivotArea field="5" type="button" dataOnly="0" labelOnly="1" outline="0" axis="axisRow" fieldPosition="0"/>
    </format>
    <format dxfId="18">
      <pivotArea field="0" type="button" dataOnly="0" labelOnly="1" outline="0" axis="axisRow" fieldPosition="1"/>
    </format>
    <format dxfId="17">
      <pivotArea dataOnly="0" labelOnly="1" outline="0" fieldPosition="0">
        <references count="1">
          <reference field="4294967294" count="5">
            <x v="0"/>
            <x v="1"/>
            <x v="2"/>
            <x v="3"/>
            <x v="4"/>
          </reference>
        </references>
      </pivotArea>
    </format>
    <format dxfId="16">
      <pivotArea dataOnly="0" labelOnly="1" outline="0" fieldPosition="0">
        <references count="1">
          <reference field="2" count="0"/>
        </references>
      </pivotArea>
    </format>
    <format dxfId="15">
      <pivotArea field="0" type="button" dataOnly="0" labelOnly="1" outline="0" axis="axisRow" fieldPosition="1"/>
    </format>
    <format dxfId="14">
      <pivotArea dataOnly="0" labelOnly="1" grandRow="1" outline="0" fieldPosition="0"/>
    </format>
    <format dxfId="13">
      <pivotArea dataOnly="0" labelOnly="1" outline="0" fieldPosition="0">
        <references count="2">
          <reference field="0" count="10">
            <x v="5"/>
            <x v="19"/>
            <x v="28"/>
            <x v="29"/>
            <x v="32"/>
            <x v="42"/>
            <x v="47"/>
            <x v="53"/>
            <x v="69"/>
            <x v="74"/>
          </reference>
          <reference field="5" count="1" selected="0">
            <x v="0"/>
          </reference>
        </references>
      </pivotArea>
    </format>
    <format dxfId="12">
      <pivotArea dataOnly="0" labelOnly="1" outline="0" fieldPosition="0">
        <references count="2">
          <reference field="0" count="50">
            <x v="0"/>
            <x v="1"/>
            <x v="2"/>
            <x v="3"/>
            <x v="4"/>
            <x v="6"/>
            <x v="7"/>
            <x v="8"/>
            <x v="9"/>
            <x v="10"/>
            <x v="11"/>
            <x v="12"/>
            <x v="13"/>
            <x v="14"/>
            <x v="15"/>
            <x v="16"/>
            <x v="17"/>
            <x v="18"/>
            <x v="20"/>
            <x v="21"/>
            <x v="23"/>
            <x v="24"/>
            <x v="25"/>
            <x v="26"/>
            <x v="27"/>
            <x v="30"/>
            <x v="31"/>
            <x v="33"/>
            <x v="34"/>
            <x v="35"/>
            <x v="36"/>
            <x v="37"/>
            <x v="38"/>
            <x v="39"/>
            <x v="40"/>
            <x v="41"/>
            <x v="43"/>
            <x v="44"/>
            <x v="45"/>
            <x v="46"/>
            <x v="48"/>
            <x v="49"/>
            <x v="50"/>
            <x v="51"/>
            <x v="52"/>
            <x v="54"/>
            <x v="55"/>
            <x v="57"/>
            <x v="58"/>
            <x v="59"/>
          </reference>
          <reference field="5" count="1" selected="0">
            <x v="1"/>
          </reference>
        </references>
      </pivotArea>
    </format>
    <format dxfId="11">
      <pivotArea dataOnly="0" labelOnly="1" outline="0" fieldPosition="0">
        <references count="2">
          <reference field="0" count="12">
            <x v="60"/>
            <x v="61"/>
            <x v="62"/>
            <x v="63"/>
            <x v="64"/>
            <x v="66"/>
            <x v="67"/>
            <x v="68"/>
            <x v="70"/>
            <x v="71"/>
            <x v="72"/>
            <x v="73"/>
          </reference>
          <reference field="5" count="1" selected="0">
            <x v="1"/>
          </reference>
        </references>
      </pivotArea>
    </format>
    <format dxfId="10">
      <pivotArea dataOnly="0" labelOnly="1" outline="0" fieldPosition="0">
        <references count="2">
          <reference field="0" count="3">
            <x v="22"/>
            <x v="56"/>
            <x v="65"/>
          </reference>
          <reference field="5" count="1" selected="0">
            <x v="2"/>
          </reference>
        </references>
      </pivotArea>
    </format>
    <format dxfId="9">
      <pivotArea outline="0" fieldPosition="0">
        <references count="1">
          <reference field="5" count="1" selected="0" sumSubtotal="1">
            <x v="0"/>
          </reference>
        </references>
      </pivotArea>
    </format>
    <format dxfId="8">
      <pivotArea dataOnly="0" labelOnly="1" outline="0" fieldPosition="0">
        <references count="1">
          <reference field="5" count="1" sumSubtotal="1">
            <x v="0"/>
          </reference>
        </references>
      </pivotArea>
    </format>
    <format dxfId="7">
      <pivotArea outline="0" fieldPosition="0">
        <references count="1">
          <reference field="5" count="1" selected="0" sumSubtotal="1">
            <x v="1"/>
          </reference>
        </references>
      </pivotArea>
    </format>
    <format dxfId="6">
      <pivotArea dataOnly="0" labelOnly="1" outline="0" fieldPosition="0">
        <references count="1">
          <reference field="5" count="1" sumSubtotal="1">
            <x v="1"/>
          </reference>
        </references>
      </pivotArea>
    </format>
    <format dxfId="5">
      <pivotArea outline="0" fieldPosition="0">
        <references count="1">
          <reference field="5" count="1" selected="0" sumSubtotal="1">
            <x v="2"/>
          </reference>
        </references>
      </pivotArea>
    </format>
    <format dxfId="4">
      <pivotArea dataOnly="0" labelOnly="1" outline="0" fieldPosition="0">
        <references count="1">
          <reference field="5" count="1" sumSubtotal="1">
            <x v="2"/>
          </reference>
        </references>
      </pivotArea>
    </format>
    <format dxfId="3">
      <pivotArea dataOnly="0" labelOnly="1" outline="0" fieldPosition="0">
        <references count="1">
          <reference field="4294967294" count="1">
            <x v="5"/>
          </reference>
        </references>
      </pivotArea>
    </format>
    <format dxfId="2">
      <pivotArea dataOnly="0" labelOnly="1" outline="0" fieldPosition="0">
        <references count="1">
          <reference field="4294967294" count="6">
            <x v="0"/>
            <x v="1"/>
            <x v="2"/>
            <x v="3"/>
            <x v="4"/>
            <x v="5"/>
          </reference>
        </references>
      </pivotArea>
    </format>
  </formats>
  <chartFormats count="6">
    <chartFormat chart="12" format="316" series="1">
      <pivotArea type="data" outline="0" fieldPosition="0">
        <references count="1">
          <reference field="4294967294" count="1" selected="0">
            <x v="0"/>
          </reference>
        </references>
      </pivotArea>
    </chartFormat>
    <chartFormat chart="12" format="317" series="1">
      <pivotArea type="data" outline="0" fieldPosition="0">
        <references count="1">
          <reference field="4294967294" count="1" selected="0">
            <x v="1"/>
          </reference>
        </references>
      </pivotArea>
    </chartFormat>
    <chartFormat chart="12" format="318" series="1">
      <pivotArea type="data" outline="0" fieldPosition="0">
        <references count="1">
          <reference field="4294967294" count="1" selected="0">
            <x v="2"/>
          </reference>
        </references>
      </pivotArea>
    </chartFormat>
    <chartFormat chart="12" format="319" series="1">
      <pivotArea type="data" outline="0" fieldPosition="0">
        <references count="1">
          <reference field="4294967294" count="1" selected="0">
            <x v="3"/>
          </reference>
        </references>
      </pivotArea>
    </chartFormat>
    <chartFormat chart="12" format="320" series="1">
      <pivotArea type="data" outline="0" fieldPosition="0">
        <references count="1">
          <reference field="4294967294" count="1" selected="0">
            <x v="4"/>
          </reference>
        </references>
      </pivotArea>
    </chartFormat>
    <chartFormat chart="12" format="321" series="1">
      <pivotArea type="data" outline="0" fieldPosition="0">
        <references count="1">
          <reference field="4294967294"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dality_Type" xr10:uid="{95886554-AFD6-4DCD-AF04-2995CC545E55}" sourceName="Modality Type">
  <pivotTables>
    <pivotTable tabId="4" name="PivotTable1"/>
  </pivotTables>
  <data>
    <tabular pivotCacheId="384795645">
      <items count="16">
        <i x="12"/>
        <i x="13"/>
        <i x="9"/>
        <i x="0"/>
        <i x="4"/>
        <i x="8"/>
        <i x="1"/>
        <i x="6"/>
        <i x="7"/>
        <i x="5"/>
        <i x="10"/>
        <i x="11"/>
        <i x="14"/>
        <i x="15" s="1"/>
        <i x="2"/>
        <i x="3"/>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098FD595-ADD2-4EC6-AD17-29AE7C26EE1A}" sourceName="Region">
  <pivotTables>
    <pivotTable tabId="4" name="PivotTable1"/>
  </pivotTables>
  <data>
    <tabular pivotCacheId="384795645">
      <items count="13">
        <i x="3" s="1"/>
        <i x="10" s="1"/>
        <i x="1" s="1"/>
        <i x="0" s="1"/>
        <i x="5" s="1"/>
        <i x="9" s="1"/>
        <i x="11" s="1"/>
        <i x="8" s="1"/>
        <i x="7" s="1"/>
        <i x="2" s="1"/>
        <i x="4" s="1"/>
        <i x="6" s="1"/>
        <i x="12"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ospital_Name" xr10:uid="{7782BC14-1AFD-4877-A02E-9476E5D35CEF}" sourceName="Hospital Name">
  <pivotTables>
    <pivotTable tabId="4" name="PivotTable1"/>
  </pivotTables>
  <data>
    <tabular pivotCacheId="384795645">
      <items count="75">
        <i x="0" s="1"/>
        <i x="1" s="1"/>
        <i x="72" s="1"/>
        <i x="2" s="1"/>
        <i x="69" s="1"/>
        <i x="3" s="1"/>
        <i x="4" s="1"/>
        <i x="5" s="1"/>
        <i x="6" s="1"/>
        <i x="7" s="1"/>
        <i x="8" s="1"/>
        <i x="9" s="1"/>
        <i x="10" s="1"/>
        <i x="11" s="1"/>
        <i x="12" s="1"/>
        <i x="13" s="1"/>
        <i x="14" s="1"/>
        <i x="15" s="1"/>
        <i x="16" s="1"/>
        <i x="17" s="1"/>
        <i x="73" s="1"/>
        <i x="18" s="1"/>
        <i x="19" s="1"/>
        <i x="20" s="1"/>
        <i x="21" s="1"/>
        <i x="22" s="1"/>
        <i x="23" s="1"/>
        <i x="24" s="1"/>
        <i x="25" s="1"/>
        <i x="26" s="1"/>
        <i x="27" s="1"/>
        <i x="28" s="1"/>
        <i x="29" s="1"/>
        <i x="30" s="1"/>
        <i x="31" s="1"/>
        <i x="32" s="1"/>
        <i x="33" s="1"/>
        <i x="34" s="1"/>
        <i x="35" s="1"/>
        <i x="36" s="1"/>
        <i x="37" s="1"/>
        <i x="38" s="1"/>
        <i x="39" s="1"/>
        <i x="70" s="1"/>
        <i x="40" s="1"/>
        <i x="41" s="1"/>
        <i x="42" s="1"/>
        <i x="43" s="1"/>
        <i x="44" s="1"/>
        <i x="74" s="1"/>
        <i x="68" s="1"/>
        <i x="45" s="1"/>
        <i x="46" s="1"/>
        <i x="47" s="1"/>
        <i x="48" s="1"/>
        <i x="49" s="1"/>
        <i x="50" s="1"/>
        <i x="51" s="1"/>
        <i x="52" s="1"/>
        <i x="53" s="1"/>
        <i x="54" s="1"/>
        <i x="55" s="1"/>
        <i x="56" s="1"/>
        <i x="57" s="1"/>
        <i x="58" s="1"/>
        <i x="59" s="1"/>
        <i x="71" s="1"/>
        <i x="60" s="1"/>
        <i x="61" s="1"/>
        <i x="62" s="1"/>
        <i x="63" s="1"/>
        <i x="64" s="1"/>
        <i x="65" s="1"/>
        <i x="66" s="1"/>
        <i x="67"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acility_Type" xr10:uid="{55B23D00-044E-4A06-A473-AE987C473A77}" sourceName="Facility Type">
  <pivotTables>
    <pivotTable tabId="4" name="PivotTable1"/>
  </pivotTables>
  <data>
    <tabular pivotCacheId="384795645" crossFilter="showItemsWithNoData">
      <items count="7">
        <i x="4" s="1"/>
        <i x="1" s="1"/>
        <i x="3" s="1"/>
        <i x="6" s="1"/>
        <i x="2" s="1"/>
        <i x="0" s="1"/>
        <i x="5"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dality Type" xr10:uid="{33061203-A9B4-427D-B5BC-504E3CA63EA2}" cache="Slicer_Modality_Type" caption="Modality Type" rowHeight="241300"/>
  <slicer name="Region" xr10:uid="{ED0AA90E-5449-4F29-9B15-2EC8B67914B1}" cache="Slicer_Region" caption="Region" rowHeight="241300"/>
  <slicer name="Hospital Name" xr10:uid="{86D2F544-1819-481C-9B49-F065ABAB1212}" cache="Slicer_Hospital_Name" caption="Hospital Name" startItem="61" rowHeight="241300"/>
  <slicer name="Facility Type" xr10:uid="{E2BA26FB-3124-43BE-808F-407978F180D0}" cache="Slicer_Facility_Type" caption="Facility Type"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8DADA-4C42-44B9-901D-E5D52E407341}">
  <dimension ref="A1:Q87"/>
  <sheetViews>
    <sheetView tabSelected="1" workbookViewId="0">
      <selection sqref="A1:D4"/>
    </sheetView>
  </sheetViews>
  <sheetFormatPr defaultRowHeight="14.5" x14ac:dyDescent="0.35"/>
  <cols>
    <col min="1" max="1" width="5.6328125" customWidth="1"/>
    <col min="2" max="3" width="20.6328125" customWidth="1"/>
    <col min="4" max="4" width="5.6328125" customWidth="1"/>
    <col min="5" max="5" width="38.6328125" customWidth="1"/>
    <col min="6" max="6" width="38.1796875" bestFit="1" customWidth="1"/>
    <col min="7" max="12" width="15.6328125" customWidth="1"/>
    <col min="13" max="13" width="18" bestFit="1" customWidth="1"/>
    <col min="14" max="16" width="15.6328125" customWidth="1"/>
    <col min="17" max="19" width="18" bestFit="1" customWidth="1"/>
  </cols>
  <sheetData>
    <row r="1" spans="1:17" s="1" customFormat="1" ht="20" x14ac:dyDescent="0.4">
      <c r="A1" s="34"/>
      <c r="B1" s="34"/>
      <c r="C1" s="34"/>
      <c r="D1" s="34"/>
      <c r="E1" s="35" t="s">
        <v>227</v>
      </c>
      <c r="F1" s="36"/>
      <c r="P1" s="3"/>
    </row>
    <row r="2" spans="1:17" s="1" customFormat="1" x14ac:dyDescent="0.35">
      <c r="A2" s="34"/>
      <c r="B2" s="34"/>
      <c r="C2" s="34"/>
      <c r="D2" s="34"/>
      <c r="E2" s="15"/>
      <c r="F2" s="15"/>
      <c r="Q2"/>
    </row>
    <row r="3" spans="1:17" s="1" customFormat="1" x14ac:dyDescent="0.35">
      <c r="A3" s="34"/>
      <c r="B3" s="34"/>
      <c r="C3" s="34"/>
      <c r="D3" s="34"/>
      <c r="E3" s="2"/>
      <c r="F3" s="2"/>
    </row>
    <row r="4" spans="1:17" s="1" customFormat="1" x14ac:dyDescent="0.35">
      <c r="A4" s="34"/>
      <c r="B4" s="34"/>
      <c r="C4" s="34"/>
      <c r="D4" s="34"/>
      <c r="E4" s="2"/>
      <c r="F4" s="2"/>
    </row>
    <row r="6" spans="1:17" x14ac:dyDescent="0.35">
      <c r="E6" s="23" t="s">
        <v>197</v>
      </c>
      <c r="F6" s="38" t="s">
        <v>217</v>
      </c>
      <c r="G6" s="1"/>
      <c r="J6" s="1"/>
      <c r="K6" s="1"/>
      <c r="L6" s="1"/>
      <c r="M6" s="1"/>
      <c r="N6" s="1"/>
      <c r="O6" s="1"/>
      <c r="P6" s="1"/>
    </row>
    <row r="7" spans="1:17" x14ac:dyDescent="0.35">
      <c r="E7" s="7"/>
      <c r="F7" s="7"/>
      <c r="G7" s="1"/>
      <c r="H7" s="1"/>
      <c r="I7" s="1"/>
      <c r="J7" s="1"/>
      <c r="K7" s="1"/>
      <c r="L7" s="1"/>
      <c r="M7" s="1"/>
      <c r="N7" s="1"/>
      <c r="O7" s="1"/>
      <c r="P7" s="1"/>
    </row>
    <row r="8" spans="1:17" ht="29" x14ac:dyDescent="0.35">
      <c r="E8" s="24" t="s">
        <v>1</v>
      </c>
      <c r="F8" s="25" t="s">
        <v>198</v>
      </c>
      <c r="G8" s="24" t="s">
        <v>204</v>
      </c>
      <c r="H8" s="24" t="s">
        <v>205</v>
      </c>
      <c r="I8" s="24" t="s">
        <v>206</v>
      </c>
      <c r="J8" s="24" t="s">
        <v>207</v>
      </c>
      <c r="K8" s="24" t="s">
        <v>208</v>
      </c>
      <c r="L8" s="33" t="s">
        <v>228</v>
      </c>
    </row>
    <row r="9" spans="1:17" x14ac:dyDescent="0.35">
      <c r="E9" s="15" t="s">
        <v>3</v>
      </c>
      <c r="F9" s="39" t="s">
        <v>43</v>
      </c>
      <c r="G9" s="21">
        <v>2996</v>
      </c>
      <c r="H9" s="21">
        <v>2972</v>
      </c>
      <c r="I9" s="21">
        <v>1454</v>
      </c>
      <c r="J9" s="21">
        <v>1122</v>
      </c>
      <c r="K9" s="21">
        <v>1808</v>
      </c>
      <c r="L9" s="21">
        <v>10352</v>
      </c>
    </row>
    <row r="10" spans="1:17" x14ac:dyDescent="0.35">
      <c r="E10" s="15"/>
      <c r="F10" s="39" t="s">
        <v>4</v>
      </c>
      <c r="G10" s="21">
        <v>51283</v>
      </c>
      <c r="H10" s="21">
        <v>52439</v>
      </c>
      <c r="I10" s="21">
        <v>46247</v>
      </c>
      <c r="J10" s="21">
        <v>47318</v>
      </c>
      <c r="K10" s="21">
        <v>54444</v>
      </c>
      <c r="L10" s="21">
        <v>251731</v>
      </c>
    </row>
    <row r="11" spans="1:17" x14ac:dyDescent="0.35">
      <c r="E11" s="15"/>
      <c r="F11" s="39" t="s">
        <v>76</v>
      </c>
      <c r="G11" s="21">
        <v>44428</v>
      </c>
      <c r="H11" s="21">
        <v>47534</v>
      </c>
      <c r="I11" s="21">
        <v>43126</v>
      </c>
      <c r="J11" s="21">
        <v>48560</v>
      </c>
      <c r="K11" s="21">
        <v>53417</v>
      </c>
      <c r="L11" s="21">
        <v>237065</v>
      </c>
    </row>
    <row r="12" spans="1:17" x14ac:dyDescent="0.35">
      <c r="E12" s="15"/>
      <c r="F12" s="39" t="s">
        <v>77</v>
      </c>
      <c r="G12" s="21">
        <v>48048</v>
      </c>
      <c r="H12" s="21">
        <v>54412</v>
      </c>
      <c r="I12" s="21">
        <v>50560</v>
      </c>
      <c r="J12" s="21">
        <v>55359</v>
      </c>
      <c r="K12" s="21">
        <v>64398</v>
      </c>
      <c r="L12" s="21">
        <v>272777</v>
      </c>
    </row>
    <row r="13" spans="1:17" x14ac:dyDescent="0.35">
      <c r="E13" s="15"/>
      <c r="F13" s="39" t="s">
        <v>80</v>
      </c>
      <c r="G13" s="21">
        <v>15205</v>
      </c>
      <c r="H13" s="21">
        <v>13697</v>
      </c>
      <c r="I13" s="21">
        <v>10931</v>
      </c>
      <c r="J13" s="21">
        <v>12090</v>
      </c>
      <c r="K13" s="21">
        <v>14398</v>
      </c>
      <c r="L13" s="21">
        <v>66321</v>
      </c>
    </row>
    <row r="14" spans="1:17" x14ac:dyDescent="0.35">
      <c r="E14" s="15"/>
      <c r="F14" s="39" t="s">
        <v>89</v>
      </c>
      <c r="G14" s="21">
        <v>50986</v>
      </c>
      <c r="H14" s="21">
        <v>57988</v>
      </c>
      <c r="I14" s="21">
        <v>56859</v>
      </c>
      <c r="J14" s="21">
        <v>59295</v>
      </c>
      <c r="K14" s="21">
        <v>64453</v>
      </c>
      <c r="L14" s="21">
        <v>289581</v>
      </c>
    </row>
    <row r="15" spans="1:17" x14ac:dyDescent="0.35">
      <c r="E15" s="15"/>
      <c r="F15" s="39" t="s">
        <v>93</v>
      </c>
      <c r="G15" s="21">
        <v>41806</v>
      </c>
      <c r="H15" s="21">
        <v>38311</v>
      </c>
      <c r="I15" s="21">
        <v>31914</v>
      </c>
      <c r="J15" s="21">
        <v>33923</v>
      </c>
      <c r="K15" s="21">
        <v>40609</v>
      </c>
      <c r="L15" s="21">
        <v>186563</v>
      </c>
    </row>
    <row r="16" spans="1:17" x14ac:dyDescent="0.35">
      <c r="E16" s="15"/>
      <c r="F16" s="39" t="s">
        <v>97</v>
      </c>
      <c r="G16" s="21">
        <v>54245</v>
      </c>
      <c r="H16" s="21">
        <v>58438</v>
      </c>
      <c r="I16" s="21">
        <v>49595</v>
      </c>
      <c r="J16" s="21">
        <v>57729</v>
      </c>
      <c r="K16" s="21">
        <v>65284</v>
      </c>
      <c r="L16" s="21">
        <v>285291</v>
      </c>
    </row>
    <row r="17" spans="5:12" x14ac:dyDescent="0.35">
      <c r="E17" s="15"/>
      <c r="F17" s="39" t="s">
        <v>112</v>
      </c>
      <c r="G17" s="21">
        <v>33665</v>
      </c>
      <c r="H17" s="21">
        <v>38238</v>
      </c>
      <c r="I17" s="21">
        <v>31724</v>
      </c>
      <c r="J17" s="21">
        <v>34863</v>
      </c>
      <c r="K17" s="21">
        <v>41165</v>
      </c>
      <c r="L17" s="21">
        <v>179655</v>
      </c>
    </row>
    <row r="18" spans="5:12" x14ac:dyDescent="0.35">
      <c r="E18" s="15"/>
      <c r="F18" s="39" t="s">
        <v>117</v>
      </c>
      <c r="G18" s="21">
        <v>54803</v>
      </c>
      <c r="H18" s="21">
        <v>56575</v>
      </c>
      <c r="I18" s="21">
        <v>42459</v>
      </c>
      <c r="J18" s="21">
        <v>46221</v>
      </c>
      <c r="K18" s="21">
        <v>55518</v>
      </c>
      <c r="L18" s="21">
        <v>255576</v>
      </c>
    </row>
    <row r="19" spans="5:12" x14ac:dyDescent="0.35">
      <c r="E19" s="26" t="s">
        <v>224</v>
      </c>
      <c r="F19" s="26"/>
      <c r="G19" s="27">
        <v>397465</v>
      </c>
      <c r="H19" s="27">
        <v>420604</v>
      </c>
      <c r="I19" s="27">
        <v>364869</v>
      </c>
      <c r="J19" s="27">
        <v>396480</v>
      </c>
      <c r="K19" s="27">
        <v>455494</v>
      </c>
      <c r="L19" s="27">
        <v>2034912</v>
      </c>
    </row>
    <row r="20" spans="5:12" x14ac:dyDescent="0.35">
      <c r="E20" s="15" t="s">
        <v>222</v>
      </c>
      <c r="F20" s="39" t="s">
        <v>29</v>
      </c>
      <c r="G20" s="21">
        <v>3017</v>
      </c>
      <c r="H20" s="21">
        <v>2953</v>
      </c>
      <c r="I20" s="21">
        <v>2621</v>
      </c>
      <c r="J20" s="21">
        <v>2868</v>
      </c>
      <c r="K20" s="21">
        <v>4184</v>
      </c>
      <c r="L20" s="21">
        <v>15643</v>
      </c>
    </row>
    <row r="21" spans="5:12" x14ac:dyDescent="0.35">
      <c r="E21" s="15"/>
      <c r="F21" s="39" t="s">
        <v>38</v>
      </c>
      <c r="G21" s="21">
        <v>17788</v>
      </c>
      <c r="H21" s="21">
        <v>15838</v>
      </c>
      <c r="I21" s="21">
        <v>12974</v>
      </c>
      <c r="J21" s="21">
        <v>11660</v>
      </c>
      <c r="K21" s="21">
        <v>15563</v>
      </c>
      <c r="L21" s="21">
        <v>73823</v>
      </c>
    </row>
    <row r="22" spans="5:12" x14ac:dyDescent="0.35">
      <c r="E22" s="15"/>
      <c r="F22" s="39" t="s">
        <v>219</v>
      </c>
      <c r="G22" s="21"/>
      <c r="H22" s="21"/>
      <c r="I22" s="21"/>
      <c r="J22" s="21"/>
      <c r="K22" s="21">
        <v>1886</v>
      </c>
      <c r="L22" s="21">
        <v>1886</v>
      </c>
    </row>
    <row r="23" spans="5:12" x14ac:dyDescent="0.35">
      <c r="E23" s="15"/>
      <c r="F23" s="39" t="s">
        <v>41</v>
      </c>
      <c r="G23" s="21">
        <v>8484</v>
      </c>
      <c r="H23" s="21">
        <v>9085</v>
      </c>
      <c r="I23" s="21">
        <v>6540</v>
      </c>
      <c r="J23" s="21">
        <v>6498</v>
      </c>
      <c r="K23" s="21">
        <v>8490</v>
      </c>
      <c r="L23" s="21">
        <v>39097</v>
      </c>
    </row>
    <row r="24" spans="5:12" x14ac:dyDescent="0.35">
      <c r="E24" s="15"/>
      <c r="F24" s="39" t="s">
        <v>210</v>
      </c>
      <c r="G24" s="21"/>
      <c r="H24" s="21"/>
      <c r="I24" s="21"/>
      <c r="J24" s="21"/>
      <c r="K24" s="21">
        <v>750</v>
      </c>
      <c r="L24" s="21">
        <v>750</v>
      </c>
    </row>
    <row r="25" spans="5:12" x14ac:dyDescent="0.35">
      <c r="E25" s="15"/>
      <c r="F25" s="39" t="s">
        <v>45</v>
      </c>
      <c r="G25" s="21">
        <v>2811</v>
      </c>
      <c r="H25" s="21">
        <v>2902</v>
      </c>
      <c r="I25" s="21">
        <v>2172</v>
      </c>
      <c r="J25" s="21">
        <v>1973</v>
      </c>
      <c r="K25" s="21">
        <v>1884</v>
      </c>
      <c r="L25" s="21">
        <v>11742</v>
      </c>
    </row>
    <row r="26" spans="5:12" x14ac:dyDescent="0.35">
      <c r="E26" s="15"/>
      <c r="F26" s="39" t="s">
        <v>47</v>
      </c>
      <c r="G26" s="21">
        <v>7910</v>
      </c>
      <c r="H26" s="21">
        <v>8958</v>
      </c>
      <c r="I26" s="21">
        <v>7811</v>
      </c>
      <c r="J26" s="21">
        <v>9949</v>
      </c>
      <c r="K26" s="21">
        <v>11085</v>
      </c>
      <c r="L26" s="21">
        <v>45713</v>
      </c>
    </row>
    <row r="27" spans="5:12" x14ac:dyDescent="0.35">
      <c r="E27" s="15"/>
      <c r="F27" s="39" t="s">
        <v>49</v>
      </c>
      <c r="G27" s="21">
        <v>11719</v>
      </c>
      <c r="H27" s="21">
        <v>12873</v>
      </c>
      <c r="I27" s="21">
        <v>11643</v>
      </c>
      <c r="J27" s="21">
        <v>13546</v>
      </c>
      <c r="K27" s="21">
        <v>15149</v>
      </c>
      <c r="L27" s="21">
        <v>64930</v>
      </c>
    </row>
    <row r="28" spans="5:12" x14ac:dyDescent="0.35">
      <c r="E28" s="15"/>
      <c r="F28" s="39" t="s">
        <v>50</v>
      </c>
      <c r="G28" s="21">
        <v>2326</v>
      </c>
      <c r="H28" s="21">
        <v>2324</v>
      </c>
      <c r="I28" s="21">
        <v>1829</v>
      </c>
      <c r="J28" s="21">
        <v>2100</v>
      </c>
      <c r="K28" s="21">
        <v>2309</v>
      </c>
      <c r="L28" s="21">
        <v>10888</v>
      </c>
    </row>
    <row r="29" spans="5:12" x14ac:dyDescent="0.35">
      <c r="E29" s="15"/>
      <c r="F29" s="39" t="s">
        <v>218</v>
      </c>
      <c r="G29" s="21">
        <v>4746</v>
      </c>
      <c r="H29" s="21">
        <v>4580</v>
      </c>
      <c r="I29" s="21">
        <v>4340</v>
      </c>
      <c r="J29" s="21">
        <v>4538</v>
      </c>
      <c r="K29" s="21">
        <v>4617</v>
      </c>
      <c r="L29" s="21">
        <v>22821</v>
      </c>
    </row>
    <row r="30" spans="5:12" x14ac:dyDescent="0.35">
      <c r="E30" s="15"/>
      <c r="F30" s="39" t="s">
        <v>52</v>
      </c>
      <c r="G30" s="21"/>
      <c r="H30" s="21">
        <v>1044</v>
      </c>
      <c r="I30" s="21">
        <v>782</v>
      </c>
      <c r="J30" s="21">
        <v>872</v>
      </c>
      <c r="K30" s="21">
        <v>1378</v>
      </c>
      <c r="L30" s="21">
        <v>4076</v>
      </c>
    </row>
    <row r="31" spans="5:12" x14ac:dyDescent="0.35">
      <c r="E31" s="15"/>
      <c r="F31" s="39" t="s">
        <v>54</v>
      </c>
      <c r="G31" s="21">
        <v>20735</v>
      </c>
      <c r="H31" s="21">
        <v>21775</v>
      </c>
      <c r="I31" s="21">
        <v>15982</v>
      </c>
      <c r="J31" s="21">
        <v>16575</v>
      </c>
      <c r="K31" s="21">
        <v>21253</v>
      </c>
      <c r="L31" s="21">
        <v>96320</v>
      </c>
    </row>
    <row r="32" spans="5:12" x14ac:dyDescent="0.35">
      <c r="E32" s="15"/>
      <c r="F32" s="39" t="s">
        <v>55</v>
      </c>
      <c r="G32" s="21">
        <v>2988</v>
      </c>
      <c r="H32" s="21">
        <v>7058</v>
      </c>
      <c r="I32" s="21">
        <v>4531</v>
      </c>
      <c r="J32" s="21">
        <v>5963</v>
      </c>
      <c r="K32" s="21">
        <v>7836</v>
      </c>
      <c r="L32" s="21">
        <v>28376</v>
      </c>
    </row>
    <row r="33" spans="5:12" x14ac:dyDescent="0.35">
      <c r="E33" s="15"/>
      <c r="F33" s="39" t="s">
        <v>56</v>
      </c>
      <c r="G33" s="21">
        <v>2847</v>
      </c>
      <c r="H33" s="21">
        <v>3322</v>
      </c>
      <c r="I33" s="21">
        <v>2514</v>
      </c>
      <c r="J33" s="21">
        <v>2754</v>
      </c>
      <c r="K33" s="21">
        <v>2906</v>
      </c>
      <c r="L33" s="21">
        <v>14343</v>
      </c>
    </row>
    <row r="34" spans="5:12" x14ac:dyDescent="0.35">
      <c r="E34" s="15"/>
      <c r="F34" s="39" t="s">
        <v>57</v>
      </c>
      <c r="G34" s="21">
        <v>12282</v>
      </c>
      <c r="H34" s="21">
        <v>10069</v>
      </c>
      <c r="I34" s="21">
        <v>11172</v>
      </c>
      <c r="J34" s="21">
        <v>9045</v>
      </c>
      <c r="K34" s="21">
        <v>12235</v>
      </c>
      <c r="L34" s="21">
        <v>54803</v>
      </c>
    </row>
    <row r="35" spans="5:12" x14ac:dyDescent="0.35">
      <c r="E35" s="15"/>
      <c r="F35" s="39" t="s">
        <v>58</v>
      </c>
      <c r="G35" s="21"/>
      <c r="H35" s="21">
        <v>22389</v>
      </c>
      <c r="I35" s="21">
        <v>19138</v>
      </c>
      <c r="J35" s="21">
        <v>20500</v>
      </c>
      <c r="K35" s="21">
        <v>25635</v>
      </c>
      <c r="L35" s="21">
        <v>87662</v>
      </c>
    </row>
    <row r="36" spans="5:12" x14ac:dyDescent="0.35">
      <c r="E36" s="15"/>
      <c r="F36" s="39" t="s">
        <v>60</v>
      </c>
      <c r="G36" s="21">
        <v>11471</v>
      </c>
      <c r="H36" s="21">
        <v>12202</v>
      </c>
      <c r="I36" s="21">
        <v>7357</v>
      </c>
      <c r="J36" s="21">
        <v>11199</v>
      </c>
      <c r="K36" s="21">
        <v>15237</v>
      </c>
      <c r="L36" s="21">
        <v>57466</v>
      </c>
    </row>
    <row r="37" spans="5:12" x14ac:dyDescent="0.35">
      <c r="E37" s="15"/>
      <c r="F37" s="39" t="s">
        <v>61</v>
      </c>
      <c r="G37" s="21">
        <v>17066</v>
      </c>
      <c r="H37" s="21">
        <v>20239</v>
      </c>
      <c r="I37" s="21">
        <v>14694</v>
      </c>
      <c r="J37" s="21">
        <v>15774</v>
      </c>
      <c r="K37" s="21">
        <v>18892</v>
      </c>
      <c r="L37" s="21">
        <v>86665</v>
      </c>
    </row>
    <row r="38" spans="5:12" x14ac:dyDescent="0.35">
      <c r="E38" s="15"/>
      <c r="F38" s="39" t="s">
        <v>220</v>
      </c>
      <c r="G38" s="21"/>
      <c r="H38" s="21"/>
      <c r="I38" s="21"/>
      <c r="J38" s="21"/>
      <c r="K38" s="21">
        <v>750</v>
      </c>
      <c r="L38" s="21">
        <v>750</v>
      </c>
    </row>
    <row r="39" spans="5:12" x14ac:dyDescent="0.35">
      <c r="E39" s="15"/>
      <c r="F39" s="39" t="s">
        <v>64</v>
      </c>
      <c r="G39" s="21">
        <v>3743</v>
      </c>
      <c r="H39" s="21">
        <v>3785</v>
      </c>
      <c r="I39" s="21">
        <v>4402</v>
      </c>
      <c r="J39" s="21">
        <v>4492</v>
      </c>
      <c r="K39" s="21">
        <v>6644</v>
      </c>
      <c r="L39" s="21">
        <v>23066</v>
      </c>
    </row>
    <row r="40" spans="5:12" x14ac:dyDescent="0.35">
      <c r="E40" s="15"/>
      <c r="F40" s="39" t="s">
        <v>71</v>
      </c>
      <c r="G40" s="21">
        <v>10952</v>
      </c>
      <c r="H40" s="21">
        <v>13662</v>
      </c>
      <c r="I40" s="21">
        <v>14735</v>
      </c>
      <c r="J40" s="21">
        <v>15539</v>
      </c>
      <c r="K40" s="21">
        <v>17454</v>
      </c>
      <c r="L40" s="21">
        <v>72342</v>
      </c>
    </row>
    <row r="41" spans="5:12" x14ac:dyDescent="0.35">
      <c r="E41" s="15"/>
      <c r="F41" s="39" t="s">
        <v>72</v>
      </c>
      <c r="G41" s="21">
        <v>12602</v>
      </c>
      <c r="H41" s="21">
        <v>15042</v>
      </c>
      <c r="I41" s="21">
        <v>12626</v>
      </c>
      <c r="J41" s="21">
        <v>12769</v>
      </c>
      <c r="K41" s="21">
        <v>13812</v>
      </c>
      <c r="L41" s="21">
        <v>66851</v>
      </c>
    </row>
    <row r="42" spans="5:12" x14ac:dyDescent="0.35">
      <c r="E42" s="15"/>
      <c r="F42" s="39" t="s">
        <v>73</v>
      </c>
      <c r="G42" s="21">
        <v>18950</v>
      </c>
      <c r="H42" s="21">
        <v>17292</v>
      </c>
      <c r="I42" s="21">
        <v>16275</v>
      </c>
      <c r="J42" s="21">
        <v>16667</v>
      </c>
      <c r="K42" s="21">
        <v>18393</v>
      </c>
      <c r="L42" s="21">
        <v>87577</v>
      </c>
    </row>
    <row r="43" spans="5:12" x14ac:dyDescent="0.35">
      <c r="E43" s="15"/>
      <c r="F43" s="39" t="s">
        <v>74</v>
      </c>
      <c r="G43" s="21">
        <v>34159</v>
      </c>
      <c r="H43" s="21">
        <v>37821</v>
      </c>
      <c r="I43" s="21">
        <v>31039</v>
      </c>
      <c r="J43" s="21">
        <v>35198</v>
      </c>
      <c r="K43" s="21">
        <v>38770</v>
      </c>
      <c r="L43" s="21">
        <v>176987</v>
      </c>
    </row>
    <row r="44" spans="5:12" x14ac:dyDescent="0.35">
      <c r="E44" s="15"/>
      <c r="F44" s="39" t="s">
        <v>75</v>
      </c>
      <c r="G44" s="21">
        <v>15720</v>
      </c>
      <c r="H44" s="21">
        <v>15470</v>
      </c>
      <c r="I44" s="21">
        <v>13992</v>
      </c>
      <c r="J44" s="21">
        <v>13740</v>
      </c>
      <c r="K44" s="21">
        <v>14585</v>
      </c>
      <c r="L44" s="21">
        <v>73507</v>
      </c>
    </row>
    <row r="45" spans="5:12" x14ac:dyDescent="0.35">
      <c r="E45" s="15"/>
      <c r="F45" s="39" t="s">
        <v>78</v>
      </c>
      <c r="G45" s="21">
        <v>12810</v>
      </c>
      <c r="H45" s="21">
        <v>16389</v>
      </c>
      <c r="I45" s="21">
        <v>11512</v>
      </c>
      <c r="J45" s="21">
        <v>12950</v>
      </c>
      <c r="K45" s="21">
        <v>14701</v>
      </c>
      <c r="L45" s="21">
        <v>68362</v>
      </c>
    </row>
    <row r="46" spans="5:12" x14ac:dyDescent="0.35">
      <c r="E46" s="15"/>
      <c r="F46" s="39" t="s">
        <v>79</v>
      </c>
      <c r="G46" s="21">
        <v>373</v>
      </c>
      <c r="H46" s="21">
        <v>354</v>
      </c>
      <c r="I46" s="21">
        <v>105</v>
      </c>
      <c r="J46" s="21">
        <v>237</v>
      </c>
      <c r="K46" s="21">
        <v>347</v>
      </c>
      <c r="L46" s="21">
        <v>1416</v>
      </c>
    </row>
    <row r="47" spans="5:12" x14ac:dyDescent="0.35">
      <c r="E47" s="15"/>
      <c r="F47" s="39" t="s">
        <v>81</v>
      </c>
      <c r="G47" s="21">
        <v>20508</v>
      </c>
      <c r="H47" s="21">
        <v>19919</v>
      </c>
      <c r="I47" s="21">
        <v>15939</v>
      </c>
      <c r="J47" s="21">
        <v>19168</v>
      </c>
      <c r="K47" s="21">
        <v>20401</v>
      </c>
      <c r="L47" s="21">
        <v>95935</v>
      </c>
    </row>
    <row r="48" spans="5:12" x14ac:dyDescent="0.35">
      <c r="E48" s="15"/>
      <c r="F48" s="39" t="s">
        <v>122</v>
      </c>
      <c r="G48" s="21">
        <v>2200</v>
      </c>
      <c r="H48" s="21">
        <v>2717</v>
      </c>
      <c r="I48" s="21">
        <v>1196</v>
      </c>
      <c r="J48" s="21">
        <v>1627</v>
      </c>
      <c r="K48" s="21">
        <v>1890</v>
      </c>
      <c r="L48" s="21">
        <v>9630</v>
      </c>
    </row>
    <row r="49" spans="5:12" x14ac:dyDescent="0.35">
      <c r="E49" s="15"/>
      <c r="F49" s="39" t="s">
        <v>82</v>
      </c>
      <c r="G49" s="21">
        <v>973</v>
      </c>
      <c r="H49" s="21">
        <v>850</v>
      </c>
      <c r="I49" s="21">
        <v>444</v>
      </c>
      <c r="J49" s="21">
        <v>758</v>
      </c>
      <c r="K49" s="21">
        <v>1060</v>
      </c>
      <c r="L49" s="21">
        <v>4085</v>
      </c>
    </row>
    <row r="50" spans="5:12" x14ac:dyDescent="0.35">
      <c r="E50" s="15"/>
      <c r="F50" s="39" t="s">
        <v>83</v>
      </c>
      <c r="G50" s="21">
        <v>647</v>
      </c>
      <c r="H50" s="21">
        <v>507</v>
      </c>
      <c r="I50" s="21">
        <v>44</v>
      </c>
      <c r="J50" s="21">
        <v>358</v>
      </c>
      <c r="K50" s="21">
        <v>480</v>
      </c>
      <c r="L50" s="21">
        <v>2036</v>
      </c>
    </row>
    <row r="51" spans="5:12" x14ac:dyDescent="0.35">
      <c r="E51" s="15"/>
      <c r="F51" s="39" t="s">
        <v>84</v>
      </c>
      <c r="G51" s="21">
        <v>2846</v>
      </c>
      <c r="H51" s="21">
        <v>3212</v>
      </c>
      <c r="I51" s="21">
        <v>2235</v>
      </c>
      <c r="J51" s="21">
        <v>3097</v>
      </c>
      <c r="K51" s="21">
        <v>3372</v>
      </c>
      <c r="L51" s="21">
        <v>14762</v>
      </c>
    </row>
    <row r="52" spans="5:12" x14ac:dyDescent="0.35">
      <c r="E52" s="15"/>
      <c r="F52" s="39" t="s">
        <v>85</v>
      </c>
      <c r="G52" s="21">
        <v>2961</v>
      </c>
      <c r="H52" s="21">
        <v>2958</v>
      </c>
      <c r="I52" s="21">
        <v>1737</v>
      </c>
      <c r="J52" s="21">
        <v>2552</v>
      </c>
      <c r="K52" s="21">
        <v>3488</v>
      </c>
      <c r="L52" s="21">
        <v>13696</v>
      </c>
    </row>
    <row r="53" spans="5:12" x14ac:dyDescent="0.35">
      <c r="E53" s="15"/>
      <c r="F53" s="39" t="s">
        <v>86</v>
      </c>
      <c r="G53" s="21">
        <v>4562</v>
      </c>
      <c r="H53" s="21">
        <v>5013</v>
      </c>
      <c r="I53" s="21">
        <v>4202</v>
      </c>
      <c r="J53" s="21">
        <v>4296</v>
      </c>
      <c r="K53" s="21">
        <v>5111</v>
      </c>
      <c r="L53" s="21">
        <v>23184</v>
      </c>
    </row>
    <row r="54" spans="5:12" x14ac:dyDescent="0.35">
      <c r="E54" s="15"/>
      <c r="F54" s="39" t="s">
        <v>87</v>
      </c>
      <c r="G54" s="21">
        <v>7315</v>
      </c>
      <c r="H54" s="21">
        <v>6937</v>
      </c>
      <c r="I54" s="21">
        <v>4345</v>
      </c>
      <c r="J54" s="21">
        <v>6146</v>
      </c>
      <c r="K54" s="21">
        <v>8166</v>
      </c>
      <c r="L54" s="21">
        <v>32909</v>
      </c>
    </row>
    <row r="55" spans="5:12" x14ac:dyDescent="0.35">
      <c r="E55" s="15"/>
      <c r="F55" s="39" t="s">
        <v>88</v>
      </c>
      <c r="G55" s="21">
        <v>25735</v>
      </c>
      <c r="H55" s="21">
        <v>25497</v>
      </c>
      <c r="I55" s="21">
        <v>19836</v>
      </c>
      <c r="J55" s="21">
        <v>18083</v>
      </c>
      <c r="K55" s="21">
        <v>20586</v>
      </c>
      <c r="L55" s="21">
        <v>109737</v>
      </c>
    </row>
    <row r="56" spans="5:12" x14ac:dyDescent="0.35">
      <c r="E56" s="15"/>
      <c r="F56" s="39" t="s">
        <v>211</v>
      </c>
      <c r="G56" s="21"/>
      <c r="H56" s="21"/>
      <c r="I56" s="21"/>
      <c r="J56" s="21"/>
      <c r="K56" s="21">
        <v>10971</v>
      </c>
      <c r="L56" s="21">
        <v>10971</v>
      </c>
    </row>
    <row r="57" spans="5:12" x14ac:dyDescent="0.35">
      <c r="E57" s="15"/>
      <c r="F57" s="39" t="s">
        <v>90</v>
      </c>
      <c r="G57" s="21">
        <v>6393</v>
      </c>
      <c r="H57" s="21">
        <v>6583</v>
      </c>
      <c r="I57" s="21">
        <v>5105</v>
      </c>
      <c r="J57" s="21">
        <v>5513</v>
      </c>
      <c r="K57" s="21">
        <v>6710</v>
      </c>
      <c r="L57" s="21">
        <v>30304</v>
      </c>
    </row>
    <row r="58" spans="5:12" x14ac:dyDescent="0.35">
      <c r="E58" s="15"/>
      <c r="F58" s="39" t="s">
        <v>91</v>
      </c>
      <c r="G58" s="21">
        <v>13499</v>
      </c>
      <c r="H58" s="21">
        <v>15624</v>
      </c>
      <c r="I58" s="21">
        <v>13423</v>
      </c>
      <c r="J58" s="21">
        <v>15104</v>
      </c>
      <c r="K58" s="21">
        <v>17317</v>
      </c>
      <c r="L58" s="21">
        <v>74967</v>
      </c>
    </row>
    <row r="59" spans="5:12" x14ac:dyDescent="0.35">
      <c r="E59" s="15"/>
      <c r="F59" s="39" t="s">
        <v>92</v>
      </c>
      <c r="G59" s="21">
        <v>17530</v>
      </c>
      <c r="H59" s="21">
        <v>20324</v>
      </c>
      <c r="I59" s="21">
        <v>16256</v>
      </c>
      <c r="J59" s="21">
        <v>16086</v>
      </c>
      <c r="K59" s="21">
        <v>18396</v>
      </c>
      <c r="L59" s="21">
        <v>88592</v>
      </c>
    </row>
    <row r="60" spans="5:12" x14ac:dyDescent="0.35">
      <c r="E60" s="15"/>
      <c r="F60" s="39" t="s">
        <v>94</v>
      </c>
      <c r="G60" s="21">
        <v>4384</v>
      </c>
      <c r="H60" s="21">
        <v>3300</v>
      </c>
      <c r="I60" s="21">
        <v>1836</v>
      </c>
      <c r="J60" s="21">
        <v>2425</v>
      </c>
      <c r="K60" s="21">
        <v>3965</v>
      </c>
      <c r="L60" s="21">
        <v>15910</v>
      </c>
    </row>
    <row r="61" spans="5:12" x14ac:dyDescent="0.35">
      <c r="E61" s="15"/>
      <c r="F61" s="39" t="s">
        <v>221</v>
      </c>
      <c r="G61" s="21"/>
      <c r="H61" s="21"/>
      <c r="I61" s="21"/>
      <c r="J61" s="21"/>
      <c r="K61" s="21">
        <v>750</v>
      </c>
      <c r="L61" s="21">
        <v>750</v>
      </c>
    </row>
    <row r="62" spans="5:12" x14ac:dyDescent="0.35">
      <c r="E62" s="15"/>
      <c r="F62" s="39" t="s">
        <v>188</v>
      </c>
      <c r="G62" s="21"/>
      <c r="H62" s="21"/>
      <c r="I62" s="21"/>
      <c r="J62" s="21"/>
      <c r="K62" s="21">
        <v>5682</v>
      </c>
      <c r="L62" s="21">
        <v>5682</v>
      </c>
    </row>
    <row r="63" spans="5:12" x14ac:dyDescent="0.35">
      <c r="E63" s="15"/>
      <c r="F63" s="39" t="s">
        <v>95</v>
      </c>
      <c r="G63" s="21">
        <v>4928</v>
      </c>
      <c r="H63" s="21">
        <v>4936</v>
      </c>
      <c r="I63" s="21">
        <v>3702</v>
      </c>
      <c r="J63" s="21">
        <v>3533</v>
      </c>
      <c r="K63" s="21">
        <v>4322</v>
      </c>
      <c r="L63" s="21">
        <v>21421</v>
      </c>
    </row>
    <row r="64" spans="5:12" x14ac:dyDescent="0.35">
      <c r="E64" s="15"/>
      <c r="F64" s="39" t="s">
        <v>96</v>
      </c>
      <c r="G64" s="21">
        <v>21849</v>
      </c>
      <c r="H64" s="21">
        <v>20966</v>
      </c>
      <c r="I64" s="21">
        <v>15371</v>
      </c>
      <c r="J64" s="21">
        <v>17373</v>
      </c>
      <c r="K64" s="21">
        <v>20631</v>
      </c>
      <c r="L64" s="21">
        <v>96190</v>
      </c>
    </row>
    <row r="65" spans="5:12" x14ac:dyDescent="0.35">
      <c r="E65" s="15"/>
      <c r="F65" s="39" t="s">
        <v>98</v>
      </c>
      <c r="G65" s="21">
        <v>960</v>
      </c>
      <c r="H65" s="21">
        <v>800</v>
      </c>
      <c r="I65" s="21">
        <v>325</v>
      </c>
      <c r="J65" s="21">
        <v>625</v>
      </c>
      <c r="K65" s="21">
        <v>821</v>
      </c>
      <c r="L65" s="21">
        <v>3531</v>
      </c>
    </row>
    <row r="66" spans="5:12" x14ac:dyDescent="0.35">
      <c r="E66" s="15"/>
      <c r="F66" s="39" t="s">
        <v>99</v>
      </c>
      <c r="G66" s="21">
        <v>5043</v>
      </c>
      <c r="H66" s="21">
        <v>5220</v>
      </c>
      <c r="I66" s="21">
        <v>2599</v>
      </c>
      <c r="J66" s="21">
        <v>3649</v>
      </c>
      <c r="K66" s="21">
        <v>3736</v>
      </c>
      <c r="L66" s="21">
        <v>20247</v>
      </c>
    </row>
    <row r="67" spans="5:12" x14ac:dyDescent="0.35">
      <c r="E67" s="15"/>
      <c r="F67" s="39" t="s">
        <v>101</v>
      </c>
      <c r="G67" s="21">
        <v>14316</v>
      </c>
      <c r="H67" s="21">
        <v>9530</v>
      </c>
      <c r="I67" s="21">
        <v>11068</v>
      </c>
      <c r="J67" s="21">
        <v>12000</v>
      </c>
      <c r="K67" s="21">
        <v>9069</v>
      </c>
      <c r="L67" s="21">
        <v>55983</v>
      </c>
    </row>
    <row r="68" spans="5:12" x14ac:dyDescent="0.35">
      <c r="E68" s="15"/>
      <c r="F68" s="39" t="s">
        <v>102</v>
      </c>
      <c r="G68" s="21">
        <v>9546</v>
      </c>
      <c r="H68" s="21">
        <v>8719</v>
      </c>
      <c r="I68" s="21">
        <v>6974</v>
      </c>
      <c r="J68" s="21">
        <v>7190</v>
      </c>
      <c r="K68" s="21">
        <v>8886</v>
      </c>
      <c r="L68" s="21">
        <v>41315</v>
      </c>
    </row>
    <row r="69" spans="5:12" x14ac:dyDescent="0.35">
      <c r="E69" s="15"/>
      <c r="F69" s="39" t="s">
        <v>103</v>
      </c>
      <c r="G69" s="21">
        <v>8937</v>
      </c>
      <c r="H69" s="21">
        <v>9027</v>
      </c>
      <c r="I69" s="21">
        <v>7592</v>
      </c>
      <c r="J69" s="21">
        <v>8178</v>
      </c>
      <c r="K69" s="21">
        <v>10237</v>
      </c>
      <c r="L69" s="21">
        <v>43971</v>
      </c>
    </row>
    <row r="70" spans="5:12" x14ac:dyDescent="0.35">
      <c r="E70" s="15"/>
      <c r="F70" s="39" t="s">
        <v>104</v>
      </c>
      <c r="G70" s="21">
        <v>13296</v>
      </c>
      <c r="H70" s="21">
        <v>12923</v>
      </c>
      <c r="I70" s="21">
        <v>10872</v>
      </c>
      <c r="J70" s="21">
        <v>13068</v>
      </c>
      <c r="K70" s="21">
        <v>15165</v>
      </c>
      <c r="L70" s="21">
        <v>65324</v>
      </c>
    </row>
    <row r="71" spans="5:12" x14ac:dyDescent="0.35">
      <c r="E71" s="15"/>
      <c r="F71" s="39" t="s">
        <v>105</v>
      </c>
      <c r="G71" s="21">
        <v>2755</v>
      </c>
      <c r="H71" s="21">
        <v>2922</v>
      </c>
      <c r="I71" s="21">
        <v>2590</v>
      </c>
      <c r="J71" s="21">
        <v>7442</v>
      </c>
      <c r="K71" s="21">
        <v>11433</v>
      </c>
      <c r="L71" s="21">
        <v>27142</v>
      </c>
    </row>
    <row r="72" spans="5:12" x14ac:dyDescent="0.35">
      <c r="E72" s="15"/>
      <c r="F72" s="39" t="s">
        <v>106</v>
      </c>
      <c r="G72" s="21">
        <v>5279</v>
      </c>
      <c r="H72" s="21">
        <v>5582</v>
      </c>
      <c r="I72" s="21">
        <v>4990</v>
      </c>
      <c r="J72" s="21">
        <v>5934</v>
      </c>
      <c r="K72" s="21">
        <v>7168</v>
      </c>
      <c r="L72" s="21">
        <v>28953</v>
      </c>
    </row>
    <row r="73" spans="5:12" x14ac:dyDescent="0.35">
      <c r="E73" s="15"/>
      <c r="F73" s="39" t="s">
        <v>107</v>
      </c>
      <c r="G73" s="21">
        <v>5635</v>
      </c>
      <c r="H73" s="21">
        <v>7147</v>
      </c>
      <c r="I73" s="21">
        <v>3632</v>
      </c>
      <c r="J73" s="21">
        <v>6263</v>
      </c>
      <c r="K73" s="21">
        <v>7563</v>
      </c>
      <c r="L73" s="21">
        <v>30240</v>
      </c>
    </row>
    <row r="74" spans="5:12" x14ac:dyDescent="0.35">
      <c r="E74" s="15"/>
      <c r="F74" s="39" t="s">
        <v>108</v>
      </c>
      <c r="G74" s="21">
        <v>3268</v>
      </c>
      <c r="H74" s="21">
        <v>3758</v>
      </c>
      <c r="I74" s="21">
        <v>3949</v>
      </c>
      <c r="J74" s="21">
        <v>4041</v>
      </c>
      <c r="K74" s="21">
        <v>4287</v>
      </c>
      <c r="L74" s="21">
        <v>19303</v>
      </c>
    </row>
    <row r="75" spans="5:12" x14ac:dyDescent="0.35">
      <c r="E75" s="15"/>
      <c r="F75" s="39" t="s">
        <v>212</v>
      </c>
      <c r="G75" s="21"/>
      <c r="H75" s="21"/>
      <c r="I75" s="21"/>
      <c r="J75" s="21"/>
      <c r="K75" s="21">
        <v>27615</v>
      </c>
      <c r="L75" s="21">
        <v>27615</v>
      </c>
    </row>
    <row r="76" spans="5:12" x14ac:dyDescent="0.35">
      <c r="E76" s="15"/>
      <c r="F76" s="39" t="s">
        <v>110</v>
      </c>
      <c r="G76" s="21">
        <v>805</v>
      </c>
      <c r="H76" s="21">
        <v>1039</v>
      </c>
      <c r="I76" s="21">
        <v>888</v>
      </c>
      <c r="J76" s="21">
        <v>902</v>
      </c>
      <c r="K76" s="21">
        <v>1038</v>
      </c>
      <c r="L76" s="21">
        <v>4672</v>
      </c>
    </row>
    <row r="77" spans="5:12" x14ac:dyDescent="0.35">
      <c r="E77" s="15"/>
      <c r="F77" s="39" t="s">
        <v>111</v>
      </c>
      <c r="G77" s="21">
        <v>10566</v>
      </c>
      <c r="H77" s="21">
        <v>11433</v>
      </c>
      <c r="I77" s="21">
        <v>9437</v>
      </c>
      <c r="J77" s="21">
        <v>11843</v>
      </c>
      <c r="K77" s="21">
        <v>13683</v>
      </c>
      <c r="L77" s="21">
        <v>56962</v>
      </c>
    </row>
    <row r="78" spans="5:12" x14ac:dyDescent="0.35">
      <c r="E78" s="15"/>
      <c r="F78" s="39" t="s">
        <v>113</v>
      </c>
      <c r="G78" s="21">
        <v>14494</v>
      </c>
      <c r="H78" s="21">
        <v>14976</v>
      </c>
      <c r="I78" s="21">
        <v>11597</v>
      </c>
      <c r="J78" s="21">
        <v>13515</v>
      </c>
      <c r="K78" s="21">
        <v>19084</v>
      </c>
      <c r="L78" s="21">
        <v>73666</v>
      </c>
    </row>
    <row r="79" spans="5:12" x14ac:dyDescent="0.35">
      <c r="E79" s="15"/>
      <c r="F79" s="39" t="s">
        <v>114</v>
      </c>
      <c r="G79" s="21">
        <v>12109</v>
      </c>
      <c r="H79" s="21">
        <v>13455</v>
      </c>
      <c r="I79" s="21">
        <v>10523</v>
      </c>
      <c r="J79" s="21">
        <v>12683</v>
      </c>
      <c r="K79" s="21">
        <v>16185</v>
      </c>
      <c r="L79" s="21">
        <v>64955</v>
      </c>
    </row>
    <row r="80" spans="5:12" x14ac:dyDescent="0.35">
      <c r="E80" s="15"/>
      <c r="F80" s="39" t="s">
        <v>115</v>
      </c>
      <c r="G80" s="21">
        <v>12956</v>
      </c>
      <c r="H80" s="21">
        <v>15326</v>
      </c>
      <c r="I80" s="21">
        <v>11411</v>
      </c>
      <c r="J80" s="21">
        <v>12741</v>
      </c>
      <c r="K80" s="21">
        <v>15393</v>
      </c>
      <c r="L80" s="21">
        <v>67827</v>
      </c>
    </row>
    <row r="81" spans="5:12" x14ac:dyDescent="0.35">
      <c r="E81" s="15"/>
      <c r="F81" s="39" t="s">
        <v>116</v>
      </c>
      <c r="G81" s="21">
        <v>1802</v>
      </c>
      <c r="H81" s="21">
        <v>1995</v>
      </c>
      <c r="I81" s="21">
        <v>1447</v>
      </c>
      <c r="J81" s="21">
        <v>1409</v>
      </c>
      <c r="K81" s="21">
        <v>1228</v>
      </c>
      <c r="L81" s="21">
        <v>7881</v>
      </c>
    </row>
    <row r="82" spans="5:12" x14ac:dyDescent="0.35">
      <c r="E82" s="28" t="s">
        <v>225</v>
      </c>
      <c r="F82" s="28"/>
      <c r="G82" s="29">
        <v>493596</v>
      </c>
      <c r="H82" s="29">
        <v>540621</v>
      </c>
      <c r="I82" s="29">
        <v>436351</v>
      </c>
      <c r="J82" s="29">
        <v>485008</v>
      </c>
      <c r="K82" s="29">
        <v>622634</v>
      </c>
      <c r="L82" s="29">
        <v>2578210</v>
      </c>
    </row>
    <row r="83" spans="5:12" x14ac:dyDescent="0.35">
      <c r="E83" s="15" t="s">
        <v>223</v>
      </c>
      <c r="F83" s="39" t="s">
        <v>65</v>
      </c>
      <c r="G83" s="21">
        <v>171786</v>
      </c>
      <c r="H83" s="21">
        <v>170732</v>
      </c>
      <c r="I83" s="21">
        <v>130426</v>
      </c>
      <c r="J83" s="21">
        <v>136392</v>
      </c>
      <c r="K83" s="21">
        <v>159940</v>
      </c>
      <c r="L83" s="21">
        <v>769276</v>
      </c>
    </row>
    <row r="84" spans="5:12" x14ac:dyDescent="0.35">
      <c r="E84" s="15"/>
      <c r="F84" s="39" t="s">
        <v>100</v>
      </c>
      <c r="G84" s="21">
        <v>35701</v>
      </c>
      <c r="H84" s="21">
        <v>33618</v>
      </c>
      <c r="I84" s="21">
        <v>27211</v>
      </c>
      <c r="J84" s="21">
        <v>29358</v>
      </c>
      <c r="K84" s="21">
        <v>31426</v>
      </c>
      <c r="L84" s="21">
        <v>157314</v>
      </c>
    </row>
    <row r="85" spans="5:12" x14ac:dyDescent="0.35">
      <c r="E85" s="15"/>
      <c r="F85" s="39" t="s">
        <v>109</v>
      </c>
      <c r="G85" s="21">
        <v>177442</v>
      </c>
      <c r="H85" s="21">
        <v>176673</v>
      </c>
      <c r="I85" s="21">
        <v>137066</v>
      </c>
      <c r="J85" s="21">
        <v>153131</v>
      </c>
      <c r="K85" s="21">
        <v>167452</v>
      </c>
      <c r="L85" s="21">
        <v>811764</v>
      </c>
    </row>
    <row r="86" spans="5:12" x14ac:dyDescent="0.35">
      <c r="E86" s="30" t="s">
        <v>226</v>
      </c>
      <c r="F86" s="30"/>
      <c r="G86" s="31">
        <v>384929</v>
      </c>
      <c r="H86" s="31">
        <v>381023</v>
      </c>
      <c r="I86" s="31">
        <v>294703</v>
      </c>
      <c r="J86" s="31">
        <v>318881</v>
      </c>
      <c r="K86" s="31">
        <v>358818</v>
      </c>
      <c r="L86" s="31">
        <v>1738354</v>
      </c>
    </row>
    <row r="87" spans="5:12" x14ac:dyDescent="0.35">
      <c r="E87" s="6" t="s">
        <v>13</v>
      </c>
      <c r="F87" s="6"/>
      <c r="G87" s="22">
        <v>1275990</v>
      </c>
      <c r="H87" s="22">
        <v>1342248</v>
      </c>
      <c r="I87" s="22">
        <v>1095923</v>
      </c>
      <c r="J87" s="22">
        <v>1200369</v>
      </c>
      <c r="K87" s="22">
        <v>1436946</v>
      </c>
      <c r="L87" s="22">
        <v>6351476</v>
      </c>
    </row>
  </sheetData>
  <mergeCells count="2">
    <mergeCell ref="A1:D4"/>
    <mergeCell ref="E1:F1"/>
  </mergeCells>
  <pageMargins left="0.7" right="0.7" top="0.75" bottom="0.75" header="0.3" footer="0.3"/>
  <pageSetup paperSize="9" orientation="portrait" horizontalDpi="4294967293" verticalDpi="0"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587A-83B8-43A9-A294-44A3B9C14296}">
  <dimension ref="A1:Q4"/>
  <sheetViews>
    <sheetView topLeftCell="D3" zoomScale="80" zoomScaleNormal="80" workbookViewId="0">
      <selection activeCell="D44" sqref="D44"/>
    </sheetView>
  </sheetViews>
  <sheetFormatPr defaultRowHeight="14.5" x14ac:dyDescent="0.35"/>
  <cols>
    <col min="1" max="28" width="15.6328125" customWidth="1"/>
  </cols>
  <sheetData>
    <row r="1" spans="1:17" s="1" customFormat="1" ht="20" x14ac:dyDescent="0.4">
      <c r="A1" s="34"/>
      <c r="B1" s="34"/>
      <c r="C1" s="34"/>
      <c r="D1" s="34"/>
      <c r="E1" s="37" t="s">
        <v>0</v>
      </c>
      <c r="F1" s="37"/>
      <c r="P1" s="3"/>
    </row>
    <row r="2" spans="1:17" s="1" customFormat="1" ht="15.5" x14ac:dyDescent="0.35">
      <c r="A2" s="34"/>
      <c r="B2" s="34"/>
      <c r="C2" s="34"/>
      <c r="D2" s="34"/>
      <c r="E2" s="2"/>
      <c r="F2" s="5"/>
      <c r="Q2"/>
    </row>
    <row r="3" spans="1:17" s="1" customFormat="1" x14ac:dyDescent="0.35">
      <c r="A3" s="34"/>
      <c r="B3" s="34"/>
      <c r="C3" s="34"/>
      <c r="D3" s="34"/>
      <c r="E3" s="15"/>
      <c r="F3" s="15"/>
      <c r="Q3"/>
    </row>
    <row r="4" spans="1:17" s="1" customFormat="1" x14ac:dyDescent="0.35">
      <c r="A4" s="34"/>
      <c r="B4" s="34"/>
      <c r="C4" s="34"/>
      <c r="D4" s="34"/>
      <c r="E4" s="2"/>
      <c r="F4" s="2"/>
      <c r="Q4"/>
    </row>
  </sheetData>
  <mergeCells count="2">
    <mergeCell ref="A1:D4"/>
    <mergeCell ref="E1:F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EA241-A9D1-43CC-ACE0-817B4BC1C939}">
  <dimension ref="A1:T1096"/>
  <sheetViews>
    <sheetView zoomScale="80" zoomScaleNormal="80" workbookViewId="0">
      <pane xSplit="1" ySplit="1" topLeftCell="F372" activePane="bottomRight" state="frozen"/>
      <selection pane="topRight" activeCell="B1" sqref="B1"/>
      <selection pane="bottomLeft" activeCell="A2" sqref="A2"/>
      <selection pane="bottomRight" activeCell="A386" sqref="A386:XFD401"/>
    </sheetView>
  </sheetViews>
  <sheetFormatPr defaultColWidth="6.453125" defaultRowHeight="14.5" x14ac:dyDescent="0.35"/>
  <cols>
    <col min="1" max="1" width="40.1796875" style="1" bestFit="1" customWidth="1"/>
    <col min="2" max="2" width="40.1796875" style="1" customWidth="1"/>
    <col min="3" max="3" width="29.453125" style="1" customWidth="1"/>
    <col min="4" max="4" width="27.453125" style="1" customWidth="1"/>
    <col min="5" max="6" width="34.7265625" style="1" customWidth="1"/>
    <col min="7" max="7" width="16.81640625" style="1" bestFit="1" customWidth="1"/>
    <col min="8" max="8" width="18.81640625" style="1" bestFit="1" customWidth="1"/>
    <col min="9" max="14" width="18.81640625" style="1" customWidth="1"/>
    <col min="15" max="17" width="12.1796875" style="1" bestFit="1" customWidth="1"/>
    <col min="18" max="18" width="14.26953125" style="1" bestFit="1" customWidth="1"/>
    <col min="19" max="19" width="12.1796875" style="1" bestFit="1" customWidth="1"/>
    <col min="20" max="20" width="15.6328125" style="1" bestFit="1" customWidth="1"/>
    <col min="21" max="16384" width="6.453125" style="1"/>
  </cols>
  <sheetData>
    <row r="1" spans="1:20" x14ac:dyDescent="0.35">
      <c r="A1" s="6" t="s">
        <v>198</v>
      </c>
      <c r="B1" s="6" t="s">
        <v>118</v>
      </c>
      <c r="C1" s="6" t="s">
        <v>197</v>
      </c>
      <c r="D1" s="6" t="s">
        <v>14</v>
      </c>
      <c r="E1" s="6" t="s">
        <v>15</v>
      </c>
      <c r="F1" s="6" t="s">
        <v>1</v>
      </c>
      <c r="G1" s="6" t="s">
        <v>2</v>
      </c>
      <c r="H1" s="6" t="s">
        <v>16</v>
      </c>
      <c r="I1" s="6" t="s">
        <v>17</v>
      </c>
      <c r="J1" s="6" t="s">
        <v>18</v>
      </c>
      <c r="K1" s="6" t="s">
        <v>19</v>
      </c>
      <c r="L1" s="6" t="s">
        <v>20</v>
      </c>
      <c r="M1" s="6" t="s">
        <v>21</v>
      </c>
      <c r="N1" s="6" t="s">
        <v>22</v>
      </c>
      <c r="O1" s="6" t="s">
        <v>23</v>
      </c>
      <c r="P1" s="6" t="s">
        <v>24</v>
      </c>
      <c r="Q1" s="6" t="s">
        <v>25</v>
      </c>
      <c r="R1" s="6" t="s">
        <v>26</v>
      </c>
      <c r="S1" s="6" t="s">
        <v>27</v>
      </c>
      <c r="T1" s="6" t="s">
        <v>203</v>
      </c>
    </row>
    <row r="2" spans="1:20" ht="15.5" x14ac:dyDescent="0.35">
      <c r="A2" s="2" t="s">
        <v>29</v>
      </c>
      <c r="B2" s="2" t="s">
        <v>119</v>
      </c>
      <c r="C2" s="8" t="s">
        <v>30</v>
      </c>
      <c r="D2" s="2" t="s">
        <v>196</v>
      </c>
      <c r="E2" s="2" t="s">
        <v>193</v>
      </c>
      <c r="F2" s="2" t="s">
        <v>222</v>
      </c>
      <c r="G2" s="2" t="s">
        <v>5</v>
      </c>
      <c r="H2" s="2" t="s">
        <v>31</v>
      </c>
      <c r="I2" s="2">
        <v>1057</v>
      </c>
      <c r="J2" s="2">
        <v>866</v>
      </c>
      <c r="K2" s="2">
        <v>1130</v>
      </c>
      <c r="L2" s="2">
        <v>964</v>
      </c>
      <c r="M2" s="2">
        <v>1157</v>
      </c>
      <c r="N2" s="2">
        <v>1034</v>
      </c>
      <c r="O2" s="2">
        <v>936</v>
      </c>
      <c r="P2" s="2">
        <v>885</v>
      </c>
      <c r="Q2" s="2">
        <v>616</v>
      </c>
      <c r="R2" s="2">
        <v>790</v>
      </c>
      <c r="S2" s="18">
        <v>1299</v>
      </c>
      <c r="T2" s="2">
        <f>SUBTOTAL(9,O2:S2)</f>
        <v>4526</v>
      </c>
    </row>
    <row r="3" spans="1:20" ht="15.5" x14ac:dyDescent="0.35">
      <c r="A3" s="2" t="s">
        <v>29</v>
      </c>
      <c r="B3" s="2" t="s">
        <v>119</v>
      </c>
      <c r="C3" s="8" t="s">
        <v>30</v>
      </c>
      <c r="D3" s="2" t="s">
        <v>196</v>
      </c>
      <c r="E3" s="2" t="s">
        <v>193</v>
      </c>
      <c r="F3" s="2" t="s">
        <v>222</v>
      </c>
      <c r="G3" s="2" t="s">
        <v>8</v>
      </c>
      <c r="H3" s="2" t="s">
        <v>31</v>
      </c>
      <c r="I3" s="2">
        <v>1575</v>
      </c>
      <c r="J3" s="2">
        <v>1257</v>
      </c>
      <c r="K3" s="2">
        <v>1392</v>
      </c>
      <c r="L3" s="2">
        <v>1397</v>
      </c>
      <c r="M3" s="2">
        <v>1679</v>
      </c>
      <c r="N3" s="2">
        <v>1678</v>
      </c>
      <c r="O3" s="2">
        <v>1497</v>
      </c>
      <c r="P3" s="2">
        <v>1495</v>
      </c>
      <c r="Q3" s="2">
        <v>1387</v>
      </c>
      <c r="R3" s="2">
        <v>1547</v>
      </c>
      <c r="S3" s="17">
        <v>2545</v>
      </c>
      <c r="T3" s="2">
        <f t="shared" ref="T3:T66" si="0">SUBTOTAL(9,O3:S3)</f>
        <v>8471</v>
      </c>
    </row>
    <row r="4" spans="1:20" ht="15.5" x14ac:dyDescent="0.35">
      <c r="A4" s="2" t="s">
        <v>29</v>
      </c>
      <c r="B4" s="2" t="s">
        <v>119</v>
      </c>
      <c r="C4" s="8" t="s">
        <v>30</v>
      </c>
      <c r="D4" s="2" t="s">
        <v>196</v>
      </c>
      <c r="E4" s="2" t="s">
        <v>193</v>
      </c>
      <c r="F4" s="2" t="s">
        <v>222</v>
      </c>
      <c r="G4" s="2" t="s">
        <v>11</v>
      </c>
      <c r="H4" s="2" t="s">
        <v>32</v>
      </c>
      <c r="I4" s="2">
        <v>615</v>
      </c>
      <c r="J4" s="2">
        <v>381</v>
      </c>
      <c r="K4" s="2">
        <v>711</v>
      </c>
      <c r="L4" s="2">
        <v>782</v>
      </c>
      <c r="M4" s="2">
        <v>872</v>
      </c>
      <c r="N4" s="2">
        <v>662</v>
      </c>
      <c r="O4" s="2">
        <v>584</v>
      </c>
      <c r="P4" s="2">
        <v>573</v>
      </c>
      <c r="Q4" s="2">
        <v>618</v>
      </c>
      <c r="R4" s="2">
        <v>531</v>
      </c>
      <c r="S4" s="17">
        <v>340</v>
      </c>
      <c r="T4" s="2">
        <f t="shared" si="0"/>
        <v>2646</v>
      </c>
    </row>
    <row r="5" spans="1:20" ht="15.5" x14ac:dyDescent="0.35">
      <c r="A5" s="2" t="s">
        <v>29</v>
      </c>
      <c r="B5" s="2" t="s">
        <v>119</v>
      </c>
      <c r="C5" s="8" t="s">
        <v>30</v>
      </c>
      <c r="D5" s="2" t="s">
        <v>196</v>
      </c>
      <c r="E5" s="2" t="s">
        <v>193</v>
      </c>
      <c r="F5" s="2" t="s">
        <v>222</v>
      </c>
      <c r="G5" s="2" t="s">
        <v>12</v>
      </c>
      <c r="H5" s="2" t="s">
        <v>32</v>
      </c>
      <c r="I5" s="2"/>
      <c r="J5" s="2">
        <v>327</v>
      </c>
      <c r="K5" s="2">
        <v>52</v>
      </c>
      <c r="L5" s="2"/>
      <c r="M5" s="2"/>
      <c r="N5" s="2"/>
      <c r="O5" s="2"/>
      <c r="P5" s="2"/>
      <c r="Q5" s="2"/>
      <c r="R5" s="2"/>
      <c r="S5" s="17">
        <v>176</v>
      </c>
      <c r="T5" s="2">
        <f t="shared" si="0"/>
        <v>176</v>
      </c>
    </row>
    <row r="6" spans="1:20" ht="15.5" x14ac:dyDescent="0.35">
      <c r="A6" s="2" t="s">
        <v>29</v>
      </c>
      <c r="B6" s="2" t="s">
        <v>119</v>
      </c>
      <c r="C6" s="8" t="s">
        <v>30</v>
      </c>
      <c r="D6" s="2" t="s">
        <v>196</v>
      </c>
      <c r="E6" s="2" t="s">
        <v>193</v>
      </c>
      <c r="F6" s="2" t="s">
        <v>222</v>
      </c>
      <c r="G6" s="2" t="s">
        <v>6</v>
      </c>
      <c r="H6" s="2" t="s">
        <v>6</v>
      </c>
      <c r="I6" s="10"/>
      <c r="J6" s="10"/>
      <c r="K6" s="10"/>
      <c r="L6" s="10"/>
      <c r="M6" s="10"/>
      <c r="N6" s="10"/>
      <c r="O6" s="10"/>
      <c r="P6" s="10"/>
      <c r="Q6" s="10"/>
      <c r="R6" s="10"/>
      <c r="S6" s="17"/>
      <c r="T6" s="2">
        <f t="shared" si="0"/>
        <v>0</v>
      </c>
    </row>
    <row r="7" spans="1:20" ht="15.5" x14ac:dyDescent="0.35">
      <c r="A7" s="2" t="s">
        <v>29</v>
      </c>
      <c r="B7" s="2" t="s">
        <v>119</v>
      </c>
      <c r="C7" s="8" t="s">
        <v>30</v>
      </c>
      <c r="D7" s="2" t="s">
        <v>196</v>
      </c>
      <c r="E7" s="2" t="s">
        <v>193</v>
      </c>
      <c r="F7" s="2" t="s">
        <v>222</v>
      </c>
      <c r="G7" s="2" t="s">
        <v>10</v>
      </c>
      <c r="H7" s="2" t="s">
        <v>194</v>
      </c>
      <c r="I7" s="11"/>
      <c r="J7" s="11"/>
      <c r="K7" s="11"/>
      <c r="L7" s="11"/>
      <c r="M7" s="11"/>
      <c r="N7" s="11"/>
      <c r="O7" s="11"/>
      <c r="P7" s="11"/>
      <c r="Q7" s="11"/>
      <c r="R7" s="11"/>
      <c r="S7" s="17"/>
      <c r="T7" s="2">
        <f t="shared" si="0"/>
        <v>0</v>
      </c>
    </row>
    <row r="8" spans="1:20" ht="15.5" x14ac:dyDescent="0.35">
      <c r="A8" s="2" t="s">
        <v>29</v>
      </c>
      <c r="B8" s="2" t="s">
        <v>119</v>
      </c>
      <c r="C8" s="8" t="s">
        <v>30</v>
      </c>
      <c r="D8" s="2" t="s">
        <v>196</v>
      </c>
      <c r="E8" s="2" t="s">
        <v>193</v>
      </c>
      <c r="F8" s="2" t="s">
        <v>222</v>
      </c>
      <c r="G8" s="2" t="s">
        <v>67</v>
      </c>
      <c r="H8" s="2" t="s">
        <v>68</v>
      </c>
      <c r="I8" s="9"/>
      <c r="J8" s="9"/>
      <c r="K8" s="9"/>
      <c r="L8" s="9"/>
      <c r="M8" s="9"/>
      <c r="N8" s="9"/>
      <c r="O8" s="9"/>
      <c r="P8" s="9"/>
      <c r="Q8" s="9"/>
      <c r="R8" s="9"/>
      <c r="S8" s="18"/>
      <c r="T8" s="2">
        <f t="shared" si="0"/>
        <v>0</v>
      </c>
    </row>
    <row r="9" spans="1:20" ht="15.5" x14ac:dyDescent="0.35">
      <c r="A9" s="2" t="s">
        <v>29</v>
      </c>
      <c r="B9" s="2" t="s">
        <v>119</v>
      </c>
      <c r="C9" s="8" t="s">
        <v>30</v>
      </c>
      <c r="D9" s="2" t="s">
        <v>196</v>
      </c>
      <c r="E9" s="2" t="s">
        <v>193</v>
      </c>
      <c r="F9" s="2" t="s">
        <v>222</v>
      </c>
      <c r="G9" s="2" t="s">
        <v>9</v>
      </c>
      <c r="H9" s="2" t="s">
        <v>63</v>
      </c>
      <c r="I9" s="11"/>
      <c r="J9" s="11"/>
      <c r="K9" s="11"/>
      <c r="L9" s="11"/>
      <c r="M9" s="11"/>
      <c r="N9" s="11"/>
      <c r="O9" s="11"/>
      <c r="P9" s="11"/>
      <c r="Q9" s="11"/>
      <c r="R9" s="11"/>
      <c r="S9" s="17"/>
      <c r="T9" s="2">
        <f t="shared" si="0"/>
        <v>0</v>
      </c>
    </row>
    <row r="10" spans="1:20" ht="15.5" x14ac:dyDescent="0.35">
      <c r="A10" s="2" t="s">
        <v>29</v>
      </c>
      <c r="B10" s="2" t="s">
        <v>119</v>
      </c>
      <c r="C10" s="8" t="s">
        <v>30</v>
      </c>
      <c r="D10" s="2" t="s">
        <v>196</v>
      </c>
      <c r="E10" s="2" t="s">
        <v>193</v>
      </c>
      <c r="F10" s="2" t="s">
        <v>222</v>
      </c>
      <c r="G10" s="2" t="s">
        <v>7</v>
      </c>
      <c r="H10" s="2" t="s">
        <v>40</v>
      </c>
      <c r="I10" s="12"/>
      <c r="J10" s="12"/>
      <c r="K10" s="12"/>
      <c r="L10" s="12"/>
      <c r="M10" s="12"/>
      <c r="N10" s="12"/>
      <c r="O10" s="12"/>
      <c r="P10" s="12"/>
      <c r="Q10" s="12"/>
      <c r="R10" s="12"/>
      <c r="S10" s="19"/>
      <c r="T10" s="2">
        <f t="shared" si="0"/>
        <v>0</v>
      </c>
    </row>
    <row r="11" spans="1:20" ht="15.5" x14ac:dyDescent="0.35">
      <c r="A11" s="2" t="s">
        <v>29</v>
      </c>
      <c r="B11" s="2" t="s">
        <v>119</v>
      </c>
      <c r="C11" s="8" t="s">
        <v>30</v>
      </c>
      <c r="D11" s="2" t="s">
        <v>196</v>
      </c>
      <c r="E11" s="2" t="s">
        <v>193</v>
      </c>
      <c r="F11" s="2" t="s">
        <v>222</v>
      </c>
      <c r="G11" s="2" t="s">
        <v>69</v>
      </c>
      <c r="H11" s="2" t="s">
        <v>70</v>
      </c>
      <c r="I11" s="13"/>
      <c r="J11" s="13"/>
      <c r="K11" s="13"/>
      <c r="L11" s="13"/>
      <c r="M11" s="13"/>
      <c r="N11" s="13"/>
      <c r="O11" s="13"/>
      <c r="P11" s="13"/>
      <c r="Q11" s="13"/>
      <c r="R11" s="13"/>
      <c r="S11" s="20"/>
      <c r="T11" s="2">
        <f t="shared" si="0"/>
        <v>0</v>
      </c>
    </row>
    <row r="12" spans="1:20" ht="15.5" x14ac:dyDescent="0.35">
      <c r="A12" s="2" t="s">
        <v>29</v>
      </c>
      <c r="B12" s="2" t="s">
        <v>119</v>
      </c>
      <c r="C12" s="8" t="s">
        <v>30</v>
      </c>
      <c r="D12" s="2" t="s">
        <v>196</v>
      </c>
      <c r="E12" s="2" t="s">
        <v>193</v>
      </c>
      <c r="F12" s="2" t="s">
        <v>222</v>
      </c>
      <c r="G12" s="2" t="s">
        <v>33</v>
      </c>
      <c r="H12" s="2" t="s">
        <v>33</v>
      </c>
      <c r="I12" s="2">
        <v>2743</v>
      </c>
      <c r="J12" s="2">
        <v>2221</v>
      </c>
      <c r="K12" s="2">
        <v>2735</v>
      </c>
      <c r="L12" s="2">
        <v>2760</v>
      </c>
      <c r="M12" s="2">
        <v>3308</v>
      </c>
      <c r="N12" s="2">
        <v>2916</v>
      </c>
      <c r="O12" s="2">
        <v>2632</v>
      </c>
      <c r="P12" s="2">
        <v>2649</v>
      </c>
      <c r="Q12" s="2">
        <v>2226</v>
      </c>
      <c r="R12" s="2">
        <v>2451</v>
      </c>
      <c r="S12" s="20">
        <v>3240</v>
      </c>
      <c r="T12" s="2">
        <f t="shared" si="0"/>
        <v>13198</v>
      </c>
    </row>
    <row r="13" spans="1:20" ht="15.5" x14ac:dyDescent="0.35">
      <c r="A13" s="2" t="s">
        <v>29</v>
      </c>
      <c r="B13" s="2" t="s">
        <v>119</v>
      </c>
      <c r="C13" s="8" t="s">
        <v>30</v>
      </c>
      <c r="D13" s="2" t="s">
        <v>196</v>
      </c>
      <c r="E13" s="2" t="s">
        <v>193</v>
      </c>
      <c r="F13" s="2" t="s">
        <v>222</v>
      </c>
      <c r="G13" s="2" t="s">
        <v>34</v>
      </c>
      <c r="H13" s="2" t="s">
        <v>34</v>
      </c>
      <c r="I13" s="2">
        <v>3211</v>
      </c>
      <c r="J13" s="2">
        <v>2449</v>
      </c>
      <c r="K13" s="2">
        <v>3190</v>
      </c>
      <c r="L13" s="2">
        <v>3116</v>
      </c>
      <c r="M13" s="2">
        <v>3683</v>
      </c>
      <c r="N13" s="2">
        <v>3325</v>
      </c>
      <c r="O13" s="2">
        <v>2956</v>
      </c>
      <c r="P13" s="2">
        <v>2918</v>
      </c>
      <c r="Q13" s="2">
        <v>2608</v>
      </c>
      <c r="R13" s="2">
        <v>2868</v>
      </c>
      <c r="S13" s="20">
        <v>4179</v>
      </c>
      <c r="T13" s="2">
        <f t="shared" si="0"/>
        <v>15529</v>
      </c>
    </row>
    <row r="14" spans="1:20" ht="15.5" x14ac:dyDescent="0.35">
      <c r="A14" s="2" t="s">
        <v>29</v>
      </c>
      <c r="B14" s="2" t="s">
        <v>119</v>
      </c>
      <c r="C14" s="8" t="s">
        <v>30</v>
      </c>
      <c r="D14" s="2" t="s">
        <v>196</v>
      </c>
      <c r="E14" s="2" t="s">
        <v>193</v>
      </c>
      <c r="F14" s="2" t="s">
        <v>222</v>
      </c>
      <c r="G14" s="2" t="s">
        <v>35</v>
      </c>
      <c r="H14" s="2" t="s">
        <v>35</v>
      </c>
      <c r="I14" s="2">
        <v>24</v>
      </c>
      <c r="J14" s="2">
        <v>34</v>
      </c>
      <c r="K14" s="2">
        <v>35</v>
      </c>
      <c r="L14" s="2">
        <v>14</v>
      </c>
      <c r="M14" s="2">
        <v>17</v>
      </c>
      <c r="N14" s="2">
        <v>35</v>
      </c>
      <c r="O14" s="2">
        <v>46</v>
      </c>
      <c r="P14" s="2">
        <v>23</v>
      </c>
      <c r="Q14" s="2">
        <v>5</v>
      </c>
      <c r="R14" s="2"/>
      <c r="S14" s="20">
        <v>3</v>
      </c>
      <c r="T14" s="2">
        <f t="shared" si="0"/>
        <v>77</v>
      </c>
    </row>
    <row r="15" spans="1:20" ht="15.5" x14ac:dyDescent="0.35">
      <c r="A15" s="2" t="s">
        <v>29</v>
      </c>
      <c r="B15" s="2" t="s">
        <v>119</v>
      </c>
      <c r="C15" s="8" t="s">
        <v>30</v>
      </c>
      <c r="D15" s="2" t="s">
        <v>196</v>
      </c>
      <c r="E15" s="2" t="s">
        <v>193</v>
      </c>
      <c r="F15" s="2" t="s">
        <v>222</v>
      </c>
      <c r="G15" s="2" t="s">
        <v>36</v>
      </c>
      <c r="H15" s="2" t="s">
        <v>36</v>
      </c>
      <c r="I15" s="2">
        <v>36</v>
      </c>
      <c r="J15" s="2">
        <v>55</v>
      </c>
      <c r="K15" s="2">
        <v>43</v>
      </c>
      <c r="L15" s="2">
        <v>27</v>
      </c>
      <c r="M15" s="2">
        <v>25</v>
      </c>
      <c r="N15" s="2">
        <v>49</v>
      </c>
      <c r="O15" s="2">
        <v>61</v>
      </c>
      <c r="P15" s="2">
        <v>35</v>
      </c>
      <c r="Q15" s="2">
        <v>13</v>
      </c>
      <c r="R15" s="2"/>
      <c r="S15" s="20">
        <v>5</v>
      </c>
      <c r="T15" s="2">
        <f t="shared" si="0"/>
        <v>114</v>
      </c>
    </row>
    <row r="16" spans="1:20" ht="15.5" x14ac:dyDescent="0.35">
      <c r="A16" s="2" t="s">
        <v>29</v>
      </c>
      <c r="B16" s="2" t="s">
        <v>119</v>
      </c>
      <c r="C16" s="8" t="s">
        <v>30</v>
      </c>
      <c r="D16" s="2" t="s">
        <v>196</v>
      </c>
      <c r="E16" s="2" t="s">
        <v>193</v>
      </c>
      <c r="F16" s="2" t="s">
        <v>222</v>
      </c>
      <c r="G16" s="2" t="s">
        <v>37</v>
      </c>
      <c r="H16" s="2" t="s">
        <v>37</v>
      </c>
      <c r="I16" s="2">
        <v>2767</v>
      </c>
      <c r="J16" s="2">
        <v>2255</v>
      </c>
      <c r="K16" s="2">
        <v>2770</v>
      </c>
      <c r="L16" s="2">
        <v>2774</v>
      </c>
      <c r="M16" s="2">
        <v>3325</v>
      </c>
      <c r="N16" s="2">
        <v>2951</v>
      </c>
      <c r="O16" s="2">
        <v>2678</v>
      </c>
      <c r="P16" s="2">
        <v>2672</v>
      </c>
      <c r="Q16" s="2">
        <v>2231</v>
      </c>
      <c r="R16" s="2">
        <v>2451</v>
      </c>
      <c r="S16" s="20">
        <v>3243</v>
      </c>
      <c r="T16" s="2">
        <f t="shared" si="0"/>
        <v>13275</v>
      </c>
    </row>
    <row r="17" spans="1:20" ht="15.5" x14ac:dyDescent="0.35">
      <c r="A17" s="2" t="s">
        <v>29</v>
      </c>
      <c r="B17" s="2" t="s">
        <v>119</v>
      </c>
      <c r="C17" s="8" t="s">
        <v>30</v>
      </c>
      <c r="D17" s="2" t="s">
        <v>196</v>
      </c>
      <c r="E17" s="2" t="s">
        <v>193</v>
      </c>
      <c r="F17" s="2" t="s">
        <v>222</v>
      </c>
      <c r="G17" s="2" t="s">
        <v>28</v>
      </c>
      <c r="H17" s="2" t="s">
        <v>28</v>
      </c>
      <c r="I17" s="2">
        <v>3247</v>
      </c>
      <c r="J17" s="2">
        <v>2504</v>
      </c>
      <c r="K17" s="2">
        <v>3233</v>
      </c>
      <c r="L17" s="2">
        <v>3143</v>
      </c>
      <c r="M17" s="2">
        <v>3708</v>
      </c>
      <c r="N17" s="2">
        <v>3374</v>
      </c>
      <c r="O17" s="2">
        <v>3017</v>
      </c>
      <c r="P17" s="2">
        <v>2953</v>
      </c>
      <c r="Q17" s="2">
        <v>2621</v>
      </c>
      <c r="R17" s="2">
        <v>2868</v>
      </c>
      <c r="S17" s="20">
        <v>4184</v>
      </c>
      <c r="T17" s="2">
        <f t="shared" si="0"/>
        <v>15643</v>
      </c>
    </row>
    <row r="18" spans="1:20" ht="15.5" x14ac:dyDescent="0.35">
      <c r="A18" s="8" t="s">
        <v>38</v>
      </c>
      <c r="B18" s="2" t="s">
        <v>120</v>
      </c>
      <c r="C18" s="8" t="s">
        <v>30</v>
      </c>
      <c r="D18" s="8" t="s">
        <v>39</v>
      </c>
      <c r="E18" s="2" t="s">
        <v>193</v>
      </c>
      <c r="F18" s="2" t="s">
        <v>222</v>
      </c>
      <c r="G18" s="2" t="s">
        <v>5</v>
      </c>
      <c r="H18" s="2" t="s">
        <v>31</v>
      </c>
      <c r="I18" s="2">
        <v>4767</v>
      </c>
      <c r="J18" s="2">
        <v>4410</v>
      </c>
      <c r="K18" s="2">
        <v>4667</v>
      </c>
      <c r="L18" s="2">
        <v>4746</v>
      </c>
      <c r="M18" s="2">
        <v>5213</v>
      </c>
      <c r="N18" s="2">
        <v>4921</v>
      </c>
      <c r="O18" s="2">
        <v>5080</v>
      </c>
      <c r="P18" s="2">
        <v>4366</v>
      </c>
      <c r="Q18" s="2">
        <v>3935</v>
      </c>
      <c r="R18" s="2">
        <v>3706</v>
      </c>
      <c r="S18" s="18">
        <v>5036</v>
      </c>
      <c r="T18" s="2">
        <f t="shared" si="0"/>
        <v>22123</v>
      </c>
    </row>
    <row r="19" spans="1:20" ht="15.5" x14ac:dyDescent="0.35">
      <c r="A19" s="8" t="s">
        <v>38</v>
      </c>
      <c r="B19" s="2" t="s">
        <v>120</v>
      </c>
      <c r="C19" s="8" t="s">
        <v>30</v>
      </c>
      <c r="D19" s="8" t="s">
        <v>39</v>
      </c>
      <c r="E19" s="2" t="s">
        <v>193</v>
      </c>
      <c r="F19" s="2" t="s">
        <v>222</v>
      </c>
      <c r="G19" s="2" t="s">
        <v>8</v>
      </c>
      <c r="H19" s="2" t="s">
        <v>31</v>
      </c>
      <c r="I19" s="2">
        <v>6132</v>
      </c>
      <c r="J19" s="2">
        <v>6143</v>
      </c>
      <c r="K19" s="2">
        <v>7092</v>
      </c>
      <c r="L19" s="2">
        <v>7865</v>
      </c>
      <c r="M19" s="2">
        <v>8100</v>
      </c>
      <c r="N19" s="2">
        <v>8907</v>
      </c>
      <c r="O19" s="2">
        <v>10162</v>
      </c>
      <c r="P19" s="2">
        <v>9060</v>
      </c>
      <c r="Q19" s="2">
        <v>6776</v>
      </c>
      <c r="R19" s="2">
        <v>6122</v>
      </c>
      <c r="S19" s="17">
        <v>7789</v>
      </c>
      <c r="T19" s="2">
        <f t="shared" si="0"/>
        <v>39909</v>
      </c>
    </row>
    <row r="20" spans="1:20" ht="15.5" x14ac:dyDescent="0.35">
      <c r="A20" s="8" t="s">
        <v>38</v>
      </c>
      <c r="B20" s="2" t="s">
        <v>120</v>
      </c>
      <c r="C20" s="8" t="s">
        <v>30</v>
      </c>
      <c r="D20" s="8" t="s">
        <v>39</v>
      </c>
      <c r="E20" s="2" t="s">
        <v>193</v>
      </c>
      <c r="F20" s="2" t="s">
        <v>222</v>
      </c>
      <c r="G20" s="2" t="s">
        <v>11</v>
      </c>
      <c r="H20" s="2" t="s">
        <v>32</v>
      </c>
      <c r="I20" s="2">
        <v>3256</v>
      </c>
      <c r="J20" s="2">
        <v>3657</v>
      </c>
      <c r="K20" s="2">
        <v>2994</v>
      </c>
      <c r="L20" s="2">
        <v>2019</v>
      </c>
      <c r="M20" s="2">
        <v>2099</v>
      </c>
      <c r="N20" s="2">
        <v>2610</v>
      </c>
      <c r="O20" s="2">
        <v>2504</v>
      </c>
      <c r="P20" s="2">
        <v>2384</v>
      </c>
      <c r="Q20" s="2">
        <v>2263</v>
      </c>
      <c r="R20" s="2">
        <v>1831</v>
      </c>
      <c r="S20" s="17">
        <v>2734</v>
      </c>
      <c r="T20" s="2">
        <f t="shared" si="0"/>
        <v>11716</v>
      </c>
    </row>
    <row r="21" spans="1:20" ht="15.5" x14ac:dyDescent="0.35">
      <c r="A21" s="8" t="s">
        <v>38</v>
      </c>
      <c r="B21" s="2" t="s">
        <v>120</v>
      </c>
      <c r="C21" s="8" t="s">
        <v>30</v>
      </c>
      <c r="D21" s="8" t="s">
        <v>39</v>
      </c>
      <c r="E21" s="2" t="s">
        <v>193</v>
      </c>
      <c r="F21" s="2" t="s">
        <v>222</v>
      </c>
      <c r="G21" s="2" t="s">
        <v>12</v>
      </c>
      <c r="H21" s="2" t="s">
        <v>32</v>
      </c>
      <c r="I21" s="10"/>
      <c r="J21" s="10"/>
      <c r="K21" s="10"/>
      <c r="L21" s="10"/>
      <c r="M21" s="10"/>
      <c r="N21" s="10"/>
      <c r="O21" s="10"/>
      <c r="P21" s="10"/>
      <c r="Q21" s="10"/>
      <c r="R21" s="10"/>
      <c r="S21" s="17"/>
      <c r="T21" s="2">
        <f t="shared" si="0"/>
        <v>0</v>
      </c>
    </row>
    <row r="22" spans="1:20" ht="15.5" x14ac:dyDescent="0.35">
      <c r="A22" s="8" t="s">
        <v>38</v>
      </c>
      <c r="B22" s="2" t="s">
        <v>120</v>
      </c>
      <c r="C22" s="8" t="s">
        <v>30</v>
      </c>
      <c r="D22" s="8" t="s">
        <v>39</v>
      </c>
      <c r="E22" s="2" t="s">
        <v>193</v>
      </c>
      <c r="F22" s="2" t="s">
        <v>222</v>
      </c>
      <c r="G22" s="2" t="s">
        <v>6</v>
      </c>
      <c r="H22" s="2" t="s">
        <v>6</v>
      </c>
      <c r="I22" s="10"/>
      <c r="J22" s="10"/>
      <c r="K22" s="10"/>
      <c r="L22" s="10"/>
      <c r="M22" s="10"/>
      <c r="N22" s="10"/>
      <c r="O22" s="10"/>
      <c r="P22" s="10"/>
      <c r="Q22" s="10"/>
      <c r="R22" s="10"/>
      <c r="S22" s="17"/>
      <c r="T22" s="2">
        <f t="shared" si="0"/>
        <v>0</v>
      </c>
    </row>
    <row r="23" spans="1:20" ht="15.5" x14ac:dyDescent="0.35">
      <c r="A23" s="8" t="s">
        <v>38</v>
      </c>
      <c r="B23" s="2" t="s">
        <v>120</v>
      </c>
      <c r="C23" s="8" t="s">
        <v>30</v>
      </c>
      <c r="D23" s="8" t="s">
        <v>39</v>
      </c>
      <c r="E23" s="2" t="s">
        <v>193</v>
      </c>
      <c r="F23" s="2" t="s">
        <v>222</v>
      </c>
      <c r="G23" s="2" t="s">
        <v>10</v>
      </c>
      <c r="H23" s="2" t="s">
        <v>194</v>
      </c>
      <c r="I23" s="11"/>
      <c r="J23" s="11"/>
      <c r="K23" s="11"/>
      <c r="L23" s="11"/>
      <c r="M23" s="11"/>
      <c r="N23" s="11"/>
      <c r="O23" s="11"/>
      <c r="P23" s="11"/>
      <c r="Q23" s="11"/>
      <c r="R23" s="11"/>
      <c r="S23" s="17"/>
      <c r="T23" s="2">
        <f t="shared" si="0"/>
        <v>0</v>
      </c>
    </row>
    <row r="24" spans="1:20" ht="15.5" x14ac:dyDescent="0.35">
      <c r="A24" s="8" t="s">
        <v>38</v>
      </c>
      <c r="B24" s="2" t="s">
        <v>120</v>
      </c>
      <c r="C24" s="8" t="s">
        <v>30</v>
      </c>
      <c r="D24" s="8" t="s">
        <v>39</v>
      </c>
      <c r="E24" s="2" t="s">
        <v>193</v>
      </c>
      <c r="F24" s="2" t="s">
        <v>222</v>
      </c>
      <c r="G24" s="2" t="s">
        <v>67</v>
      </c>
      <c r="H24" s="2" t="s">
        <v>68</v>
      </c>
      <c r="I24" s="9"/>
      <c r="J24" s="9"/>
      <c r="K24" s="9"/>
      <c r="L24" s="9"/>
      <c r="M24" s="9"/>
      <c r="N24" s="9"/>
      <c r="O24" s="9"/>
      <c r="P24" s="9"/>
      <c r="Q24" s="9"/>
      <c r="R24" s="9"/>
      <c r="S24" s="18"/>
      <c r="T24" s="2">
        <f t="shared" si="0"/>
        <v>0</v>
      </c>
    </row>
    <row r="25" spans="1:20" ht="15.5" x14ac:dyDescent="0.35">
      <c r="A25" s="8" t="s">
        <v>38</v>
      </c>
      <c r="B25" s="2" t="s">
        <v>120</v>
      </c>
      <c r="C25" s="8" t="s">
        <v>30</v>
      </c>
      <c r="D25" s="8" t="s">
        <v>39</v>
      </c>
      <c r="E25" s="2" t="s">
        <v>193</v>
      </c>
      <c r="F25" s="2" t="s">
        <v>222</v>
      </c>
      <c r="G25" s="2" t="s">
        <v>9</v>
      </c>
      <c r="H25" s="2" t="s">
        <v>63</v>
      </c>
      <c r="I25" s="11"/>
      <c r="J25" s="11"/>
      <c r="K25" s="11"/>
      <c r="L25" s="11"/>
      <c r="M25" s="11"/>
      <c r="N25" s="11"/>
      <c r="O25" s="11"/>
      <c r="P25" s="11"/>
      <c r="Q25" s="11"/>
      <c r="R25" s="11"/>
      <c r="S25" s="17"/>
      <c r="T25" s="2">
        <f t="shared" si="0"/>
        <v>0</v>
      </c>
    </row>
    <row r="26" spans="1:20" ht="15.5" x14ac:dyDescent="0.35">
      <c r="A26" s="8" t="s">
        <v>38</v>
      </c>
      <c r="B26" s="2" t="s">
        <v>120</v>
      </c>
      <c r="C26" s="8" t="s">
        <v>30</v>
      </c>
      <c r="D26" s="8" t="s">
        <v>39</v>
      </c>
      <c r="E26" s="2" t="s">
        <v>193</v>
      </c>
      <c r="F26" s="2" t="s">
        <v>222</v>
      </c>
      <c r="G26" s="2" t="s">
        <v>7</v>
      </c>
      <c r="H26" s="2" t="s">
        <v>40</v>
      </c>
      <c r="I26" s="2">
        <v>18</v>
      </c>
      <c r="J26" s="2">
        <v>40</v>
      </c>
      <c r="K26" s="2">
        <v>29</v>
      </c>
      <c r="L26" s="2">
        <v>20</v>
      </c>
      <c r="M26" s="2">
        <v>33</v>
      </c>
      <c r="N26" s="2">
        <v>22</v>
      </c>
      <c r="O26" s="2">
        <v>42</v>
      </c>
      <c r="P26" s="2">
        <v>28</v>
      </c>
      <c r="Q26" s="2"/>
      <c r="R26" s="2">
        <v>1</v>
      </c>
      <c r="S26" s="19">
        <v>4</v>
      </c>
      <c r="T26" s="2">
        <f t="shared" si="0"/>
        <v>75</v>
      </c>
    </row>
    <row r="27" spans="1:20" ht="15.5" x14ac:dyDescent="0.35">
      <c r="A27" s="8" t="s">
        <v>38</v>
      </c>
      <c r="B27" s="2" t="s">
        <v>120</v>
      </c>
      <c r="C27" s="8" t="s">
        <v>30</v>
      </c>
      <c r="D27" s="8" t="s">
        <v>39</v>
      </c>
      <c r="E27" s="2" t="s">
        <v>193</v>
      </c>
      <c r="F27" s="2" t="s">
        <v>222</v>
      </c>
      <c r="G27" s="2" t="s">
        <v>69</v>
      </c>
      <c r="H27" s="2" t="s">
        <v>70</v>
      </c>
      <c r="I27" s="13"/>
      <c r="J27" s="13"/>
      <c r="K27" s="13"/>
      <c r="L27" s="13"/>
      <c r="M27" s="13"/>
      <c r="N27" s="13"/>
      <c r="O27" s="13"/>
      <c r="P27" s="13"/>
      <c r="Q27" s="13"/>
      <c r="R27" s="13"/>
      <c r="S27" s="20"/>
      <c r="T27" s="2">
        <f t="shared" si="0"/>
        <v>0</v>
      </c>
    </row>
    <row r="28" spans="1:20" ht="15.5" x14ac:dyDescent="0.35">
      <c r="A28" s="8" t="s">
        <v>38</v>
      </c>
      <c r="B28" s="2" t="s">
        <v>120</v>
      </c>
      <c r="C28" s="8" t="s">
        <v>30</v>
      </c>
      <c r="D28" s="8" t="s">
        <v>39</v>
      </c>
      <c r="E28" s="2" t="s">
        <v>193</v>
      </c>
      <c r="F28" s="2" t="s">
        <v>222</v>
      </c>
      <c r="G28" s="2" t="s">
        <v>33</v>
      </c>
      <c r="H28" s="2" t="s">
        <v>33</v>
      </c>
      <c r="I28" s="2">
        <v>9640</v>
      </c>
      <c r="J28" s="2">
        <v>10061</v>
      </c>
      <c r="K28" s="2">
        <v>9846</v>
      </c>
      <c r="L28" s="2">
        <v>9346</v>
      </c>
      <c r="M28" s="2">
        <v>10207</v>
      </c>
      <c r="N28" s="2">
        <v>10455</v>
      </c>
      <c r="O28" s="2">
        <v>10869</v>
      </c>
      <c r="P28" s="2">
        <v>10141</v>
      </c>
      <c r="Q28" s="2">
        <v>8365</v>
      </c>
      <c r="R28" s="2">
        <v>7547</v>
      </c>
      <c r="S28" s="20">
        <v>10318</v>
      </c>
      <c r="T28" s="2">
        <f t="shared" si="0"/>
        <v>47240</v>
      </c>
    </row>
    <row r="29" spans="1:20" ht="15.5" x14ac:dyDescent="0.35">
      <c r="A29" s="8" t="s">
        <v>38</v>
      </c>
      <c r="B29" s="2" t="s">
        <v>120</v>
      </c>
      <c r="C29" s="8" t="s">
        <v>30</v>
      </c>
      <c r="D29" s="8" t="s">
        <v>39</v>
      </c>
      <c r="E29" s="2" t="s">
        <v>193</v>
      </c>
      <c r="F29" s="2" t="s">
        <v>222</v>
      </c>
      <c r="G29" s="2" t="s">
        <v>34</v>
      </c>
      <c r="H29" s="2" t="s">
        <v>34</v>
      </c>
      <c r="I29" s="2">
        <v>11420</v>
      </c>
      <c r="J29" s="2">
        <v>11930</v>
      </c>
      <c r="K29" s="2">
        <v>12363</v>
      </c>
      <c r="L29" s="2">
        <v>12113</v>
      </c>
      <c r="M29" s="2">
        <v>13250</v>
      </c>
      <c r="N29" s="2">
        <v>13038</v>
      </c>
      <c r="O29" s="2">
        <v>15182</v>
      </c>
      <c r="P29" s="2">
        <v>13699</v>
      </c>
      <c r="Q29" s="2">
        <v>10983</v>
      </c>
      <c r="R29" s="2">
        <v>10029</v>
      </c>
      <c r="S29" s="20">
        <v>13312</v>
      </c>
      <c r="T29" s="2">
        <f t="shared" si="0"/>
        <v>63205</v>
      </c>
    </row>
    <row r="30" spans="1:20" ht="15.5" x14ac:dyDescent="0.35">
      <c r="A30" s="8" t="s">
        <v>38</v>
      </c>
      <c r="B30" s="2" t="s">
        <v>120</v>
      </c>
      <c r="C30" s="8" t="s">
        <v>30</v>
      </c>
      <c r="D30" s="8" t="s">
        <v>39</v>
      </c>
      <c r="E30" s="2" t="s">
        <v>193</v>
      </c>
      <c r="F30" s="2" t="s">
        <v>222</v>
      </c>
      <c r="G30" s="2" t="s">
        <v>35</v>
      </c>
      <c r="H30" s="2" t="s">
        <v>35</v>
      </c>
      <c r="I30" s="2">
        <v>1806</v>
      </c>
      <c r="J30" s="2">
        <v>1591</v>
      </c>
      <c r="K30" s="2">
        <v>1518</v>
      </c>
      <c r="L30" s="2">
        <v>1591</v>
      </c>
      <c r="M30" s="2">
        <v>1346</v>
      </c>
      <c r="N30" s="2">
        <v>1719</v>
      </c>
      <c r="O30" s="2">
        <v>1412</v>
      </c>
      <c r="P30" s="2">
        <v>1294</v>
      </c>
      <c r="Q30" s="2">
        <v>1269</v>
      </c>
      <c r="R30" s="2">
        <v>1027</v>
      </c>
      <c r="S30" s="20">
        <v>1458</v>
      </c>
      <c r="T30" s="2">
        <f t="shared" si="0"/>
        <v>6460</v>
      </c>
    </row>
    <row r="31" spans="1:20" ht="15.5" x14ac:dyDescent="0.35">
      <c r="A31" s="8" t="s">
        <v>38</v>
      </c>
      <c r="B31" s="2" t="s">
        <v>120</v>
      </c>
      <c r="C31" s="8" t="s">
        <v>30</v>
      </c>
      <c r="D31" s="8" t="s">
        <v>39</v>
      </c>
      <c r="E31" s="2" t="s">
        <v>193</v>
      </c>
      <c r="F31" s="2" t="s">
        <v>222</v>
      </c>
      <c r="G31" s="2" t="s">
        <v>36</v>
      </c>
      <c r="H31" s="2" t="s">
        <v>36</v>
      </c>
      <c r="I31" s="2">
        <v>2753</v>
      </c>
      <c r="J31" s="2">
        <v>2320</v>
      </c>
      <c r="K31" s="2">
        <v>2419</v>
      </c>
      <c r="L31" s="2">
        <v>2537</v>
      </c>
      <c r="M31" s="2">
        <v>2195</v>
      </c>
      <c r="N31" s="2">
        <v>3422</v>
      </c>
      <c r="O31" s="2">
        <v>2606</v>
      </c>
      <c r="P31" s="2">
        <v>2139</v>
      </c>
      <c r="Q31" s="2">
        <v>1991</v>
      </c>
      <c r="R31" s="2">
        <v>1631</v>
      </c>
      <c r="S31" s="20">
        <v>2251</v>
      </c>
      <c r="T31" s="2">
        <f t="shared" si="0"/>
        <v>10618</v>
      </c>
    </row>
    <row r="32" spans="1:20" ht="15.5" x14ac:dyDescent="0.35">
      <c r="A32" s="8" t="s">
        <v>38</v>
      </c>
      <c r="B32" s="2" t="s">
        <v>120</v>
      </c>
      <c r="C32" s="8" t="s">
        <v>30</v>
      </c>
      <c r="D32" s="8" t="s">
        <v>39</v>
      </c>
      <c r="E32" s="2" t="s">
        <v>193</v>
      </c>
      <c r="F32" s="2" t="s">
        <v>222</v>
      </c>
      <c r="G32" s="2" t="s">
        <v>37</v>
      </c>
      <c r="H32" s="2" t="s">
        <v>37</v>
      </c>
      <c r="I32" s="2">
        <v>11446</v>
      </c>
      <c r="J32" s="2">
        <v>11652</v>
      </c>
      <c r="K32" s="2">
        <v>11364</v>
      </c>
      <c r="L32" s="2">
        <v>10937</v>
      </c>
      <c r="M32" s="2">
        <v>11553</v>
      </c>
      <c r="N32" s="2">
        <v>12174</v>
      </c>
      <c r="O32" s="2">
        <v>12281</v>
      </c>
      <c r="P32" s="2">
        <v>11435</v>
      </c>
      <c r="Q32" s="2">
        <v>9634</v>
      </c>
      <c r="R32" s="2">
        <v>8574</v>
      </c>
      <c r="S32" s="20">
        <v>11776</v>
      </c>
      <c r="T32" s="2">
        <f t="shared" si="0"/>
        <v>53700</v>
      </c>
    </row>
    <row r="33" spans="1:20" ht="15.5" x14ac:dyDescent="0.35">
      <c r="A33" s="8" t="s">
        <v>38</v>
      </c>
      <c r="B33" s="2" t="s">
        <v>120</v>
      </c>
      <c r="C33" s="8" t="s">
        <v>30</v>
      </c>
      <c r="D33" s="8" t="s">
        <v>39</v>
      </c>
      <c r="E33" s="2" t="s">
        <v>193</v>
      </c>
      <c r="F33" s="2" t="s">
        <v>222</v>
      </c>
      <c r="G33" s="2" t="s">
        <v>28</v>
      </c>
      <c r="H33" s="2" t="s">
        <v>28</v>
      </c>
      <c r="I33" s="2">
        <v>14173</v>
      </c>
      <c r="J33" s="2">
        <v>14250</v>
      </c>
      <c r="K33" s="2">
        <v>14782</v>
      </c>
      <c r="L33" s="2">
        <v>14650</v>
      </c>
      <c r="M33" s="2">
        <v>15445</v>
      </c>
      <c r="N33" s="2">
        <v>16460</v>
      </c>
      <c r="O33" s="2">
        <v>17788</v>
      </c>
      <c r="P33" s="2">
        <v>15838</v>
      </c>
      <c r="Q33" s="2">
        <v>12974</v>
      </c>
      <c r="R33" s="2">
        <v>11660</v>
      </c>
      <c r="S33" s="20">
        <v>15563</v>
      </c>
      <c r="T33" s="2">
        <f t="shared" si="0"/>
        <v>73823</v>
      </c>
    </row>
    <row r="34" spans="1:20" x14ac:dyDescent="0.35">
      <c r="A34" s="8" t="s">
        <v>41</v>
      </c>
      <c r="B34" s="2" t="s">
        <v>121</v>
      </c>
      <c r="C34" s="8" t="s">
        <v>201</v>
      </c>
      <c r="D34" s="2" t="s">
        <v>42</v>
      </c>
      <c r="E34" s="2" t="s">
        <v>193</v>
      </c>
      <c r="F34" s="2" t="s">
        <v>222</v>
      </c>
      <c r="G34" s="2" t="s">
        <v>5</v>
      </c>
      <c r="H34" s="2" t="s">
        <v>31</v>
      </c>
      <c r="I34" s="2">
        <v>1372</v>
      </c>
      <c r="J34" s="2">
        <v>1129</v>
      </c>
      <c r="K34" s="2">
        <v>1045</v>
      </c>
      <c r="L34" s="2">
        <v>1444</v>
      </c>
      <c r="M34" s="2">
        <v>1403</v>
      </c>
      <c r="N34" s="2">
        <v>1259</v>
      </c>
      <c r="O34" s="2">
        <v>1061</v>
      </c>
      <c r="P34" s="2">
        <v>1004</v>
      </c>
      <c r="Q34" s="2">
        <v>834</v>
      </c>
      <c r="R34" s="2">
        <v>682</v>
      </c>
      <c r="S34" s="16">
        <v>1106</v>
      </c>
      <c r="T34" s="2">
        <f t="shared" si="0"/>
        <v>4687</v>
      </c>
    </row>
    <row r="35" spans="1:20" x14ac:dyDescent="0.35">
      <c r="A35" s="8" t="s">
        <v>41</v>
      </c>
      <c r="B35" s="2" t="s">
        <v>121</v>
      </c>
      <c r="C35" s="8" t="s">
        <v>201</v>
      </c>
      <c r="D35" s="2" t="s">
        <v>42</v>
      </c>
      <c r="E35" s="2" t="s">
        <v>193</v>
      </c>
      <c r="F35" s="2" t="s">
        <v>222</v>
      </c>
      <c r="G35" s="2" t="s">
        <v>8</v>
      </c>
      <c r="H35" s="2" t="s">
        <v>31</v>
      </c>
      <c r="I35" s="2">
        <v>2222</v>
      </c>
      <c r="J35" s="2">
        <v>1867</v>
      </c>
      <c r="K35" s="2">
        <v>2048</v>
      </c>
      <c r="L35" s="2">
        <v>2660</v>
      </c>
      <c r="M35" s="2">
        <v>2458</v>
      </c>
      <c r="N35" s="2">
        <v>2611</v>
      </c>
      <c r="O35" s="2">
        <v>2570</v>
      </c>
      <c r="P35" s="2">
        <v>3091</v>
      </c>
      <c r="Q35" s="2">
        <v>2281</v>
      </c>
      <c r="R35" s="2">
        <v>2123</v>
      </c>
      <c r="S35" s="16">
        <v>3054</v>
      </c>
      <c r="T35" s="2">
        <f t="shared" si="0"/>
        <v>13119</v>
      </c>
    </row>
    <row r="36" spans="1:20" x14ac:dyDescent="0.35">
      <c r="A36" s="8" t="s">
        <v>41</v>
      </c>
      <c r="B36" s="2" t="s">
        <v>121</v>
      </c>
      <c r="C36" s="8" t="s">
        <v>201</v>
      </c>
      <c r="D36" s="2" t="s">
        <v>42</v>
      </c>
      <c r="E36" s="2" t="s">
        <v>193</v>
      </c>
      <c r="F36" s="2" t="s">
        <v>222</v>
      </c>
      <c r="G36" s="2" t="s">
        <v>11</v>
      </c>
      <c r="H36" s="2" t="s">
        <v>32</v>
      </c>
      <c r="I36" s="2"/>
      <c r="J36" s="2">
        <v>4661</v>
      </c>
      <c r="K36" s="2">
        <v>5427</v>
      </c>
      <c r="L36" s="2">
        <v>5562</v>
      </c>
      <c r="M36" s="2">
        <v>5442</v>
      </c>
      <c r="N36" s="2">
        <v>5134</v>
      </c>
      <c r="O36" s="2">
        <v>4853</v>
      </c>
      <c r="P36" s="2">
        <v>4990</v>
      </c>
      <c r="Q36" s="2">
        <v>3425</v>
      </c>
      <c r="R36" s="2">
        <v>3693</v>
      </c>
      <c r="S36" s="16">
        <v>4330</v>
      </c>
      <c r="T36" s="2">
        <f t="shared" si="0"/>
        <v>21291</v>
      </c>
    </row>
    <row r="37" spans="1:20" x14ac:dyDescent="0.35">
      <c r="A37" s="8" t="s">
        <v>41</v>
      </c>
      <c r="B37" s="2" t="s">
        <v>121</v>
      </c>
      <c r="C37" s="8" t="s">
        <v>201</v>
      </c>
      <c r="D37" s="2" t="s">
        <v>42</v>
      </c>
      <c r="E37" s="2" t="s">
        <v>193</v>
      </c>
      <c r="F37" s="2" t="s">
        <v>222</v>
      </c>
      <c r="G37" s="2" t="s">
        <v>12</v>
      </c>
      <c r="H37" s="2" t="s">
        <v>32</v>
      </c>
      <c r="I37" s="2"/>
      <c r="J37" s="2"/>
      <c r="K37" s="2"/>
      <c r="L37" s="2"/>
      <c r="M37" s="2"/>
      <c r="N37" s="2"/>
      <c r="O37" s="2"/>
      <c r="P37" s="2"/>
      <c r="Q37" s="2"/>
      <c r="R37" s="2"/>
      <c r="S37" s="16"/>
      <c r="T37" s="2">
        <f t="shared" si="0"/>
        <v>0</v>
      </c>
    </row>
    <row r="38" spans="1:20" x14ac:dyDescent="0.35">
      <c r="A38" s="8" t="s">
        <v>41</v>
      </c>
      <c r="B38" s="2" t="s">
        <v>121</v>
      </c>
      <c r="C38" s="8" t="s">
        <v>201</v>
      </c>
      <c r="D38" s="2" t="s">
        <v>42</v>
      </c>
      <c r="E38" s="2" t="s">
        <v>193</v>
      </c>
      <c r="F38" s="2" t="s">
        <v>222</v>
      </c>
      <c r="G38" s="2" t="s">
        <v>6</v>
      </c>
      <c r="H38" s="2" t="s">
        <v>6</v>
      </c>
      <c r="I38" s="2"/>
      <c r="J38" s="2"/>
      <c r="K38" s="2"/>
      <c r="L38" s="2"/>
      <c r="M38" s="2"/>
      <c r="N38" s="2"/>
      <c r="O38" s="2"/>
      <c r="P38" s="2"/>
      <c r="Q38" s="2"/>
      <c r="R38" s="2"/>
      <c r="S38" s="16"/>
      <c r="T38" s="2">
        <f t="shared" si="0"/>
        <v>0</v>
      </c>
    </row>
    <row r="39" spans="1:20" x14ac:dyDescent="0.35">
      <c r="A39" s="8" t="s">
        <v>41</v>
      </c>
      <c r="B39" s="2" t="s">
        <v>121</v>
      </c>
      <c r="C39" s="8" t="s">
        <v>201</v>
      </c>
      <c r="D39" s="2" t="s">
        <v>42</v>
      </c>
      <c r="E39" s="2" t="s">
        <v>193</v>
      </c>
      <c r="F39" s="2" t="s">
        <v>222</v>
      </c>
      <c r="G39" s="2" t="s">
        <v>10</v>
      </c>
      <c r="H39" s="2" t="s">
        <v>194</v>
      </c>
      <c r="I39" s="2"/>
      <c r="J39" s="2"/>
      <c r="K39" s="2"/>
      <c r="L39" s="2"/>
      <c r="M39" s="2"/>
      <c r="N39" s="2"/>
      <c r="O39" s="2"/>
      <c r="P39" s="2"/>
      <c r="Q39" s="2"/>
      <c r="R39" s="2"/>
      <c r="S39" s="16"/>
      <c r="T39" s="2">
        <f t="shared" si="0"/>
        <v>0</v>
      </c>
    </row>
    <row r="40" spans="1:20" x14ac:dyDescent="0.35">
      <c r="A40" s="8" t="s">
        <v>41</v>
      </c>
      <c r="B40" s="2" t="s">
        <v>121</v>
      </c>
      <c r="C40" s="8" t="s">
        <v>201</v>
      </c>
      <c r="D40" s="2" t="s">
        <v>42</v>
      </c>
      <c r="E40" s="2" t="s">
        <v>193</v>
      </c>
      <c r="F40" s="2" t="s">
        <v>222</v>
      </c>
      <c r="G40" s="2" t="s">
        <v>67</v>
      </c>
      <c r="H40" s="2" t="s">
        <v>31</v>
      </c>
      <c r="I40" s="2"/>
      <c r="J40" s="2"/>
      <c r="K40" s="2"/>
      <c r="L40" s="2"/>
      <c r="M40" s="2"/>
      <c r="N40" s="2"/>
      <c r="O40" s="2"/>
      <c r="P40" s="2"/>
      <c r="Q40" s="2"/>
      <c r="R40" s="2"/>
      <c r="S40" s="16"/>
      <c r="T40" s="2">
        <f t="shared" si="0"/>
        <v>0</v>
      </c>
    </row>
    <row r="41" spans="1:20" x14ac:dyDescent="0.35">
      <c r="A41" s="8" t="s">
        <v>41</v>
      </c>
      <c r="B41" s="2" t="s">
        <v>121</v>
      </c>
      <c r="C41" s="8" t="s">
        <v>201</v>
      </c>
      <c r="D41" s="2" t="s">
        <v>42</v>
      </c>
      <c r="E41" s="2" t="s">
        <v>193</v>
      </c>
      <c r="F41" s="2" t="s">
        <v>222</v>
      </c>
      <c r="G41" s="2" t="s">
        <v>9</v>
      </c>
      <c r="H41" s="2" t="s">
        <v>63</v>
      </c>
      <c r="I41" s="2"/>
      <c r="J41" s="2"/>
      <c r="K41" s="2"/>
      <c r="L41" s="2"/>
      <c r="M41" s="2"/>
      <c r="N41" s="2"/>
      <c r="O41" s="2"/>
      <c r="P41" s="2"/>
      <c r="Q41" s="2"/>
      <c r="R41" s="2"/>
      <c r="S41" s="16"/>
      <c r="T41" s="2">
        <f t="shared" si="0"/>
        <v>0</v>
      </c>
    </row>
    <row r="42" spans="1:20" x14ac:dyDescent="0.35">
      <c r="A42" s="8" t="s">
        <v>41</v>
      </c>
      <c r="B42" s="2" t="s">
        <v>121</v>
      </c>
      <c r="C42" s="8" t="s">
        <v>201</v>
      </c>
      <c r="D42" s="2" t="s">
        <v>42</v>
      </c>
      <c r="E42" s="2" t="s">
        <v>193</v>
      </c>
      <c r="F42" s="2" t="s">
        <v>222</v>
      </c>
      <c r="G42" s="2" t="s">
        <v>7</v>
      </c>
      <c r="H42" s="2" t="s">
        <v>40</v>
      </c>
      <c r="I42" s="2"/>
      <c r="J42" s="2"/>
      <c r="K42" s="2"/>
      <c r="L42" s="2"/>
      <c r="M42" s="2"/>
      <c r="N42" s="2"/>
      <c r="O42" s="2"/>
      <c r="P42" s="2"/>
      <c r="Q42" s="2"/>
      <c r="R42" s="2"/>
      <c r="S42" s="16"/>
      <c r="T42" s="2">
        <f t="shared" si="0"/>
        <v>0</v>
      </c>
    </row>
    <row r="43" spans="1:20" x14ac:dyDescent="0.35">
      <c r="A43" s="8" t="s">
        <v>41</v>
      </c>
      <c r="B43" s="2" t="s">
        <v>121</v>
      </c>
      <c r="C43" s="8" t="s">
        <v>201</v>
      </c>
      <c r="D43" s="2" t="s">
        <v>42</v>
      </c>
      <c r="E43" s="2" t="s">
        <v>193</v>
      </c>
      <c r="F43" s="2" t="s">
        <v>222</v>
      </c>
      <c r="G43" s="2" t="s">
        <v>69</v>
      </c>
      <c r="H43" s="2" t="s">
        <v>70</v>
      </c>
      <c r="I43" s="2"/>
      <c r="J43" s="2"/>
      <c r="K43" s="2"/>
      <c r="L43" s="2"/>
      <c r="M43" s="2"/>
      <c r="N43" s="2"/>
      <c r="O43" s="2"/>
      <c r="P43" s="2"/>
      <c r="Q43" s="2"/>
      <c r="R43" s="2"/>
      <c r="S43" s="16"/>
      <c r="T43" s="2">
        <f t="shared" si="0"/>
        <v>0</v>
      </c>
    </row>
    <row r="44" spans="1:20" x14ac:dyDescent="0.35">
      <c r="A44" s="8" t="s">
        <v>41</v>
      </c>
      <c r="B44" s="2" t="s">
        <v>121</v>
      </c>
      <c r="C44" s="8" t="s">
        <v>201</v>
      </c>
      <c r="D44" s="2" t="s">
        <v>42</v>
      </c>
      <c r="E44" s="2" t="s">
        <v>193</v>
      </c>
      <c r="F44" s="2" t="s">
        <v>222</v>
      </c>
      <c r="G44" s="2" t="s">
        <v>33</v>
      </c>
      <c r="H44" s="2" t="s">
        <v>33</v>
      </c>
      <c r="I44" s="2">
        <v>2971</v>
      </c>
      <c r="J44" s="2">
        <v>6045</v>
      </c>
      <c r="K44" s="2">
        <v>7932</v>
      </c>
      <c r="L44" s="2">
        <v>8800</v>
      </c>
      <c r="M44" s="2">
        <v>8510</v>
      </c>
      <c r="N44" s="2">
        <v>8162</v>
      </c>
      <c r="O44" s="2">
        <v>7671</v>
      </c>
      <c r="P44" s="2">
        <v>8406</v>
      </c>
      <c r="Q44" s="2">
        <v>5641</v>
      </c>
      <c r="R44" s="2">
        <v>5861</v>
      </c>
      <c r="S44" s="16">
        <v>7509</v>
      </c>
      <c r="T44" s="2">
        <f t="shared" si="0"/>
        <v>35088</v>
      </c>
    </row>
    <row r="45" spans="1:20" x14ac:dyDescent="0.35">
      <c r="A45" s="8" t="s">
        <v>41</v>
      </c>
      <c r="B45" s="2" t="s">
        <v>121</v>
      </c>
      <c r="C45" s="8" t="s">
        <v>201</v>
      </c>
      <c r="D45" s="2" t="s">
        <v>42</v>
      </c>
      <c r="E45" s="2" t="s">
        <v>193</v>
      </c>
      <c r="F45" s="2" t="s">
        <v>222</v>
      </c>
      <c r="G45" s="2" t="s">
        <v>34</v>
      </c>
      <c r="H45" s="2" t="s">
        <v>34</v>
      </c>
      <c r="I45" s="2">
        <v>3594</v>
      </c>
      <c r="J45" s="2">
        <v>7657</v>
      </c>
      <c r="K45" s="2">
        <v>8520</v>
      </c>
      <c r="L45" s="2">
        <v>9666</v>
      </c>
      <c r="M45" s="2">
        <v>9303</v>
      </c>
      <c r="N45" s="2">
        <v>8960</v>
      </c>
      <c r="O45" s="2">
        <v>8484</v>
      </c>
      <c r="P45" s="2">
        <v>9085</v>
      </c>
      <c r="Q45" s="2">
        <v>6540</v>
      </c>
      <c r="R45" s="2">
        <v>6498</v>
      </c>
      <c r="S45" s="16">
        <v>8490</v>
      </c>
      <c r="T45" s="2">
        <f t="shared" si="0"/>
        <v>39097</v>
      </c>
    </row>
    <row r="46" spans="1:20" x14ac:dyDescent="0.35">
      <c r="A46" s="8" t="s">
        <v>41</v>
      </c>
      <c r="B46" s="2" t="s">
        <v>121</v>
      </c>
      <c r="C46" s="8" t="s">
        <v>201</v>
      </c>
      <c r="D46" s="2" t="s">
        <v>42</v>
      </c>
      <c r="E46" s="2" t="s">
        <v>193</v>
      </c>
      <c r="F46" s="2" t="s">
        <v>222</v>
      </c>
      <c r="G46" s="2" t="s">
        <v>35</v>
      </c>
      <c r="H46" s="2" t="s">
        <v>35</v>
      </c>
      <c r="I46" s="2"/>
      <c r="J46" s="2"/>
      <c r="K46" s="2"/>
      <c r="L46" s="2"/>
      <c r="M46" s="2"/>
      <c r="N46" s="2">
        <v>38</v>
      </c>
      <c r="O46" s="2"/>
      <c r="P46" s="2"/>
      <c r="Q46" s="2"/>
      <c r="R46" s="2"/>
      <c r="S46" s="16"/>
      <c r="T46" s="2">
        <f t="shared" si="0"/>
        <v>0</v>
      </c>
    </row>
    <row r="47" spans="1:20" x14ac:dyDescent="0.35">
      <c r="A47" s="8" t="s">
        <v>41</v>
      </c>
      <c r="B47" s="2" t="s">
        <v>121</v>
      </c>
      <c r="C47" s="8" t="s">
        <v>201</v>
      </c>
      <c r="D47" s="2" t="s">
        <v>42</v>
      </c>
      <c r="E47" s="2" t="s">
        <v>193</v>
      </c>
      <c r="F47" s="2" t="s">
        <v>222</v>
      </c>
      <c r="G47" s="2" t="s">
        <v>36</v>
      </c>
      <c r="H47" s="2" t="s">
        <v>36</v>
      </c>
      <c r="I47" s="2"/>
      <c r="J47" s="2"/>
      <c r="K47" s="2"/>
      <c r="L47" s="2"/>
      <c r="M47" s="2"/>
      <c r="N47" s="2">
        <v>44</v>
      </c>
      <c r="O47" s="2"/>
      <c r="P47" s="2"/>
      <c r="Q47" s="2"/>
      <c r="R47" s="2"/>
      <c r="S47" s="16"/>
      <c r="T47" s="2">
        <f t="shared" si="0"/>
        <v>0</v>
      </c>
    </row>
    <row r="48" spans="1:20" x14ac:dyDescent="0.35">
      <c r="A48" s="8" t="s">
        <v>41</v>
      </c>
      <c r="B48" s="2" t="s">
        <v>121</v>
      </c>
      <c r="C48" s="8" t="s">
        <v>201</v>
      </c>
      <c r="D48" s="2" t="s">
        <v>42</v>
      </c>
      <c r="E48" s="2" t="s">
        <v>193</v>
      </c>
      <c r="F48" s="2" t="s">
        <v>222</v>
      </c>
      <c r="G48" s="2" t="s">
        <v>37</v>
      </c>
      <c r="H48" s="2" t="s">
        <v>37</v>
      </c>
      <c r="I48" s="2">
        <v>2971</v>
      </c>
      <c r="J48" s="2">
        <v>6045</v>
      </c>
      <c r="K48" s="2">
        <v>7932</v>
      </c>
      <c r="L48" s="2">
        <v>8800</v>
      </c>
      <c r="M48" s="2">
        <v>8510</v>
      </c>
      <c r="N48" s="2">
        <v>8200</v>
      </c>
      <c r="O48" s="2">
        <v>7671</v>
      </c>
      <c r="P48" s="2">
        <v>8406</v>
      </c>
      <c r="Q48" s="2">
        <v>5641</v>
      </c>
      <c r="R48" s="2">
        <v>5861</v>
      </c>
      <c r="S48" s="16">
        <v>7509</v>
      </c>
      <c r="T48" s="2">
        <f t="shared" si="0"/>
        <v>35088</v>
      </c>
    </row>
    <row r="49" spans="1:20" x14ac:dyDescent="0.35">
      <c r="A49" s="8" t="s">
        <v>41</v>
      </c>
      <c r="B49" s="2" t="s">
        <v>121</v>
      </c>
      <c r="C49" s="8" t="s">
        <v>201</v>
      </c>
      <c r="D49" s="2" t="s">
        <v>42</v>
      </c>
      <c r="E49" s="2" t="s">
        <v>193</v>
      </c>
      <c r="F49" s="2" t="s">
        <v>222</v>
      </c>
      <c r="G49" s="2" t="s">
        <v>28</v>
      </c>
      <c r="H49" s="2" t="s">
        <v>28</v>
      </c>
      <c r="I49" s="2">
        <v>3594</v>
      </c>
      <c r="J49" s="2">
        <v>7657</v>
      </c>
      <c r="K49" s="2">
        <v>8520</v>
      </c>
      <c r="L49" s="2">
        <v>9666</v>
      </c>
      <c r="M49" s="2">
        <v>9303</v>
      </c>
      <c r="N49" s="2">
        <v>9004</v>
      </c>
      <c r="O49" s="2">
        <v>8484</v>
      </c>
      <c r="P49" s="2">
        <v>9085</v>
      </c>
      <c r="Q49" s="2">
        <v>6540</v>
      </c>
      <c r="R49" s="2">
        <v>6498</v>
      </c>
      <c r="S49" s="16">
        <v>8490</v>
      </c>
      <c r="T49" s="2">
        <f t="shared" si="0"/>
        <v>39097</v>
      </c>
    </row>
    <row r="50" spans="1:20" ht="15.5" x14ac:dyDescent="0.35">
      <c r="A50" s="2" t="s">
        <v>43</v>
      </c>
      <c r="B50" s="2" t="s">
        <v>123</v>
      </c>
      <c r="C50" s="2" t="s">
        <v>200</v>
      </c>
      <c r="D50" s="2" t="s">
        <v>44</v>
      </c>
      <c r="E50" s="2" t="s">
        <v>192</v>
      </c>
      <c r="F50" s="2" t="s">
        <v>3</v>
      </c>
      <c r="G50" s="2" t="s">
        <v>5</v>
      </c>
      <c r="H50" s="2" t="s">
        <v>31</v>
      </c>
      <c r="I50" s="10"/>
      <c r="J50" s="2">
        <v>2866</v>
      </c>
      <c r="K50" s="2">
        <v>3403</v>
      </c>
      <c r="L50" s="2">
        <v>2985</v>
      </c>
      <c r="M50" s="2">
        <v>2969</v>
      </c>
      <c r="N50" s="2">
        <v>2803</v>
      </c>
      <c r="O50" s="2">
        <v>2950</v>
      </c>
      <c r="P50" s="2">
        <v>2912</v>
      </c>
      <c r="Q50" s="2">
        <v>1408</v>
      </c>
      <c r="R50" s="2">
        <v>1069</v>
      </c>
      <c r="S50" s="18">
        <v>1744</v>
      </c>
      <c r="T50" s="2">
        <f t="shared" si="0"/>
        <v>10083</v>
      </c>
    </row>
    <row r="51" spans="1:20" ht="15.5" x14ac:dyDescent="0.35">
      <c r="A51" s="2" t="s">
        <v>43</v>
      </c>
      <c r="B51" s="2" t="s">
        <v>123</v>
      </c>
      <c r="C51" s="2" t="s">
        <v>200</v>
      </c>
      <c r="D51" s="2" t="s">
        <v>44</v>
      </c>
      <c r="E51" s="2" t="s">
        <v>192</v>
      </c>
      <c r="F51" s="2" t="s">
        <v>3</v>
      </c>
      <c r="G51" s="2" t="s">
        <v>8</v>
      </c>
      <c r="H51" s="2" t="s">
        <v>31</v>
      </c>
      <c r="I51" s="10"/>
      <c r="J51" s="2">
        <v>130</v>
      </c>
      <c r="K51" s="2">
        <v>104</v>
      </c>
      <c r="L51" s="2">
        <v>91</v>
      </c>
      <c r="M51" s="2">
        <v>79</v>
      </c>
      <c r="N51" s="2">
        <v>94</v>
      </c>
      <c r="O51" s="2">
        <v>46</v>
      </c>
      <c r="P51" s="2">
        <v>60</v>
      </c>
      <c r="Q51" s="2">
        <v>46</v>
      </c>
      <c r="R51" s="2">
        <v>53</v>
      </c>
      <c r="S51" s="17">
        <v>64</v>
      </c>
      <c r="T51" s="2">
        <f t="shared" si="0"/>
        <v>269</v>
      </c>
    </row>
    <row r="52" spans="1:20" ht="15.5" x14ac:dyDescent="0.35">
      <c r="A52" s="2" t="s">
        <v>43</v>
      </c>
      <c r="B52" s="2" t="s">
        <v>123</v>
      </c>
      <c r="C52" s="2" t="s">
        <v>200</v>
      </c>
      <c r="D52" s="2" t="s">
        <v>44</v>
      </c>
      <c r="E52" s="2" t="s">
        <v>192</v>
      </c>
      <c r="F52" s="2" t="s">
        <v>3</v>
      </c>
      <c r="G52" s="2" t="s">
        <v>11</v>
      </c>
      <c r="H52" s="2" t="s">
        <v>32</v>
      </c>
      <c r="I52" s="10"/>
      <c r="J52" s="10"/>
      <c r="K52" s="10"/>
      <c r="L52" s="10"/>
      <c r="M52" s="10"/>
      <c r="N52" s="10"/>
      <c r="O52" s="10"/>
      <c r="P52" s="10"/>
      <c r="Q52" s="10"/>
      <c r="R52" s="10"/>
      <c r="S52" s="17"/>
      <c r="T52" s="2">
        <f t="shared" si="0"/>
        <v>0</v>
      </c>
    </row>
    <row r="53" spans="1:20" ht="15.5" x14ac:dyDescent="0.35">
      <c r="A53" s="2" t="s">
        <v>43</v>
      </c>
      <c r="B53" s="2" t="s">
        <v>123</v>
      </c>
      <c r="C53" s="2" t="s">
        <v>200</v>
      </c>
      <c r="D53" s="2" t="s">
        <v>44</v>
      </c>
      <c r="E53" s="2" t="s">
        <v>192</v>
      </c>
      <c r="F53" s="2" t="s">
        <v>3</v>
      </c>
      <c r="G53" s="2" t="s">
        <v>12</v>
      </c>
      <c r="H53" s="2" t="s">
        <v>32</v>
      </c>
      <c r="I53" s="10"/>
      <c r="J53" s="2">
        <v>243</v>
      </c>
      <c r="K53" s="2">
        <v>365</v>
      </c>
      <c r="L53" s="2"/>
      <c r="M53" s="2"/>
      <c r="N53" s="2"/>
      <c r="O53" s="2"/>
      <c r="P53" s="2"/>
      <c r="Q53" s="2"/>
      <c r="R53" s="2"/>
      <c r="S53" s="17"/>
      <c r="T53" s="2">
        <f t="shared" si="0"/>
        <v>0</v>
      </c>
    </row>
    <row r="54" spans="1:20" ht="15.5" x14ac:dyDescent="0.35">
      <c r="A54" s="2" t="s">
        <v>43</v>
      </c>
      <c r="B54" s="2" t="s">
        <v>123</v>
      </c>
      <c r="C54" s="2" t="s">
        <v>200</v>
      </c>
      <c r="D54" s="2" t="s">
        <v>44</v>
      </c>
      <c r="E54" s="2" t="s">
        <v>192</v>
      </c>
      <c r="F54" s="2" t="s">
        <v>3</v>
      </c>
      <c r="G54" s="2" t="s">
        <v>6</v>
      </c>
      <c r="H54" s="2" t="s">
        <v>6</v>
      </c>
      <c r="I54" s="10"/>
      <c r="J54" s="10"/>
      <c r="K54" s="10"/>
      <c r="L54" s="10"/>
      <c r="M54" s="10"/>
      <c r="N54" s="10"/>
      <c r="O54" s="10"/>
      <c r="P54" s="10"/>
      <c r="Q54" s="10"/>
      <c r="R54" s="10"/>
      <c r="S54" s="17"/>
      <c r="T54" s="2">
        <f t="shared" si="0"/>
        <v>0</v>
      </c>
    </row>
    <row r="55" spans="1:20" ht="15.5" x14ac:dyDescent="0.35">
      <c r="A55" s="2" t="s">
        <v>43</v>
      </c>
      <c r="B55" s="2" t="s">
        <v>123</v>
      </c>
      <c r="C55" s="2" t="s">
        <v>200</v>
      </c>
      <c r="D55" s="2" t="s">
        <v>44</v>
      </c>
      <c r="E55" s="2" t="s">
        <v>192</v>
      </c>
      <c r="F55" s="2" t="s">
        <v>3</v>
      </c>
      <c r="G55" s="2" t="s">
        <v>10</v>
      </c>
      <c r="H55" s="2" t="s">
        <v>194</v>
      </c>
      <c r="I55" s="11"/>
      <c r="J55" s="11"/>
      <c r="K55" s="11"/>
      <c r="L55" s="11"/>
      <c r="M55" s="11"/>
      <c r="N55" s="11"/>
      <c r="O55" s="11"/>
      <c r="P55" s="11"/>
      <c r="Q55" s="11"/>
      <c r="R55" s="11"/>
      <c r="S55" s="17"/>
      <c r="T55" s="2">
        <f t="shared" si="0"/>
        <v>0</v>
      </c>
    </row>
    <row r="56" spans="1:20" ht="15.5" x14ac:dyDescent="0.35">
      <c r="A56" s="2" t="s">
        <v>43</v>
      </c>
      <c r="B56" s="2" t="s">
        <v>123</v>
      </c>
      <c r="C56" s="2" t="s">
        <v>200</v>
      </c>
      <c r="D56" s="2" t="s">
        <v>44</v>
      </c>
      <c r="E56" s="2" t="s">
        <v>192</v>
      </c>
      <c r="F56" s="2" t="s">
        <v>3</v>
      </c>
      <c r="G56" s="2" t="s">
        <v>67</v>
      </c>
      <c r="H56" s="2" t="s">
        <v>31</v>
      </c>
      <c r="I56" s="9"/>
      <c r="J56" s="9"/>
      <c r="K56" s="9"/>
      <c r="L56" s="9"/>
      <c r="M56" s="9"/>
      <c r="N56" s="9"/>
      <c r="O56" s="9"/>
      <c r="P56" s="9"/>
      <c r="Q56" s="9"/>
      <c r="R56" s="9"/>
      <c r="S56" s="18"/>
      <c r="T56" s="2">
        <f t="shared" si="0"/>
        <v>0</v>
      </c>
    </row>
    <row r="57" spans="1:20" ht="15.5" x14ac:dyDescent="0.35">
      <c r="A57" s="2" t="s">
        <v>43</v>
      </c>
      <c r="B57" s="2" t="s">
        <v>123</v>
      </c>
      <c r="C57" s="2" t="s">
        <v>200</v>
      </c>
      <c r="D57" s="2" t="s">
        <v>44</v>
      </c>
      <c r="E57" s="2" t="s">
        <v>192</v>
      </c>
      <c r="F57" s="2" t="s">
        <v>3</v>
      </c>
      <c r="G57" s="2" t="s">
        <v>9</v>
      </c>
      <c r="H57" s="2" t="s">
        <v>63</v>
      </c>
      <c r="I57" s="11"/>
      <c r="J57" s="11"/>
      <c r="K57" s="11"/>
      <c r="L57" s="11"/>
      <c r="M57" s="11"/>
      <c r="N57" s="11"/>
      <c r="O57" s="11"/>
      <c r="P57" s="11"/>
      <c r="Q57" s="11"/>
      <c r="R57" s="11"/>
      <c r="S57" s="17"/>
      <c r="T57" s="2">
        <f t="shared" si="0"/>
        <v>0</v>
      </c>
    </row>
    <row r="58" spans="1:20" ht="15.5" x14ac:dyDescent="0.35">
      <c r="A58" s="2" t="s">
        <v>43</v>
      </c>
      <c r="B58" s="2" t="s">
        <v>123</v>
      </c>
      <c r="C58" s="2" t="s">
        <v>200</v>
      </c>
      <c r="D58" s="2" t="s">
        <v>44</v>
      </c>
      <c r="E58" s="2" t="s">
        <v>192</v>
      </c>
      <c r="F58" s="2" t="s">
        <v>3</v>
      </c>
      <c r="G58" s="2" t="s">
        <v>7</v>
      </c>
      <c r="H58" s="2" t="s">
        <v>40</v>
      </c>
      <c r="I58" s="12"/>
      <c r="J58" s="12"/>
      <c r="K58" s="12"/>
      <c r="L58" s="12"/>
      <c r="M58" s="12"/>
      <c r="N58" s="12"/>
      <c r="O58" s="12"/>
      <c r="P58" s="12"/>
      <c r="Q58" s="12"/>
      <c r="R58" s="12"/>
      <c r="S58" s="19"/>
      <c r="T58" s="2">
        <f t="shared" si="0"/>
        <v>0</v>
      </c>
    </row>
    <row r="59" spans="1:20" ht="15.5" x14ac:dyDescent="0.35">
      <c r="A59" s="2" t="s">
        <v>43</v>
      </c>
      <c r="B59" s="2" t="s">
        <v>123</v>
      </c>
      <c r="C59" s="2" t="s">
        <v>200</v>
      </c>
      <c r="D59" s="2" t="s">
        <v>44</v>
      </c>
      <c r="E59" s="2" t="s">
        <v>192</v>
      </c>
      <c r="F59" s="2" t="s">
        <v>3</v>
      </c>
      <c r="G59" s="2" t="s">
        <v>69</v>
      </c>
      <c r="H59" s="2" t="s">
        <v>70</v>
      </c>
      <c r="I59" s="13"/>
      <c r="J59" s="13"/>
      <c r="K59" s="13"/>
      <c r="L59" s="13"/>
      <c r="M59" s="13"/>
      <c r="N59" s="13"/>
      <c r="O59" s="13"/>
      <c r="P59" s="13"/>
      <c r="Q59" s="13"/>
      <c r="R59" s="13"/>
      <c r="S59" s="20"/>
      <c r="T59" s="2">
        <f t="shared" si="0"/>
        <v>0</v>
      </c>
    </row>
    <row r="60" spans="1:20" ht="15.5" x14ac:dyDescent="0.35">
      <c r="A60" s="2" t="s">
        <v>43</v>
      </c>
      <c r="B60" s="2" t="s">
        <v>123</v>
      </c>
      <c r="C60" s="2" t="s">
        <v>200</v>
      </c>
      <c r="D60" s="2" t="s">
        <v>44</v>
      </c>
      <c r="E60" s="2" t="s">
        <v>192</v>
      </c>
      <c r="F60" s="2" t="s">
        <v>3</v>
      </c>
      <c r="G60" s="2" t="s">
        <v>33</v>
      </c>
      <c r="H60" s="2" t="s">
        <v>33</v>
      </c>
      <c r="I60" s="13"/>
      <c r="J60" s="2">
        <v>2929</v>
      </c>
      <c r="K60" s="2">
        <v>3457</v>
      </c>
      <c r="L60" s="2">
        <v>3020</v>
      </c>
      <c r="M60" s="2">
        <v>3018</v>
      </c>
      <c r="N60" s="2">
        <v>2850</v>
      </c>
      <c r="O60" s="2">
        <v>2980</v>
      </c>
      <c r="P60" s="2">
        <v>2935</v>
      </c>
      <c r="Q60" s="2">
        <v>1434</v>
      </c>
      <c r="R60" s="2">
        <v>1097</v>
      </c>
      <c r="S60" s="20">
        <v>1786</v>
      </c>
      <c r="T60" s="2">
        <f t="shared" si="0"/>
        <v>10232</v>
      </c>
    </row>
    <row r="61" spans="1:20" ht="15.5" x14ac:dyDescent="0.35">
      <c r="A61" s="2" t="s">
        <v>43</v>
      </c>
      <c r="B61" s="2" t="s">
        <v>123</v>
      </c>
      <c r="C61" s="2" t="s">
        <v>200</v>
      </c>
      <c r="D61" s="2" t="s">
        <v>44</v>
      </c>
      <c r="E61" s="2" t="s">
        <v>192</v>
      </c>
      <c r="F61" s="2" t="s">
        <v>3</v>
      </c>
      <c r="G61" s="2" t="s">
        <v>34</v>
      </c>
      <c r="H61" s="2" t="s">
        <v>34</v>
      </c>
      <c r="I61" s="13"/>
      <c r="J61" s="2">
        <v>2996</v>
      </c>
      <c r="K61" s="2">
        <v>3507</v>
      </c>
      <c r="L61" s="2">
        <v>3076</v>
      </c>
      <c r="M61" s="2">
        <v>3048</v>
      </c>
      <c r="N61" s="2">
        <v>2897</v>
      </c>
      <c r="O61" s="2">
        <v>2996</v>
      </c>
      <c r="P61" s="2">
        <v>2972</v>
      </c>
      <c r="Q61" s="2">
        <v>1454</v>
      </c>
      <c r="R61" s="2">
        <v>1122</v>
      </c>
      <c r="S61" s="20">
        <v>1808</v>
      </c>
      <c r="T61" s="2">
        <f t="shared" si="0"/>
        <v>10352</v>
      </c>
    </row>
    <row r="62" spans="1:20" ht="15.5" x14ac:dyDescent="0.35">
      <c r="A62" s="2" t="s">
        <v>43</v>
      </c>
      <c r="B62" s="2" t="s">
        <v>123</v>
      </c>
      <c r="C62" s="2" t="s">
        <v>200</v>
      </c>
      <c r="D62" s="2" t="s">
        <v>44</v>
      </c>
      <c r="E62" s="2" t="s">
        <v>192</v>
      </c>
      <c r="F62" s="2" t="s">
        <v>3</v>
      </c>
      <c r="G62" s="2" t="s">
        <v>35</v>
      </c>
      <c r="H62" s="2" t="s">
        <v>35</v>
      </c>
      <c r="I62" s="13"/>
      <c r="J62" s="13"/>
      <c r="K62" s="13"/>
      <c r="L62" s="13"/>
      <c r="M62" s="13"/>
      <c r="N62" s="13"/>
      <c r="O62" s="13"/>
      <c r="P62" s="13"/>
      <c r="Q62" s="13"/>
      <c r="R62" s="13"/>
      <c r="S62" s="20"/>
      <c r="T62" s="2">
        <f t="shared" si="0"/>
        <v>0</v>
      </c>
    </row>
    <row r="63" spans="1:20" ht="15.5" x14ac:dyDescent="0.35">
      <c r="A63" s="2" t="s">
        <v>43</v>
      </c>
      <c r="B63" s="2" t="s">
        <v>123</v>
      </c>
      <c r="C63" s="2" t="s">
        <v>200</v>
      </c>
      <c r="D63" s="2" t="s">
        <v>44</v>
      </c>
      <c r="E63" s="2" t="s">
        <v>192</v>
      </c>
      <c r="F63" s="2" t="s">
        <v>3</v>
      </c>
      <c r="G63" s="2" t="s">
        <v>36</v>
      </c>
      <c r="H63" s="2" t="s">
        <v>36</v>
      </c>
      <c r="I63" s="13"/>
      <c r="J63" s="13"/>
      <c r="K63" s="13"/>
      <c r="L63" s="13"/>
      <c r="M63" s="13"/>
      <c r="N63" s="13"/>
      <c r="O63" s="13"/>
      <c r="P63" s="13"/>
      <c r="Q63" s="13"/>
      <c r="R63" s="13"/>
      <c r="S63" s="20"/>
      <c r="T63" s="2">
        <f t="shared" si="0"/>
        <v>0</v>
      </c>
    </row>
    <row r="64" spans="1:20" ht="15.5" x14ac:dyDescent="0.35">
      <c r="A64" s="2" t="s">
        <v>43</v>
      </c>
      <c r="B64" s="2" t="s">
        <v>123</v>
      </c>
      <c r="C64" s="2" t="s">
        <v>200</v>
      </c>
      <c r="D64" s="2" t="s">
        <v>44</v>
      </c>
      <c r="E64" s="2" t="s">
        <v>192</v>
      </c>
      <c r="F64" s="2" t="s">
        <v>3</v>
      </c>
      <c r="G64" s="2" t="s">
        <v>37</v>
      </c>
      <c r="H64" s="2" t="s">
        <v>37</v>
      </c>
      <c r="I64" s="13"/>
      <c r="J64" s="2">
        <v>2929</v>
      </c>
      <c r="K64" s="2">
        <v>3457</v>
      </c>
      <c r="L64" s="2">
        <v>3020</v>
      </c>
      <c r="M64" s="2">
        <v>3018</v>
      </c>
      <c r="N64" s="2">
        <v>2850</v>
      </c>
      <c r="O64" s="2">
        <v>2980</v>
      </c>
      <c r="P64" s="2">
        <v>2935</v>
      </c>
      <c r="Q64" s="2">
        <v>1434</v>
      </c>
      <c r="R64" s="2">
        <v>1097</v>
      </c>
      <c r="S64" s="20">
        <v>1786</v>
      </c>
      <c r="T64" s="2">
        <f t="shared" si="0"/>
        <v>10232</v>
      </c>
    </row>
    <row r="65" spans="1:20" ht="15.5" x14ac:dyDescent="0.35">
      <c r="A65" s="2" t="s">
        <v>43</v>
      </c>
      <c r="B65" s="2" t="s">
        <v>123</v>
      </c>
      <c r="C65" s="2" t="s">
        <v>200</v>
      </c>
      <c r="D65" s="2" t="s">
        <v>44</v>
      </c>
      <c r="E65" s="2" t="s">
        <v>192</v>
      </c>
      <c r="F65" s="2" t="s">
        <v>3</v>
      </c>
      <c r="G65" s="2" t="s">
        <v>28</v>
      </c>
      <c r="H65" s="2" t="s">
        <v>28</v>
      </c>
      <c r="I65" s="13"/>
      <c r="J65" s="2">
        <v>2996</v>
      </c>
      <c r="K65" s="2">
        <v>3507</v>
      </c>
      <c r="L65" s="2">
        <v>3076</v>
      </c>
      <c r="M65" s="2">
        <v>3048</v>
      </c>
      <c r="N65" s="2">
        <v>2897</v>
      </c>
      <c r="O65" s="2">
        <v>2996</v>
      </c>
      <c r="P65" s="2">
        <v>2972</v>
      </c>
      <c r="Q65" s="2">
        <v>1454</v>
      </c>
      <c r="R65" s="2">
        <v>1122</v>
      </c>
      <c r="S65" s="20">
        <v>1808</v>
      </c>
      <c r="T65" s="2">
        <f t="shared" si="0"/>
        <v>10352</v>
      </c>
    </row>
    <row r="66" spans="1:20" ht="15.5" x14ac:dyDescent="0.35">
      <c r="A66" s="2" t="s">
        <v>45</v>
      </c>
      <c r="B66" s="2" t="s">
        <v>124</v>
      </c>
      <c r="C66" s="8" t="s">
        <v>30</v>
      </c>
      <c r="D66" s="2" t="s">
        <v>46</v>
      </c>
      <c r="E66" s="2" t="s">
        <v>193</v>
      </c>
      <c r="F66" s="2" t="s">
        <v>222</v>
      </c>
      <c r="G66" s="2" t="s">
        <v>5</v>
      </c>
      <c r="H66" s="2" t="s">
        <v>31</v>
      </c>
      <c r="I66" s="2">
        <v>4551</v>
      </c>
      <c r="J66" s="2">
        <v>4957</v>
      </c>
      <c r="K66" s="2">
        <v>4476</v>
      </c>
      <c r="L66" s="2">
        <v>3875</v>
      </c>
      <c r="M66" s="2">
        <v>3806</v>
      </c>
      <c r="N66" s="2">
        <v>3414</v>
      </c>
      <c r="O66" s="2">
        <v>2683</v>
      </c>
      <c r="P66" s="2">
        <v>2628</v>
      </c>
      <c r="Q66" s="2">
        <v>1982</v>
      </c>
      <c r="R66" s="2">
        <v>1725</v>
      </c>
      <c r="S66" s="18">
        <v>1732</v>
      </c>
      <c r="T66" s="2">
        <f t="shared" si="0"/>
        <v>10750</v>
      </c>
    </row>
    <row r="67" spans="1:20" ht="15.5" x14ac:dyDescent="0.35">
      <c r="A67" s="2" t="s">
        <v>45</v>
      </c>
      <c r="B67" s="2" t="s">
        <v>124</v>
      </c>
      <c r="C67" s="8" t="s">
        <v>30</v>
      </c>
      <c r="D67" s="2" t="s">
        <v>46</v>
      </c>
      <c r="E67" s="2" t="s">
        <v>193</v>
      </c>
      <c r="F67" s="2" t="s">
        <v>222</v>
      </c>
      <c r="G67" s="2" t="s">
        <v>8</v>
      </c>
      <c r="H67" s="2" t="s">
        <v>31</v>
      </c>
      <c r="I67" s="2">
        <v>118</v>
      </c>
      <c r="J67" s="2">
        <v>6221</v>
      </c>
      <c r="K67" s="2">
        <v>199</v>
      </c>
      <c r="L67" s="2">
        <v>164</v>
      </c>
      <c r="M67" s="2">
        <v>252</v>
      </c>
      <c r="N67" s="2">
        <v>127</v>
      </c>
      <c r="O67" s="2">
        <v>128</v>
      </c>
      <c r="P67" s="2">
        <v>274</v>
      </c>
      <c r="Q67" s="2">
        <v>190</v>
      </c>
      <c r="R67" s="2">
        <v>248</v>
      </c>
      <c r="S67" s="17">
        <v>152</v>
      </c>
      <c r="T67" s="2">
        <f t="shared" ref="T67:T130" si="1">SUBTOTAL(9,O67:S67)</f>
        <v>992</v>
      </c>
    </row>
    <row r="68" spans="1:20" ht="15.5" x14ac:dyDescent="0.35">
      <c r="A68" s="2" t="s">
        <v>45</v>
      </c>
      <c r="B68" s="2" t="s">
        <v>124</v>
      </c>
      <c r="C68" s="8" t="s">
        <v>30</v>
      </c>
      <c r="D68" s="2" t="s">
        <v>46</v>
      </c>
      <c r="E68" s="2" t="s">
        <v>193</v>
      </c>
      <c r="F68" s="2" t="s">
        <v>222</v>
      </c>
      <c r="G68" s="2" t="s">
        <v>11</v>
      </c>
      <c r="H68" s="2" t="s">
        <v>32</v>
      </c>
      <c r="I68" s="10"/>
      <c r="J68" s="10"/>
      <c r="K68" s="10"/>
      <c r="L68" s="10"/>
      <c r="M68" s="10"/>
      <c r="N68" s="10"/>
      <c r="O68" s="10"/>
      <c r="P68" s="10"/>
      <c r="Q68" s="10"/>
      <c r="R68" s="10"/>
      <c r="S68" s="17"/>
      <c r="T68" s="2">
        <f t="shared" si="1"/>
        <v>0</v>
      </c>
    </row>
    <row r="69" spans="1:20" ht="15.5" x14ac:dyDescent="0.35">
      <c r="A69" s="2" t="s">
        <v>45</v>
      </c>
      <c r="B69" s="2" t="s">
        <v>124</v>
      </c>
      <c r="C69" s="8" t="s">
        <v>30</v>
      </c>
      <c r="D69" s="2" t="s">
        <v>46</v>
      </c>
      <c r="E69" s="2" t="s">
        <v>193</v>
      </c>
      <c r="F69" s="2" t="s">
        <v>222</v>
      </c>
      <c r="G69" s="2" t="s">
        <v>12</v>
      </c>
      <c r="H69" s="2" t="s">
        <v>32</v>
      </c>
      <c r="I69" s="2"/>
      <c r="J69" s="2">
        <v>2345</v>
      </c>
      <c r="K69" s="2"/>
      <c r="L69" s="2"/>
      <c r="M69" s="2"/>
      <c r="N69" s="2"/>
      <c r="O69" s="2"/>
      <c r="P69" s="2"/>
      <c r="Q69" s="2"/>
      <c r="R69" s="2"/>
      <c r="S69" s="17"/>
      <c r="T69" s="2">
        <f t="shared" si="1"/>
        <v>0</v>
      </c>
    </row>
    <row r="70" spans="1:20" ht="15.5" x14ac:dyDescent="0.35">
      <c r="A70" s="2" t="s">
        <v>45</v>
      </c>
      <c r="B70" s="2" t="s">
        <v>124</v>
      </c>
      <c r="C70" s="8" t="s">
        <v>30</v>
      </c>
      <c r="D70" s="2" t="s">
        <v>46</v>
      </c>
      <c r="E70" s="2" t="s">
        <v>193</v>
      </c>
      <c r="F70" s="2" t="s">
        <v>222</v>
      </c>
      <c r="G70" s="2" t="s">
        <v>6</v>
      </c>
      <c r="H70" s="2" t="s">
        <v>6</v>
      </c>
      <c r="I70" s="10"/>
      <c r="J70" s="10"/>
      <c r="K70" s="10"/>
      <c r="L70" s="10"/>
      <c r="M70" s="10"/>
      <c r="N70" s="10"/>
      <c r="O70" s="10"/>
      <c r="P70" s="10"/>
      <c r="Q70" s="10"/>
      <c r="R70" s="10"/>
      <c r="S70" s="17"/>
      <c r="T70" s="2">
        <f t="shared" si="1"/>
        <v>0</v>
      </c>
    </row>
    <row r="71" spans="1:20" ht="15.5" x14ac:dyDescent="0.35">
      <c r="A71" s="2" t="s">
        <v>45</v>
      </c>
      <c r="B71" s="2" t="s">
        <v>124</v>
      </c>
      <c r="C71" s="8" t="s">
        <v>30</v>
      </c>
      <c r="D71" s="2" t="s">
        <v>46</v>
      </c>
      <c r="E71" s="2" t="s">
        <v>193</v>
      </c>
      <c r="F71" s="2" t="s">
        <v>222</v>
      </c>
      <c r="G71" s="2" t="s">
        <v>10</v>
      </c>
      <c r="H71" s="2" t="s">
        <v>194</v>
      </c>
      <c r="I71" s="11"/>
      <c r="J71" s="11"/>
      <c r="K71" s="11"/>
      <c r="L71" s="11"/>
      <c r="M71" s="11"/>
      <c r="N71" s="11"/>
      <c r="O71" s="11"/>
      <c r="P71" s="11"/>
      <c r="Q71" s="11"/>
      <c r="R71" s="11"/>
      <c r="S71" s="17"/>
      <c r="T71" s="2">
        <f t="shared" si="1"/>
        <v>0</v>
      </c>
    </row>
    <row r="72" spans="1:20" ht="15.5" x14ac:dyDescent="0.35">
      <c r="A72" s="2" t="s">
        <v>45</v>
      </c>
      <c r="B72" s="2" t="s">
        <v>124</v>
      </c>
      <c r="C72" s="8" t="s">
        <v>30</v>
      </c>
      <c r="D72" s="2" t="s">
        <v>46</v>
      </c>
      <c r="E72" s="2" t="s">
        <v>193</v>
      </c>
      <c r="F72" s="2" t="s">
        <v>222</v>
      </c>
      <c r="G72" s="2" t="s">
        <v>67</v>
      </c>
      <c r="H72" s="2" t="s">
        <v>31</v>
      </c>
      <c r="I72" s="9"/>
      <c r="J72" s="9"/>
      <c r="K72" s="9"/>
      <c r="L72" s="9"/>
      <c r="M72" s="9"/>
      <c r="N72" s="9"/>
      <c r="O72" s="9"/>
      <c r="P72" s="9"/>
      <c r="Q72" s="9"/>
      <c r="R72" s="9"/>
      <c r="S72" s="18"/>
      <c r="T72" s="2">
        <f t="shared" si="1"/>
        <v>0</v>
      </c>
    </row>
    <row r="73" spans="1:20" ht="15.5" x14ac:dyDescent="0.35">
      <c r="A73" s="2" t="s">
        <v>45</v>
      </c>
      <c r="B73" s="2" t="s">
        <v>124</v>
      </c>
      <c r="C73" s="8" t="s">
        <v>30</v>
      </c>
      <c r="D73" s="2" t="s">
        <v>46</v>
      </c>
      <c r="E73" s="2" t="s">
        <v>193</v>
      </c>
      <c r="F73" s="2" t="s">
        <v>222</v>
      </c>
      <c r="G73" s="2" t="s">
        <v>9</v>
      </c>
      <c r="H73" s="2" t="s">
        <v>63</v>
      </c>
      <c r="I73" s="11"/>
      <c r="J73" s="11"/>
      <c r="K73" s="11"/>
      <c r="L73" s="11"/>
      <c r="M73" s="11"/>
      <c r="N73" s="11"/>
      <c r="O73" s="11"/>
      <c r="P73" s="11"/>
      <c r="Q73" s="11"/>
      <c r="R73" s="11"/>
      <c r="S73" s="17"/>
      <c r="T73" s="2">
        <f t="shared" si="1"/>
        <v>0</v>
      </c>
    </row>
    <row r="74" spans="1:20" ht="15.5" x14ac:dyDescent="0.35">
      <c r="A74" s="2" t="s">
        <v>45</v>
      </c>
      <c r="B74" s="2" t="s">
        <v>124</v>
      </c>
      <c r="C74" s="8" t="s">
        <v>30</v>
      </c>
      <c r="D74" s="2" t="s">
        <v>46</v>
      </c>
      <c r="E74" s="2" t="s">
        <v>193</v>
      </c>
      <c r="F74" s="2" t="s">
        <v>222</v>
      </c>
      <c r="G74" s="2" t="s">
        <v>7</v>
      </c>
      <c r="H74" s="2" t="s">
        <v>40</v>
      </c>
      <c r="I74" s="12"/>
      <c r="J74" s="12"/>
      <c r="K74" s="12"/>
      <c r="L74" s="12"/>
      <c r="M74" s="12"/>
      <c r="N74" s="12"/>
      <c r="O74" s="12"/>
      <c r="P74" s="12"/>
      <c r="Q74" s="12"/>
      <c r="R74" s="12"/>
      <c r="S74" s="19"/>
      <c r="T74" s="2">
        <f t="shared" si="1"/>
        <v>0</v>
      </c>
    </row>
    <row r="75" spans="1:20" ht="15.5" x14ac:dyDescent="0.35">
      <c r="A75" s="2" t="s">
        <v>45</v>
      </c>
      <c r="B75" s="2" t="s">
        <v>124</v>
      </c>
      <c r="C75" s="8" t="s">
        <v>30</v>
      </c>
      <c r="D75" s="2" t="s">
        <v>46</v>
      </c>
      <c r="E75" s="2" t="s">
        <v>193</v>
      </c>
      <c r="F75" s="2" t="s">
        <v>222</v>
      </c>
      <c r="G75" s="2" t="s">
        <v>69</v>
      </c>
      <c r="H75" s="2" t="s">
        <v>70</v>
      </c>
      <c r="I75" s="13"/>
      <c r="J75" s="13"/>
      <c r="K75" s="13"/>
      <c r="L75" s="13"/>
      <c r="M75" s="13"/>
      <c r="N75" s="13"/>
      <c r="O75" s="13"/>
      <c r="P75" s="13"/>
      <c r="Q75" s="13"/>
      <c r="R75" s="13"/>
      <c r="S75" s="20"/>
      <c r="T75" s="2">
        <f t="shared" si="1"/>
        <v>0</v>
      </c>
    </row>
    <row r="76" spans="1:20" ht="15.5" x14ac:dyDescent="0.35">
      <c r="A76" s="2" t="s">
        <v>45</v>
      </c>
      <c r="B76" s="2" t="s">
        <v>124</v>
      </c>
      <c r="C76" s="8" t="s">
        <v>30</v>
      </c>
      <c r="D76" s="2" t="s">
        <v>46</v>
      </c>
      <c r="E76" s="2" t="s">
        <v>193</v>
      </c>
      <c r="F76" s="2" t="s">
        <v>222</v>
      </c>
      <c r="G76" s="2" t="s">
        <v>33</v>
      </c>
      <c r="H76" s="2" t="s">
        <v>33</v>
      </c>
      <c r="I76" s="2">
        <v>4561</v>
      </c>
      <c r="J76" s="2">
        <v>6523</v>
      </c>
      <c r="K76" s="2">
        <v>4632</v>
      </c>
      <c r="L76" s="2">
        <v>4000</v>
      </c>
      <c r="M76" s="2">
        <v>3960</v>
      </c>
      <c r="N76" s="2">
        <v>3462</v>
      </c>
      <c r="O76" s="2">
        <v>2755</v>
      </c>
      <c r="P76" s="2">
        <v>2765</v>
      </c>
      <c r="Q76" s="2">
        <v>2076</v>
      </c>
      <c r="R76" s="2">
        <v>1888</v>
      </c>
      <c r="S76" s="20">
        <v>1850</v>
      </c>
      <c r="T76" s="2">
        <f t="shared" si="1"/>
        <v>11334</v>
      </c>
    </row>
    <row r="77" spans="1:20" ht="15.5" x14ac:dyDescent="0.35">
      <c r="A77" s="2" t="s">
        <v>45</v>
      </c>
      <c r="B77" s="2" t="s">
        <v>124</v>
      </c>
      <c r="C77" s="8" t="s">
        <v>30</v>
      </c>
      <c r="D77" s="2" t="s">
        <v>46</v>
      </c>
      <c r="E77" s="2" t="s">
        <v>193</v>
      </c>
      <c r="F77" s="2" t="s">
        <v>222</v>
      </c>
      <c r="G77" s="2" t="s">
        <v>34</v>
      </c>
      <c r="H77" s="2" t="s">
        <v>34</v>
      </c>
      <c r="I77" s="2">
        <v>4669</v>
      </c>
      <c r="J77" s="2">
        <v>7679</v>
      </c>
      <c r="K77" s="2">
        <v>4675</v>
      </c>
      <c r="L77" s="2">
        <v>4039</v>
      </c>
      <c r="M77" s="2">
        <v>4058</v>
      </c>
      <c r="N77" s="2">
        <v>3541</v>
      </c>
      <c r="O77" s="2">
        <v>2811</v>
      </c>
      <c r="P77" s="2">
        <v>2902</v>
      </c>
      <c r="Q77" s="2">
        <v>2172</v>
      </c>
      <c r="R77" s="2">
        <v>1973</v>
      </c>
      <c r="S77" s="20">
        <v>1884</v>
      </c>
      <c r="T77" s="2">
        <f t="shared" si="1"/>
        <v>11742</v>
      </c>
    </row>
    <row r="78" spans="1:20" ht="15.5" x14ac:dyDescent="0.35">
      <c r="A78" s="2" t="s">
        <v>45</v>
      </c>
      <c r="B78" s="2" t="s">
        <v>124</v>
      </c>
      <c r="C78" s="8" t="s">
        <v>30</v>
      </c>
      <c r="D78" s="2" t="s">
        <v>46</v>
      </c>
      <c r="E78" s="2" t="s">
        <v>193</v>
      </c>
      <c r="F78" s="2" t="s">
        <v>222</v>
      </c>
      <c r="G78" s="2" t="s">
        <v>35</v>
      </c>
      <c r="H78" s="2" t="s">
        <v>35</v>
      </c>
      <c r="I78" s="2"/>
      <c r="J78" s="2">
        <v>2858</v>
      </c>
      <c r="K78" s="2"/>
      <c r="L78" s="2"/>
      <c r="M78" s="2"/>
      <c r="N78" s="2"/>
      <c r="O78" s="2"/>
      <c r="P78" s="2"/>
      <c r="Q78" s="2"/>
      <c r="R78" s="2"/>
      <c r="S78" s="20"/>
      <c r="T78" s="2">
        <f t="shared" si="1"/>
        <v>0</v>
      </c>
    </row>
    <row r="79" spans="1:20" ht="15.5" x14ac:dyDescent="0.35">
      <c r="A79" s="2" t="s">
        <v>45</v>
      </c>
      <c r="B79" s="2" t="s">
        <v>124</v>
      </c>
      <c r="C79" s="8" t="s">
        <v>30</v>
      </c>
      <c r="D79" s="2" t="s">
        <v>46</v>
      </c>
      <c r="E79" s="2" t="s">
        <v>193</v>
      </c>
      <c r="F79" s="2" t="s">
        <v>222</v>
      </c>
      <c r="G79" s="2" t="s">
        <v>36</v>
      </c>
      <c r="H79" s="2" t="s">
        <v>36</v>
      </c>
      <c r="I79" s="2"/>
      <c r="J79" s="2">
        <v>3499</v>
      </c>
      <c r="K79" s="2"/>
      <c r="L79" s="2"/>
      <c r="M79" s="2"/>
      <c r="N79" s="2"/>
      <c r="O79" s="2"/>
      <c r="P79" s="2"/>
      <c r="Q79" s="2"/>
      <c r="R79" s="2"/>
      <c r="S79" s="20"/>
      <c r="T79" s="2">
        <f t="shared" si="1"/>
        <v>0</v>
      </c>
    </row>
    <row r="80" spans="1:20" ht="15.5" x14ac:dyDescent="0.35">
      <c r="A80" s="2" t="s">
        <v>45</v>
      </c>
      <c r="B80" s="2" t="s">
        <v>124</v>
      </c>
      <c r="C80" s="8" t="s">
        <v>30</v>
      </c>
      <c r="D80" s="2" t="s">
        <v>46</v>
      </c>
      <c r="E80" s="2" t="s">
        <v>193</v>
      </c>
      <c r="F80" s="2" t="s">
        <v>222</v>
      </c>
      <c r="G80" s="2" t="s">
        <v>37</v>
      </c>
      <c r="H80" s="2" t="s">
        <v>37</v>
      </c>
      <c r="I80" s="2">
        <v>4561</v>
      </c>
      <c r="J80" s="2">
        <v>9381</v>
      </c>
      <c r="K80" s="2">
        <v>4632</v>
      </c>
      <c r="L80" s="2">
        <v>4000</v>
      </c>
      <c r="M80" s="2">
        <v>3960</v>
      </c>
      <c r="N80" s="2">
        <v>3462</v>
      </c>
      <c r="O80" s="2">
        <v>2755</v>
      </c>
      <c r="P80" s="2">
        <v>2765</v>
      </c>
      <c r="Q80" s="2">
        <v>2076</v>
      </c>
      <c r="R80" s="2">
        <v>1888</v>
      </c>
      <c r="S80" s="20">
        <v>1850</v>
      </c>
      <c r="T80" s="2">
        <f t="shared" si="1"/>
        <v>11334</v>
      </c>
    </row>
    <row r="81" spans="1:20" ht="15.5" x14ac:dyDescent="0.35">
      <c r="A81" s="2" t="s">
        <v>45</v>
      </c>
      <c r="B81" s="2" t="s">
        <v>124</v>
      </c>
      <c r="C81" s="8" t="s">
        <v>30</v>
      </c>
      <c r="D81" s="2" t="s">
        <v>46</v>
      </c>
      <c r="E81" s="2" t="s">
        <v>193</v>
      </c>
      <c r="F81" s="2" t="s">
        <v>222</v>
      </c>
      <c r="G81" s="2" t="s">
        <v>28</v>
      </c>
      <c r="H81" s="2" t="s">
        <v>28</v>
      </c>
      <c r="I81" s="2">
        <v>4669</v>
      </c>
      <c r="J81" s="2">
        <v>11178</v>
      </c>
      <c r="K81" s="2">
        <v>4675</v>
      </c>
      <c r="L81" s="2">
        <v>4039</v>
      </c>
      <c r="M81" s="2">
        <v>4058</v>
      </c>
      <c r="N81" s="2">
        <v>3541</v>
      </c>
      <c r="O81" s="2">
        <v>2811</v>
      </c>
      <c r="P81" s="2">
        <v>2902</v>
      </c>
      <c r="Q81" s="2">
        <v>2172</v>
      </c>
      <c r="R81" s="2">
        <v>1973</v>
      </c>
      <c r="S81" s="20">
        <v>1884</v>
      </c>
      <c r="T81" s="2">
        <f t="shared" si="1"/>
        <v>11742</v>
      </c>
    </row>
    <row r="82" spans="1:20" ht="15.5" x14ac:dyDescent="0.35">
      <c r="A82" s="4" t="s">
        <v>47</v>
      </c>
      <c r="B82" s="2" t="s">
        <v>125</v>
      </c>
      <c r="C82" s="8" t="s">
        <v>30</v>
      </c>
      <c r="D82" s="8" t="s">
        <v>48</v>
      </c>
      <c r="E82" s="2" t="s">
        <v>193</v>
      </c>
      <c r="F82" s="2" t="s">
        <v>222</v>
      </c>
      <c r="G82" s="2" t="s">
        <v>5</v>
      </c>
      <c r="H82" s="2" t="s">
        <v>31</v>
      </c>
      <c r="I82" s="2">
        <v>2028</v>
      </c>
      <c r="J82" s="2">
        <v>2530</v>
      </c>
      <c r="K82" s="2">
        <v>2927</v>
      </c>
      <c r="L82" s="2">
        <v>3562</v>
      </c>
      <c r="M82" s="2">
        <v>3237</v>
      </c>
      <c r="N82" s="2">
        <v>3359</v>
      </c>
      <c r="O82" s="2">
        <v>2938</v>
      </c>
      <c r="P82" s="2">
        <v>3459</v>
      </c>
      <c r="Q82" s="2">
        <v>2745</v>
      </c>
      <c r="R82" s="2">
        <v>3722</v>
      </c>
      <c r="S82" s="18">
        <v>4079</v>
      </c>
      <c r="T82" s="2">
        <f t="shared" si="1"/>
        <v>16943</v>
      </c>
    </row>
    <row r="83" spans="1:20" ht="15.5" x14ac:dyDescent="0.35">
      <c r="A83" s="4" t="s">
        <v>47</v>
      </c>
      <c r="B83" s="2" t="s">
        <v>125</v>
      </c>
      <c r="C83" s="8" t="s">
        <v>30</v>
      </c>
      <c r="D83" s="8" t="s">
        <v>48</v>
      </c>
      <c r="E83" s="2" t="s">
        <v>193</v>
      </c>
      <c r="F83" s="2" t="s">
        <v>222</v>
      </c>
      <c r="G83" s="2" t="s">
        <v>8</v>
      </c>
      <c r="H83" s="2" t="s">
        <v>31</v>
      </c>
      <c r="I83" s="2">
        <v>3114</v>
      </c>
      <c r="J83" s="2">
        <v>3427</v>
      </c>
      <c r="K83" s="2">
        <v>3395</v>
      </c>
      <c r="L83" s="2">
        <v>3840</v>
      </c>
      <c r="M83" s="2">
        <v>4276</v>
      </c>
      <c r="N83" s="2">
        <v>4563</v>
      </c>
      <c r="O83" s="2">
        <v>4829</v>
      </c>
      <c r="P83" s="2">
        <v>5211</v>
      </c>
      <c r="Q83" s="2">
        <v>4866</v>
      </c>
      <c r="R83" s="2">
        <v>5168</v>
      </c>
      <c r="S83" s="17">
        <v>5930</v>
      </c>
      <c r="T83" s="2">
        <f t="shared" si="1"/>
        <v>26004</v>
      </c>
    </row>
    <row r="84" spans="1:20" ht="15.5" x14ac:dyDescent="0.35">
      <c r="A84" s="4" t="s">
        <v>47</v>
      </c>
      <c r="B84" s="2" t="s">
        <v>125</v>
      </c>
      <c r="C84" s="8" t="s">
        <v>30</v>
      </c>
      <c r="D84" s="8" t="s">
        <v>48</v>
      </c>
      <c r="E84" s="2" t="s">
        <v>193</v>
      </c>
      <c r="F84" s="2" t="s">
        <v>222</v>
      </c>
      <c r="G84" s="2" t="s">
        <v>11</v>
      </c>
      <c r="H84" s="2" t="s">
        <v>32</v>
      </c>
      <c r="I84" s="2">
        <v>380</v>
      </c>
      <c r="J84" s="2">
        <v>531</v>
      </c>
      <c r="K84" s="2">
        <v>606</v>
      </c>
      <c r="L84" s="2">
        <v>371</v>
      </c>
      <c r="M84" s="2">
        <v>119</v>
      </c>
      <c r="N84" s="2">
        <v>182</v>
      </c>
      <c r="O84" s="2">
        <v>143</v>
      </c>
      <c r="P84" s="2">
        <v>288</v>
      </c>
      <c r="Q84" s="2">
        <v>200</v>
      </c>
      <c r="R84" s="2">
        <v>1059</v>
      </c>
      <c r="S84" s="17">
        <v>1076</v>
      </c>
      <c r="T84" s="2">
        <f t="shared" si="1"/>
        <v>2766</v>
      </c>
    </row>
    <row r="85" spans="1:20" ht="15.5" x14ac:dyDescent="0.35">
      <c r="A85" s="4" t="s">
        <v>47</v>
      </c>
      <c r="B85" s="2" t="s">
        <v>125</v>
      </c>
      <c r="C85" s="8" t="s">
        <v>30</v>
      </c>
      <c r="D85" s="8" t="s">
        <v>48</v>
      </c>
      <c r="E85" s="2" t="s">
        <v>193</v>
      </c>
      <c r="F85" s="2" t="s">
        <v>222</v>
      </c>
      <c r="G85" s="2" t="s">
        <v>12</v>
      </c>
      <c r="H85" s="2" t="s">
        <v>32</v>
      </c>
      <c r="I85" s="2">
        <v>306</v>
      </c>
      <c r="J85" s="2">
        <v>200</v>
      </c>
      <c r="K85" s="2">
        <v>160</v>
      </c>
      <c r="L85" s="2">
        <v>876</v>
      </c>
      <c r="M85" s="2">
        <v>1141</v>
      </c>
      <c r="N85" s="2">
        <v>779</v>
      </c>
      <c r="O85" s="2">
        <v>679</v>
      </c>
      <c r="P85" s="2">
        <v>725</v>
      </c>
      <c r="Q85" s="2">
        <v>444</v>
      </c>
      <c r="R85" s="2">
        <v>136</v>
      </c>
      <c r="S85" s="17"/>
      <c r="T85" s="2">
        <f t="shared" si="1"/>
        <v>1984</v>
      </c>
    </row>
    <row r="86" spans="1:20" ht="15.5" x14ac:dyDescent="0.35">
      <c r="A86" s="4" t="s">
        <v>47</v>
      </c>
      <c r="B86" s="2" t="s">
        <v>125</v>
      </c>
      <c r="C86" s="8" t="s">
        <v>30</v>
      </c>
      <c r="D86" s="8" t="s">
        <v>48</v>
      </c>
      <c r="E86" s="2" t="s">
        <v>193</v>
      </c>
      <c r="F86" s="2" t="s">
        <v>222</v>
      </c>
      <c r="G86" s="2" t="s">
        <v>6</v>
      </c>
      <c r="H86" s="2" t="s">
        <v>6</v>
      </c>
      <c r="I86" s="10"/>
      <c r="J86" s="10"/>
      <c r="K86" s="10"/>
      <c r="L86" s="10"/>
      <c r="M86" s="10"/>
      <c r="N86" s="10"/>
      <c r="O86" s="10"/>
      <c r="P86" s="10"/>
      <c r="Q86" s="10"/>
      <c r="R86" s="10"/>
      <c r="S86" s="17"/>
      <c r="T86" s="2">
        <f t="shared" si="1"/>
        <v>0</v>
      </c>
    </row>
    <row r="87" spans="1:20" ht="15.5" x14ac:dyDescent="0.35">
      <c r="A87" s="4" t="s">
        <v>47</v>
      </c>
      <c r="B87" s="2" t="s">
        <v>125</v>
      </c>
      <c r="C87" s="8" t="s">
        <v>30</v>
      </c>
      <c r="D87" s="8" t="s">
        <v>48</v>
      </c>
      <c r="E87" s="2" t="s">
        <v>193</v>
      </c>
      <c r="F87" s="2" t="s">
        <v>222</v>
      </c>
      <c r="G87" s="2" t="s">
        <v>10</v>
      </c>
      <c r="H87" s="2" t="s">
        <v>194</v>
      </c>
      <c r="I87" s="11"/>
      <c r="J87" s="11"/>
      <c r="K87" s="11"/>
      <c r="L87" s="11"/>
      <c r="M87" s="11"/>
      <c r="N87" s="11"/>
      <c r="O87" s="11"/>
      <c r="P87" s="11"/>
      <c r="Q87" s="11"/>
      <c r="R87" s="11"/>
      <c r="S87" s="17"/>
      <c r="T87" s="2">
        <f t="shared" si="1"/>
        <v>0</v>
      </c>
    </row>
    <row r="88" spans="1:20" ht="15.5" x14ac:dyDescent="0.35">
      <c r="A88" s="4" t="s">
        <v>47</v>
      </c>
      <c r="B88" s="2" t="s">
        <v>125</v>
      </c>
      <c r="C88" s="8" t="s">
        <v>30</v>
      </c>
      <c r="D88" s="8" t="s">
        <v>48</v>
      </c>
      <c r="E88" s="2" t="s">
        <v>193</v>
      </c>
      <c r="F88" s="2" t="s">
        <v>222</v>
      </c>
      <c r="G88" s="2" t="s">
        <v>67</v>
      </c>
      <c r="H88" s="2" t="s">
        <v>31</v>
      </c>
      <c r="I88" s="9"/>
      <c r="J88" s="9"/>
      <c r="K88" s="9"/>
      <c r="L88" s="9"/>
      <c r="M88" s="9"/>
      <c r="N88" s="9"/>
      <c r="O88" s="9"/>
      <c r="P88" s="9"/>
      <c r="Q88" s="9"/>
      <c r="R88" s="9"/>
      <c r="S88" s="18"/>
      <c r="T88" s="2">
        <f t="shared" si="1"/>
        <v>0</v>
      </c>
    </row>
    <row r="89" spans="1:20" ht="15.5" x14ac:dyDescent="0.35">
      <c r="A89" s="4" t="s">
        <v>47</v>
      </c>
      <c r="B89" s="2" t="s">
        <v>125</v>
      </c>
      <c r="C89" s="8" t="s">
        <v>30</v>
      </c>
      <c r="D89" s="8" t="s">
        <v>48</v>
      </c>
      <c r="E89" s="2" t="s">
        <v>193</v>
      </c>
      <c r="F89" s="2" t="s">
        <v>222</v>
      </c>
      <c r="G89" s="2" t="s">
        <v>9</v>
      </c>
      <c r="H89" s="2" t="s">
        <v>63</v>
      </c>
      <c r="I89" s="11"/>
      <c r="J89" s="11"/>
      <c r="K89" s="11"/>
      <c r="L89" s="11"/>
      <c r="M89" s="11"/>
      <c r="N89" s="11"/>
      <c r="O89" s="11"/>
      <c r="P89" s="11"/>
      <c r="Q89" s="11"/>
      <c r="R89" s="11"/>
      <c r="S89" s="17"/>
      <c r="T89" s="2">
        <f t="shared" si="1"/>
        <v>0</v>
      </c>
    </row>
    <row r="90" spans="1:20" ht="15.5" x14ac:dyDescent="0.35">
      <c r="A90" s="4" t="s">
        <v>47</v>
      </c>
      <c r="B90" s="2" t="s">
        <v>125</v>
      </c>
      <c r="C90" s="8" t="s">
        <v>30</v>
      </c>
      <c r="D90" s="8" t="s">
        <v>48</v>
      </c>
      <c r="E90" s="2" t="s">
        <v>193</v>
      </c>
      <c r="F90" s="2" t="s">
        <v>222</v>
      </c>
      <c r="G90" s="2" t="s">
        <v>7</v>
      </c>
      <c r="H90" s="2" t="s">
        <v>40</v>
      </c>
      <c r="I90" s="2">
        <v>36</v>
      </c>
      <c r="J90" s="2">
        <v>20</v>
      </c>
      <c r="K90" s="2">
        <v>15</v>
      </c>
      <c r="L90" s="2">
        <v>10</v>
      </c>
      <c r="M90" s="2"/>
      <c r="N90" s="2">
        <v>1</v>
      </c>
      <c r="O90" s="2"/>
      <c r="P90" s="2"/>
      <c r="Q90" s="2"/>
      <c r="R90" s="2"/>
      <c r="S90" s="19"/>
      <c r="T90" s="2">
        <f t="shared" si="1"/>
        <v>0</v>
      </c>
    </row>
    <row r="91" spans="1:20" ht="15.5" x14ac:dyDescent="0.35">
      <c r="A91" s="4" t="s">
        <v>47</v>
      </c>
      <c r="B91" s="2" t="s">
        <v>125</v>
      </c>
      <c r="C91" s="8" t="s">
        <v>30</v>
      </c>
      <c r="D91" s="8" t="s">
        <v>48</v>
      </c>
      <c r="E91" s="2" t="s">
        <v>193</v>
      </c>
      <c r="F91" s="2" t="s">
        <v>222</v>
      </c>
      <c r="G91" s="2" t="s">
        <v>69</v>
      </c>
      <c r="H91" s="2" t="s">
        <v>70</v>
      </c>
      <c r="I91" s="13"/>
      <c r="J91" s="13"/>
      <c r="K91" s="13"/>
      <c r="L91" s="13"/>
      <c r="M91" s="13"/>
      <c r="N91" s="13"/>
      <c r="O91" s="13"/>
      <c r="P91" s="13"/>
      <c r="Q91" s="13"/>
      <c r="R91" s="13"/>
      <c r="S91" s="20"/>
      <c r="T91" s="2">
        <f t="shared" si="1"/>
        <v>0</v>
      </c>
    </row>
    <row r="92" spans="1:20" ht="15.5" x14ac:dyDescent="0.35">
      <c r="A92" s="4" t="s">
        <v>47</v>
      </c>
      <c r="B92" s="2" t="s">
        <v>125</v>
      </c>
      <c r="C92" s="8" t="s">
        <v>30</v>
      </c>
      <c r="D92" s="8" t="s">
        <v>48</v>
      </c>
      <c r="E92" s="2" t="s">
        <v>193</v>
      </c>
      <c r="F92" s="2" t="s">
        <v>222</v>
      </c>
      <c r="G92" s="2" t="s">
        <v>33</v>
      </c>
      <c r="H92" s="2" t="s">
        <v>33</v>
      </c>
      <c r="I92" s="2">
        <v>4922</v>
      </c>
      <c r="J92" s="2">
        <v>5698</v>
      </c>
      <c r="K92" s="2">
        <v>5572</v>
      </c>
      <c r="L92" s="2">
        <v>5396</v>
      </c>
      <c r="M92" s="2">
        <v>4596</v>
      </c>
      <c r="N92" s="2">
        <v>4745</v>
      </c>
      <c r="O92" s="2">
        <v>4947</v>
      </c>
      <c r="P92" s="2">
        <v>5401</v>
      </c>
      <c r="Q92" s="2">
        <v>4529</v>
      </c>
      <c r="R92" s="2">
        <v>6317</v>
      </c>
      <c r="S92" s="20">
        <v>6880</v>
      </c>
      <c r="T92" s="2">
        <f t="shared" si="1"/>
        <v>28074</v>
      </c>
    </row>
    <row r="93" spans="1:20" ht="15.5" x14ac:dyDescent="0.35">
      <c r="A93" s="4" t="s">
        <v>47</v>
      </c>
      <c r="B93" s="2" t="s">
        <v>125</v>
      </c>
      <c r="C93" s="8" t="s">
        <v>30</v>
      </c>
      <c r="D93" s="8" t="s">
        <v>48</v>
      </c>
      <c r="E93" s="2" t="s">
        <v>193</v>
      </c>
      <c r="F93" s="2" t="s">
        <v>222</v>
      </c>
      <c r="G93" s="2" t="s">
        <v>34</v>
      </c>
      <c r="H93" s="2" t="s">
        <v>34</v>
      </c>
      <c r="I93" s="2">
        <v>5470</v>
      </c>
      <c r="J93" s="2">
        <v>6342</v>
      </c>
      <c r="K93" s="2">
        <v>6303</v>
      </c>
      <c r="L93" s="2">
        <v>6117</v>
      </c>
      <c r="M93" s="2">
        <v>5224</v>
      </c>
      <c r="N93" s="2">
        <v>5496</v>
      </c>
      <c r="O93" s="2">
        <v>5753</v>
      </c>
      <c r="P93" s="2">
        <v>6309</v>
      </c>
      <c r="Q93" s="2">
        <v>5826</v>
      </c>
      <c r="R93" s="2">
        <v>7774</v>
      </c>
      <c r="S93" s="20">
        <v>8543</v>
      </c>
      <c r="T93" s="2">
        <f t="shared" si="1"/>
        <v>34205</v>
      </c>
    </row>
    <row r="94" spans="1:20" ht="15.5" x14ac:dyDescent="0.35">
      <c r="A94" s="4" t="s">
        <v>47</v>
      </c>
      <c r="B94" s="2" t="s">
        <v>125</v>
      </c>
      <c r="C94" s="8" t="s">
        <v>30</v>
      </c>
      <c r="D94" s="8" t="s">
        <v>48</v>
      </c>
      <c r="E94" s="2" t="s">
        <v>193</v>
      </c>
      <c r="F94" s="2" t="s">
        <v>222</v>
      </c>
      <c r="G94" s="2" t="s">
        <v>35</v>
      </c>
      <c r="H94" s="2" t="s">
        <v>35</v>
      </c>
      <c r="I94" s="2">
        <v>55</v>
      </c>
      <c r="J94" s="2">
        <v>110</v>
      </c>
      <c r="K94" s="2">
        <v>439</v>
      </c>
      <c r="L94" s="2">
        <v>1350</v>
      </c>
      <c r="M94" s="2">
        <v>1806</v>
      </c>
      <c r="N94" s="2">
        <v>1984</v>
      </c>
      <c r="O94" s="2">
        <v>1587</v>
      </c>
      <c r="P94" s="2">
        <v>2006</v>
      </c>
      <c r="Q94" s="2">
        <v>1405</v>
      </c>
      <c r="R94" s="2">
        <v>1487</v>
      </c>
      <c r="S94" s="20">
        <v>1970</v>
      </c>
      <c r="T94" s="2">
        <f t="shared" si="1"/>
        <v>8455</v>
      </c>
    </row>
    <row r="95" spans="1:20" ht="15.5" x14ac:dyDescent="0.35">
      <c r="A95" s="4" t="s">
        <v>47</v>
      </c>
      <c r="B95" s="2" t="s">
        <v>125</v>
      </c>
      <c r="C95" s="8" t="s">
        <v>30</v>
      </c>
      <c r="D95" s="8" t="s">
        <v>48</v>
      </c>
      <c r="E95" s="2" t="s">
        <v>193</v>
      </c>
      <c r="F95" s="2" t="s">
        <v>222</v>
      </c>
      <c r="G95" s="2" t="s">
        <v>36</v>
      </c>
      <c r="H95" s="2" t="s">
        <v>36</v>
      </c>
      <c r="I95" s="2">
        <v>88</v>
      </c>
      <c r="J95" s="2">
        <v>166</v>
      </c>
      <c r="K95" s="2">
        <v>640</v>
      </c>
      <c r="L95" s="2">
        <v>1666</v>
      </c>
      <c r="M95" s="2">
        <v>2408</v>
      </c>
      <c r="N95" s="2">
        <v>2609</v>
      </c>
      <c r="O95" s="2">
        <v>2157</v>
      </c>
      <c r="P95" s="2">
        <v>2649</v>
      </c>
      <c r="Q95" s="2">
        <v>1985</v>
      </c>
      <c r="R95" s="2">
        <v>2175</v>
      </c>
      <c r="S95" s="20">
        <v>2542</v>
      </c>
      <c r="T95" s="2">
        <f t="shared" si="1"/>
        <v>11508</v>
      </c>
    </row>
    <row r="96" spans="1:20" ht="15.5" x14ac:dyDescent="0.35">
      <c r="A96" s="4" t="s">
        <v>47</v>
      </c>
      <c r="B96" s="2" t="s">
        <v>125</v>
      </c>
      <c r="C96" s="8" t="s">
        <v>30</v>
      </c>
      <c r="D96" s="8" t="s">
        <v>48</v>
      </c>
      <c r="E96" s="2" t="s">
        <v>193</v>
      </c>
      <c r="F96" s="2" t="s">
        <v>222</v>
      </c>
      <c r="G96" s="2" t="s">
        <v>37</v>
      </c>
      <c r="H96" s="2" t="s">
        <v>37</v>
      </c>
      <c r="I96" s="2">
        <v>4977</v>
      </c>
      <c r="J96" s="2">
        <v>5808</v>
      </c>
      <c r="K96" s="2">
        <v>6011</v>
      </c>
      <c r="L96" s="2">
        <v>6746</v>
      </c>
      <c r="M96" s="2">
        <v>6402</v>
      </c>
      <c r="N96" s="2">
        <v>6729</v>
      </c>
      <c r="O96" s="2">
        <v>6534</v>
      </c>
      <c r="P96" s="2">
        <v>7407</v>
      </c>
      <c r="Q96" s="2">
        <v>5934</v>
      </c>
      <c r="R96" s="2">
        <v>7804</v>
      </c>
      <c r="S96" s="20">
        <v>8850</v>
      </c>
      <c r="T96" s="2">
        <f t="shared" si="1"/>
        <v>36529</v>
      </c>
    </row>
    <row r="97" spans="1:20" ht="15.5" x14ac:dyDescent="0.35">
      <c r="A97" s="4" t="s">
        <v>47</v>
      </c>
      <c r="B97" s="2" t="s">
        <v>125</v>
      </c>
      <c r="C97" s="8" t="s">
        <v>30</v>
      </c>
      <c r="D97" s="8" t="s">
        <v>48</v>
      </c>
      <c r="E97" s="2" t="s">
        <v>193</v>
      </c>
      <c r="F97" s="2" t="s">
        <v>222</v>
      </c>
      <c r="G97" s="2" t="s">
        <v>28</v>
      </c>
      <c r="H97" s="2" t="s">
        <v>28</v>
      </c>
      <c r="I97" s="2">
        <v>5558</v>
      </c>
      <c r="J97" s="2">
        <v>6508</v>
      </c>
      <c r="K97" s="2">
        <v>6943</v>
      </c>
      <c r="L97" s="2">
        <v>7783</v>
      </c>
      <c r="M97" s="2">
        <v>7632</v>
      </c>
      <c r="N97" s="2">
        <v>8105</v>
      </c>
      <c r="O97" s="2">
        <v>7910</v>
      </c>
      <c r="P97" s="2">
        <v>8958</v>
      </c>
      <c r="Q97" s="2">
        <v>7811</v>
      </c>
      <c r="R97" s="2">
        <v>9949</v>
      </c>
      <c r="S97" s="20">
        <v>11085</v>
      </c>
      <c r="T97" s="2">
        <f t="shared" si="1"/>
        <v>45713</v>
      </c>
    </row>
    <row r="98" spans="1:20" ht="15.5" x14ac:dyDescent="0.35">
      <c r="A98" s="2" t="s">
        <v>49</v>
      </c>
      <c r="B98" s="2" t="s">
        <v>126</v>
      </c>
      <c r="C98" s="8" t="s">
        <v>30</v>
      </c>
      <c r="D98" s="2" t="s">
        <v>44</v>
      </c>
      <c r="E98" s="2" t="s">
        <v>193</v>
      </c>
      <c r="F98" s="2" t="s">
        <v>222</v>
      </c>
      <c r="G98" s="2" t="s">
        <v>5</v>
      </c>
      <c r="H98" s="2" t="s">
        <v>31</v>
      </c>
      <c r="I98" s="2">
        <v>5742</v>
      </c>
      <c r="J98" s="2">
        <v>5787</v>
      </c>
      <c r="K98" s="2">
        <v>5330</v>
      </c>
      <c r="L98" s="2">
        <v>6020</v>
      </c>
      <c r="M98" s="2">
        <v>5173</v>
      </c>
      <c r="N98" s="2">
        <v>5623</v>
      </c>
      <c r="O98" s="2">
        <v>5556</v>
      </c>
      <c r="P98" s="2">
        <v>6228</v>
      </c>
      <c r="Q98" s="2">
        <v>4397</v>
      </c>
      <c r="R98" s="2">
        <v>4868</v>
      </c>
      <c r="S98" s="18">
        <v>5841</v>
      </c>
      <c r="T98" s="2">
        <f t="shared" si="1"/>
        <v>26890</v>
      </c>
    </row>
    <row r="99" spans="1:20" ht="15.5" x14ac:dyDescent="0.35">
      <c r="A99" s="2" t="s">
        <v>49</v>
      </c>
      <c r="B99" s="2" t="s">
        <v>126</v>
      </c>
      <c r="C99" s="8" t="s">
        <v>30</v>
      </c>
      <c r="D99" s="2" t="s">
        <v>44</v>
      </c>
      <c r="E99" s="2" t="s">
        <v>193</v>
      </c>
      <c r="F99" s="2" t="s">
        <v>222</v>
      </c>
      <c r="G99" s="2" t="s">
        <v>8</v>
      </c>
      <c r="H99" s="2" t="s">
        <v>31</v>
      </c>
      <c r="I99" s="2">
        <v>6232</v>
      </c>
      <c r="J99" s="2">
        <v>6199</v>
      </c>
      <c r="K99" s="2">
        <v>5452</v>
      </c>
      <c r="L99" s="2">
        <v>5975</v>
      </c>
      <c r="M99" s="2">
        <v>5587</v>
      </c>
      <c r="N99" s="2">
        <v>5910</v>
      </c>
      <c r="O99" s="2">
        <v>5980</v>
      </c>
      <c r="P99" s="2">
        <v>6534</v>
      </c>
      <c r="Q99" s="2">
        <v>7228</v>
      </c>
      <c r="R99" s="2">
        <v>8678</v>
      </c>
      <c r="S99" s="17">
        <v>9308</v>
      </c>
      <c r="T99" s="2">
        <f t="shared" si="1"/>
        <v>37728</v>
      </c>
    </row>
    <row r="100" spans="1:20" ht="15.5" x14ac:dyDescent="0.35">
      <c r="A100" s="2" t="s">
        <v>49</v>
      </c>
      <c r="B100" s="2" t="s">
        <v>126</v>
      </c>
      <c r="C100" s="8" t="s">
        <v>30</v>
      </c>
      <c r="D100" s="2" t="s">
        <v>44</v>
      </c>
      <c r="E100" s="2" t="s">
        <v>193</v>
      </c>
      <c r="F100" s="2" t="s">
        <v>222</v>
      </c>
      <c r="G100" s="2" t="s">
        <v>11</v>
      </c>
      <c r="H100" s="2" t="s">
        <v>32</v>
      </c>
      <c r="I100" s="2"/>
      <c r="J100" s="2">
        <v>695</v>
      </c>
      <c r="K100" s="2">
        <v>251</v>
      </c>
      <c r="L100" s="2">
        <v>341</v>
      </c>
      <c r="M100" s="2">
        <v>419</v>
      </c>
      <c r="N100" s="2">
        <v>388</v>
      </c>
      <c r="O100" s="2">
        <v>183</v>
      </c>
      <c r="P100" s="2">
        <v>111</v>
      </c>
      <c r="Q100" s="2">
        <v>18</v>
      </c>
      <c r="R100" s="2"/>
      <c r="S100" s="17"/>
      <c r="T100" s="2">
        <f t="shared" si="1"/>
        <v>312</v>
      </c>
    </row>
    <row r="101" spans="1:20" ht="15.5" x14ac:dyDescent="0.35">
      <c r="A101" s="2" t="s">
        <v>49</v>
      </c>
      <c r="B101" s="2" t="s">
        <v>126</v>
      </c>
      <c r="C101" s="8" t="s">
        <v>30</v>
      </c>
      <c r="D101" s="2" t="s">
        <v>44</v>
      </c>
      <c r="E101" s="2" t="s">
        <v>193</v>
      </c>
      <c r="F101" s="2" t="s">
        <v>222</v>
      </c>
      <c r="G101" s="2" t="s">
        <v>12</v>
      </c>
      <c r="H101" s="2" t="s">
        <v>32</v>
      </c>
      <c r="I101" s="2">
        <v>110</v>
      </c>
      <c r="J101" s="2"/>
      <c r="K101" s="2">
        <v>1373</v>
      </c>
      <c r="L101" s="2">
        <v>1237</v>
      </c>
      <c r="M101" s="2">
        <v>1083</v>
      </c>
      <c r="N101" s="2">
        <v>1294</v>
      </c>
      <c r="O101" s="2">
        <v>1305</v>
      </c>
      <c r="P101" s="2">
        <v>1513</v>
      </c>
      <c r="Q101" s="2">
        <v>1774</v>
      </c>
      <c r="R101" s="2">
        <v>1635</v>
      </c>
      <c r="S101" s="17">
        <v>1840</v>
      </c>
      <c r="T101" s="2">
        <f t="shared" si="1"/>
        <v>8067</v>
      </c>
    </row>
    <row r="102" spans="1:20" ht="15.5" x14ac:dyDescent="0.35">
      <c r="A102" s="2" t="s">
        <v>49</v>
      </c>
      <c r="B102" s="2" t="s">
        <v>126</v>
      </c>
      <c r="C102" s="8" t="s">
        <v>30</v>
      </c>
      <c r="D102" s="2" t="s">
        <v>44</v>
      </c>
      <c r="E102" s="2" t="s">
        <v>193</v>
      </c>
      <c r="F102" s="2" t="s">
        <v>222</v>
      </c>
      <c r="G102" s="2" t="s">
        <v>6</v>
      </c>
      <c r="H102" s="2" t="s">
        <v>6</v>
      </c>
      <c r="I102" s="10"/>
      <c r="J102" s="10"/>
      <c r="K102" s="10"/>
      <c r="L102" s="10"/>
      <c r="M102" s="10"/>
      <c r="N102" s="10"/>
      <c r="O102" s="10"/>
      <c r="P102" s="10"/>
      <c r="Q102" s="10"/>
      <c r="R102" s="10"/>
      <c r="S102" s="17"/>
      <c r="T102" s="2">
        <f t="shared" si="1"/>
        <v>0</v>
      </c>
    </row>
    <row r="103" spans="1:20" ht="15.5" x14ac:dyDescent="0.35">
      <c r="A103" s="2" t="s">
        <v>49</v>
      </c>
      <c r="B103" s="2" t="s">
        <v>126</v>
      </c>
      <c r="C103" s="8" t="s">
        <v>30</v>
      </c>
      <c r="D103" s="2" t="s">
        <v>44</v>
      </c>
      <c r="E103" s="2" t="s">
        <v>193</v>
      </c>
      <c r="F103" s="2" t="s">
        <v>222</v>
      </c>
      <c r="G103" s="2" t="s">
        <v>10</v>
      </c>
      <c r="H103" s="2" t="s">
        <v>194</v>
      </c>
      <c r="I103" s="11"/>
      <c r="J103" s="11"/>
      <c r="K103" s="11"/>
      <c r="L103" s="11"/>
      <c r="M103" s="11"/>
      <c r="N103" s="11"/>
      <c r="O103" s="11"/>
      <c r="P103" s="11"/>
      <c r="Q103" s="11"/>
      <c r="R103" s="11"/>
      <c r="S103" s="17"/>
      <c r="T103" s="2">
        <f t="shared" si="1"/>
        <v>0</v>
      </c>
    </row>
    <row r="104" spans="1:20" ht="15.5" x14ac:dyDescent="0.35">
      <c r="A104" s="2" t="s">
        <v>49</v>
      </c>
      <c r="B104" s="2" t="s">
        <v>126</v>
      </c>
      <c r="C104" s="8" t="s">
        <v>30</v>
      </c>
      <c r="D104" s="2" t="s">
        <v>44</v>
      </c>
      <c r="E104" s="2" t="s">
        <v>193</v>
      </c>
      <c r="F104" s="2" t="s">
        <v>222</v>
      </c>
      <c r="G104" s="2" t="s">
        <v>67</v>
      </c>
      <c r="H104" s="2" t="s">
        <v>31</v>
      </c>
      <c r="I104" s="9"/>
      <c r="J104" s="9"/>
      <c r="K104" s="9"/>
      <c r="L104" s="9"/>
      <c r="M104" s="9"/>
      <c r="N104" s="9"/>
      <c r="O104" s="9"/>
      <c r="P104" s="9"/>
      <c r="Q104" s="9"/>
      <c r="R104" s="9"/>
      <c r="S104" s="18"/>
      <c r="T104" s="2">
        <f t="shared" si="1"/>
        <v>0</v>
      </c>
    </row>
    <row r="105" spans="1:20" ht="15.5" x14ac:dyDescent="0.35">
      <c r="A105" s="2" t="s">
        <v>49</v>
      </c>
      <c r="B105" s="2" t="s">
        <v>126</v>
      </c>
      <c r="C105" s="8" t="s">
        <v>30</v>
      </c>
      <c r="D105" s="2" t="s">
        <v>44</v>
      </c>
      <c r="E105" s="2" t="s">
        <v>193</v>
      </c>
      <c r="F105" s="2" t="s">
        <v>222</v>
      </c>
      <c r="G105" s="2" t="s">
        <v>9</v>
      </c>
      <c r="H105" s="2" t="s">
        <v>63</v>
      </c>
      <c r="I105" s="11"/>
      <c r="J105" s="11"/>
      <c r="K105" s="11"/>
      <c r="L105" s="11"/>
      <c r="M105" s="11"/>
      <c r="N105" s="11"/>
      <c r="O105" s="11"/>
      <c r="P105" s="11"/>
      <c r="Q105" s="11"/>
      <c r="R105" s="11"/>
      <c r="S105" s="17"/>
      <c r="T105" s="2">
        <f t="shared" si="1"/>
        <v>0</v>
      </c>
    </row>
    <row r="106" spans="1:20" ht="15.5" x14ac:dyDescent="0.35">
      <c r="A106" s="2" t="s">
        <v>49</v>
      </c>
      <c r="B106" s="2" t="s">
        <v>126</v>
      </c>
      <c r="C106" s="8" t="s">
        <v>30</v>
      </c>
      <c r="D106" s="2" t="s">
        <v>44</v>
      </c>
      <c r="E106" s="2" t="s">
        <v>193</v>
      </c>
      <c r="F106" s="2" t="s">
        <v>222</v>
      </c>
      <c r="G106" s="2" t="s">
        <v>7</v>
      </c>
      <c r="H106" s="2" t="s">
        <v>40</v>
      </c>
      <c r="I106" s="12"/>
      <c r="J106" s="12"/>
      <c r="K106" s="12"/>
      <c r="L106" s="12"/>
      <c r="M106" s="12"/>
      <c r="N106" s="12"/>
      <c r="O106" s="12"/>
      <c r="P106" s="12"/>
      <c r="Q106" s="12"/>
      <c r="R106" s="12"/>
      <c r="S106" s="19"/>
      <c r="T106" s="2">
        <f t="shared" si="1"/>
        <v>0</v>
      </c>
    </row>
    <row r="107" spans="1:20" ht="15.5" x14ac:dyDescent="0.35">
      <c r="A107" s="2" t="s">
        <v>49</v>
      </c>
      <c r="B107" s="2" t="s">
        <v>126</v>
      </c>
      <c r="C107" s="8" t="s">
        <v>30</v>
      </c>
      <c r="D107" s="2" t="s">
        <v>44</v>
      </c>
      <c r="E107" s="2" t="s">
        <v>193</v>
      </c>
      <c r="F107" s="2" t="s">
        <v>222</v>
      </c>
      <c r="G107" s="2" t="s">
        <v>69</v>
      </c>
      <c r="H107" s="2" t="s">
        <v>70</v>
      </c>
      <c r="I107" s="13"/>
      <c r="J107" s="13"/>
      <c r="K107" s="13"/>
      <c r="L107" s="13"/>
      <c r="M107" s="13"/>
      <c r="N107" s="13"/>
      <c r="O107" s="13"/>
      <c r="P107" s="13"/>
      <c r="Q107" s="13"/>
      <c r="R107" s="13"/>
      <c r="S107" s="20"/>
      <c r="T107" s="2">
        <f t="shared" si="1"/>
        <v>0</v>
      </c>
    </row>
    <row r="108" spans="1:20" ht="15.5" x14ac:dyDescent="0.35">
      <c r="A108" s="2" t="s">
        <v>49</v>
      </c>
      <c r="B108" s="2" t="s">
        <v>126</v>
      </c>
      <c r="C108" s="8" t="s">
        <v>30</v>
      </c>
      <c r="D108" s="2" t="s">
        <v>44</v>
      </c>
      <c r="E108" s="2" t="s">
        <v>193</v>
      </c>
      <c r="F108" s="2" t="s">
        <v>222</v>
      </c>
      <c r="G108" s="2" t="s">
        <v>33</v>
      </c>
      <c r="H108" s="2" t="s">
        <v>33</v>
      </c>
      <c r="I108" s="2">
        <v>8916</v>
      </c>
      <c r="J108" s="2">
        <v>8846</v>
      </c>
      <c r="K108" s="2">
        <v>7589</v>
      </c>
      <c r="L108" s="2">
        <v>8656</v>
      </c>
      <c r="M108" s="2">
        <v>7367</v>
      </c>
      <c r="N108" s="2">
        <v>7694</v>
      </c>
      <c r="O108" s="2">
        <v>7854</v>
      </c>
      <c r="P108" s="2">
        <v>8585</v>
      </c>
      <c r="Q108" s="2">
        <v>6824</v>
      </c>
      <c r="R108" s="2">
        <v>7388</v>
      </c>
      <c r="S108" s="20">
        <v>8961</v>
      </c>
      <c r="T108" s="2">
        <f t="shared" si="1"/>
        <v>39612</v>
      </c>
    </row>
    <row r="109" spans="1:20" ht="15.5" x14ac:dyDescent="0.35">
      <c r="A109" s="2" t="s">
        <v>49</v>
      </c>
      <c r="B109" s="2" t="s">
        <v>126</v>
      </c>
      <c r="C109" s="8" t="s">
        <v>30</v>
      </c>
      <c r="D109" s="2" t="s">
        <v>44</v>
      </c>
      <c r="E109" s="2" t="s">
        <v>193</v>
      </c>
      <c r="F109" s="2" t="s">
        <v>222</v>
      </c>
      <c r="G109" s="2" t="s">
        <v>34</v>
      </c>
      <c r="H109" s="2" t="s">
        <v>34</v>
      </c>
      <c r="I109" s="2">
        <v>9945</v>
      </c>
      <c r="J109" s="2">
        <v>10588</v>
      </c>
      <c r="K109" s="2">
        <v>8461</v>
      </c>
      <c r="L109" s="2">
        <v>9582</v>
      </c>
      <c r="M109" s="2">
        <v>8331</v>
      </c>
      <c r="N109" s="2">
        <v>8730</v>
      </c>
      <c r="O109" s="2">
        <v>8809</v>
      </c>
      <c r="P109" s="2">
        <v>9661</v>
      </c>
      <c r="Q109" s="2">
        <v>8606</v>
      </c>
      <c r="R109" s="2">
        <v>9189</v>
      </c>
      <c r="S109" s="20">
        <v>11128</v>
      </c>
      <c r="T109" s="2">
        <f t="shared" si="1"/>
        <v>47393</v>
      </c>
    </row>
    <row r="110" spans="1:20" ht="15.5" x14ac:dyDescent="0.35">
      <c r="A110" s="2" t="s">
        <v>49</v>
      </c>
      <c r="B110" s="2" t="s">
        <v>126</v>
      </c>
      <c r="C110" s="8" t="s">
        <v>30</v>
      </c>
      <c r="D110" s="2" t="s">
        <v>44</v>
      </c>
      <c r="E110" s="2" t="s">
        <v>193</v>
      </c>
      <c r="F110" s="2" t="s">
        <v>222</v>
      </c>
      <c r="G110" s="2" t="s">
        <v>35</v>
      </c>
      <c r="H110" s="2" t="s">
        <v>35</v>
      </c>
      <c r="I110" s="2">
        <v>1673</v>
      </c>
      <c r="J110" s="2">
        <v>1738</v>
      </c>
      <c r="K110" s="2">
        <v>2034</v>
      </c>
      <c r="L110" s="2">
        <v>2275</v>
      </c>
      <c r="M110" s="2">
        <v>2206</v>
      </c>
      <c r="N110" s="2">
        <v>2544</v>
      </c>
      <c r="O110" s="2">
        <v>2366</v>
      </c>
      <c r="P110" s="2">
        <v>2493</v>
      </c>
      <c r="Q110" s="2">
        <v>1986</v>
      </c>
      <c r="R110" s="2">
        <v>2834</v>
      </c>
      <c r="S110" s="20">
        <v>3088</v>
      </c>
      <c r="T110" s="2">
        <f t="shared" si="1"/>
        <v>12767</v>
      </c>
    </row>
    <row r="111" spans="1:20" ht="15.5" x14ac:dyDescent="0.35">
      <c r="A111" s="2" t="s">
        <v>49</v>
      </c>
      <c r="B111" s="2" t="s">
        <v>126</v>
      </c>
      <c r="C111" s="8" t="s">
        <v>30</v>
      </c>
      <c r="D111" s="2" t="s">
        <v>44</v>
      </c>
      <c r="E111" s="2" t="s">
        <v>193</v>
      </c>
      <c r="F111" s="2" t="s">
        <v>222</v>
      </c>
      <c r="G111" s="2" t="s">
        <v>36</v>
      </c>
      <c r="H111" s="2" t="s">
        <v>36</v>
      </c>
      <c r="I111" s="2">
        <v>2034</v>
      </c>
      <c r="J111" s="2">
        <v>2093</v>
      </c>
      <c r="K111" s="2">
        <v>2572</v>
      </c>
      <c r="L111" s="2">
        <v>2754</v>
      </c>
      <c r="M111" s="2">
        <v>2848</v>
      </c>
      <c r="N111" s="2">
        <v>3191</v>
      </c>
      <c r="O111" s="2">
        <v>2910</v>
      </c>
      <c r="P111" s="2">
        <v>3212</v>
      </c>
      <c r="Q111" s="2">
        <v>3037</v>
      </c>
      <c r="R111" s="2">
        <v>4357</v>
      </c>
      <c r="S111" s="20">
        <v>4021</v>
      </c>
      <c r="T111" s="2">
        <f t="shared" si="1"/>
        <v>17537</v>
      </c>
    </row>
    <row r="112" spans="1:20" ht="15.5" x14ac:dyDescent="0.35">
      <c r="A112" s="2" t="s">
        <v>49</v>
      </c>
      <c r="B112" s="2" t="s">
        <v>126</v>
      </c>
      <c r="C112" s="8" t="s">
        <v>30</v>
      </c>
      <c r="D112" s="2" t="s">
        <v>44</v>
      </c>
      <c r="E112" s="2" t="s">
        <v>193</v>
      </c>
      <c r="F112" s="2" t="s">
        <v>222</v>
      </c>
      <c r="G112" s="2" t="s">
        <v>37</v>
      </c>
      <c r="H112" s="2" t="s">
        <v>37</v>
      </c>
      <c r="I112" s="2">
        <v>10589</v>
      </c>
      <c r="J112" s="2">
        <v>10584</v>
      </c>
      <c r="K112" s="2">
        <v>9623</v>
      </c>
      <c r="L112" s="2">
        <v>10931</v>
      </c>
      <c r="M112" s="2">
        <v>9573</v>
      </c>
      <c r="N112" s="2">
        <v>10238</v>
      </c>
      <c r="O112" s="2">
        <v>10220</v>
      </c>
      <c r="P112" s="2">
        <v>11078</v>
      </c>
      <c r="Q112" s="2">
        <v>8810</v>
      </c>
      <c r="R112" s="2">
        <v>10222</v>
      </c>
      <c r="S112" s="20">
        <v>12049</v>
      </c>
      <c r="T112" s="2">
        <f t="shared" si="1"/>
        <v>52379</v>
      </c>
    </row>
    <row r="113" spans="1:20" ht="15.5" x14ac:dyDescent="0.35">
      <c r="A113" s="2" t="s">
        <v>49</v>
      </c>
      <c r="B113" s="2" t="s">
        <v>126</v>
      </c>
      <c r="C113" s="8" t="s">
        <v>30</v>
      </c>
      <c r="D113" s="2" t="s">
        <v>44</v>
      </c>
      <c r="E113" s="2" t="s">
        <v>193</v>
      </c>
      <c r="F113" s="2" t="s">
        <v>222</v>
      </c>
      <c r="G113" s="2" t="s">
        <v>28</v>
      </c>
      <c r="H113" s="2" t="s">
        <v>28</v>
      </c>
      <c r="I113" s="2">
        <v>11979</v>
      </c>
      <c r="J113" s="2">
        <v>12681</v>
      </c>
      <c r="K113" s="2">
        <v>11033</v>
      </c>
      <c r="L113" s="2">
        <v>12336</v>
      </c>
      <c r="M113" s="2">
        <v>11179</v>
      </c>
      <c r="N113" s="2">
        <v>11921</v>
      </c>
      <c r="O113" s="2">
        <v>11719</v>
      </c>
      <c r="P113" s="2">
        <v>12873</v>
      </c>
      <c r="Q113" s="2">
        <v>11643</v>
      </c>
      <c r="R113" s="2">
        <v>13546</v>
      </c>
      <c r="S113" s="20">
        <v>15149</v>
      </c>
      <c r="T113" s="2">
        <f t="shared" si="1"/>
        <v>64930</v>
      </c>
    </row>
    <row r="114" spans="1:20" ht="15.5" x14ac:dyDescent="0.35">
      <c r="A114" s="2" t="s">
        <v>50</v>
      </c>
      <c r="B114" s="2" t="s">
        <v>127</v>
      </c>
      <c r="C114" s="8" t="s">
        <v>30</v>
      </c>
      <c r="D114" s="2" t="s">
        <v>51</v>
      </c>
      <c r="E114" s="2" t="s">
        <v>193</v>
      </c>
      <c r="F114" s="2" t="s">
        <v>222</v>
      </c>
      <c r="G114" s="2" t="s">
        <v>5</v>
      </c>
      <c r="H114" s="2" t="s">
        <v>31</v>
      </c>
      <c r="I114" s="2">
        <v>1070</v>
      </c>
      <c r="J114" s="2">
        <v>1156</v>
      </c>
      <c r="K114" s="2">
        <v>1255</v>
      </c>
      <c r="L114" s="2">
        <v>1451</v>
      </c>
      <c r="M114" s="2">
        <v>1244</v>
      </c>
      <c r="N114" s="2">
        <v>1219</v>
      </c>
      <c r="O114" s="2">
        <v>1131</v>
      </c>
      <c r="P114" s="2">
        <v>1019</v>
      </c>
      <c r="Q114" s="2">
        <v>821</v>
      </c>
      <c r="R114" s="2">
        <v>1016</v>
      </c>
      <c r="S114" s="18">
        <v>956</v>
      </c>
      <c r="T114" s="2">
        <f t="shared" si="1"/>
        <v>4943</v>
      </c>
    </row>
    <row r="115" spans="1:20" ht="15.5" x14ac:dyDescent="0.35">
      <c r="A115" s="2" t="s">
        <v>50</v>
      </c>
      <c r="B115" s="2" t="s">
        <v>127</v>
      </c>
      <c r="C115" s="8" t="s">
        <v>30</v>
      </c>
      <c r="D115" s="2" t="s">
        <v>51</v>
      </c>
      <c r="E115" s="2" t="s">
        <v>193</v>
      </c>
      <c r="F115" s="2" t="s">
        <v>222</v>
      </c>
      <c r="G115" s="2" t="s">
        <v>8</v>
      </c>
      <c r="H115" s="2" t="s">
        <v>31</v>
      </c>
      <c r="I115" s="2">
        <v>1299</v>
      </c>
      <c r="J115" s="2">
        <v>1231</v>
      </c>
      <c r="K115" s="2">
        <v>1305</v>
      </c>
      <c r="L115" s="2">
        <v>1609</v>
      </c>
      <c r="M115" s="2">
        <v>1412</v>
      </c>
      <c r="N115" s="2">
        <v>1216</v>
      </c>
      <c r="O115" s="2">
        <v>1195</v>
      </c>
      <c r="P115" s="2">
        <v>1305</v>
      </c>
      <c r="Q115" s="2">
        <v>1008</v>
      </c>
      <c r="R115" s="2">
        <v>1084</v>
      </c>
      <c r="S115" s="17">
        <v>1353</v>
      </c>
      <c r="T115" s="2">
        <f t="shared" si="1"/>
        <v>5945</v>
      </c>
    </row>
    <row r="116" spans="1:20" ht="15.5" x14ac:dyDescent="0.35">
      <c r="A116" s="2" t="s">
        <v>50</v>
      </c>
      <c r="B116" s="2" t="s">
        <v>127</v>
      </c>
      <c r="C116" s="8" t="s">
        <v>30</v>
      </c>
      <c r="D116" s="2" t="s">
        <v>51</v>
      </c>
      <c r="E116" s="2" t="s">
        <v>193</v>
      </c>
      <c r="F116" s="2" t="s">
        <v>222</v>
      </c>
      <c r="G116" s="2" t="s">
        <v>11</v>
      </c>
      <c r="H116" s="2" t="s">
        <v>32</v>
      </c>
      <c r="I116" s="10"/>
      <c r="J116" s="10"/>
      <c r="K116" s="10"/>
      <c r="L116" s="10"/>
      <c r="M116" s="10"/>
      <c r="N116" s="10"/>
      <c r="O116" s="10"/>
      <c r="P116" s="10"/>
      <c r="Q116" s="10"/>
      <c r="R116" s="10"/>
      <c r="S116" s="17"/>
      <c r="T116" s="2">
        <f t="shared" si="1"/>
        <v>0</v>
      </c>
    </row>
    <row r="117" spans="1:20" ht="15.5" x14ac:dyDescent="0.35">
      <c r="A117" s="2" t="s">
        <v>50</v>
      </c>
      <c r="B117" s="2" t="s">
        <v>127</v>
      </c>
      <c r="C117" s="8" t="s">
        <v>30</v>
      </c>
      <c r="D117" s="2" t="s">
        <v>51</v>
      </c>
      <c r="E117" s="2" t="s">
        <v>193</v>
      </c>
      <c r="F117" s="2" t="s">
        <v>222</v>
      </c>
      <c r="G117" s="2" t="s">
        <v>12</v>
      </c>
      <c r="H117" s="2" t="s">
        <v>32</v>
      </c>
      <c r="I117" s="2">
        <v>660</v>
      </c>
      <c r="J117" s="2">
        <v>623</v>
      </c>
      <c r="K117" s="2">
        <v>504</v>
      </c>
      <c r="L117" s="2">
        <v>638</v>
      </c>
      <c r="M117" s="2">
        <v>666</v>
      </c>
      <c r="N117" s="2"/>
      <c r="O117" s="2"/>
      <c r="P117" s="2"/>
      <c r="Q117" s="2"/>
      <c r="R117" s="2"/>
      <c r="S117" s="17"/>
      <c r="T117" s="2">
        <f t="shared" si="1"/>
        <v>0</v>
      </c>
    </row>
    <row r="118" spans="1:20" ht="15.5" x14ac:dyDescent="0.35">
      <c r="A118" s="2" t="s">
        <v>50</v>
      </c>
      <c r="B118" s="2" t="s">
        <v>127</v>
      </c>
      <c r="C118" s="8" t="s">
        <v>30</v>
      </c>
      <c r="D118" s="2" t="s">
        <v>51</v>
      </c>
      <c r="E118" s="2" t="s">
        <v>193</v>
      </c>
      <c r="F118" s="2" t="s">
        <v>222</v>
      </c>
      <c r="G118" s="2" t="s">
        <v>6</v>
      </c>
      <c r="H118" s="2" t="s">
        <v>6</v>
      </c>
      <c r="I118" s="10"/>
      <c r="J118" s="10"/>
      <c r="K118" s="10"/>
      <c r="L118" s="10"/>
      <c r="M118" s="10"/>
      <c r="N118" s="10"/>
      <c r="O118" s="10"/>
      <c r="P118" s="10"/>
      <c r="Q118" s="10"/>
      <c r="R118" s="10"/>
      <c r="S118" s="17"/>
      <c r="T118" s="2">
        <f t="shared" si="1"/>
        <v>0</v>
      </c>
    </row>
    <row r="119" spans="1:20" ht="15.5" x14ac:dyDescent="0.35">
      <c r="A119" s="2" t="s">
        <v>50</v>
      </c>
      <c r="B119" s="2" t="s">
        <v>127</v>
      </c>
      <c r="C119" s="8" t="s">
        <v>30</v>
      </c>
      <c r="D119" s="2" t="s">
        <v>51</v>
      </c>
      <c r="E119" s="2" t="s">
        <v>193</v>
      </c>
      <c r="F119" s="2" t="s">
        <v>222</v>
      </c>
      <c r="G119" s="2" t="s">
        <v>10</v>
      </c>
      <c r="H119" s="2" t="s">
        <v>194</v>
      </c>
      <c r="I119" s="11"/>
      <c r="J119" s="11"/>
      <c r="K119" s="11"/>
      <c r="L119" s="11"/>
      <c r="M119" s="11"/>
      <c r="N119" s="11"/>
      <c r="O119" s="11"/>
      <c r="P119" s="11"/>
      <c r="Q119" s="11"/>
      <c r="R119" s="11"/>
      <c r="S119" s="17"/>
      <c r="T119" s="2">
        <f t="shared" si="1"/>
        <v>0</v>
      </c>
    </row>
    <row r="120" spans="1:20" ht="15.5" x14ac:dyDescent="0.35">
      <c r="A120" s="2" t="s">
        <v>50</v>
      </c>
      <c r="B120" s="2" t="s">
        <v>127</v>
      </c>
      <c r="C120" s="8" t="s">
        <v>30</v>
      </c>
      <c r="D120" s="2" t="s">
        <v>51</v>
      </c>
      <c r="E120" s="2" t="s">
        <v>193</v>
      </c>
      <c r="F120" s="2" t="s">
        <v>222</v>
      </c>
      <c r="G120" s="2" t="s">
        <v>67</v>
      </c>
      <c r="H120" s="2" t="s">
        <v>31</v>
      </c>
      <c r="I120" s="9"/>
      <c r="J120" s="9"/>
      <c r="K120" s="9"/>
      <c r="L120" s="9"/>
      <c r="M120" s="9"/>
      <c r="N120" s="9"/>
      <c r="O120" s="9"/>
      <c r="P120" s="9"/>
      <c r="Q120" s="9"/>
      <c r="R120" s="9"/>
      <c r="S120" s="18"/>
      <c r="T120" s="2">
        <f t="shared" si="1"/>
        <v>0</v>
      </c>
    </row>
    <row r="121" spans="1:20" ht="15.5" x14ac:dyDescent="0.35">
      <c r="A121" s="2" t="s">
        <v>50</v>
      </c>
      <c r="B121" s="2" t="s">
        <v>127</v>
      </c>
      <c r="C121" s="8" t="s">
        <v>30</v>
      </c>
      <c r="D121" s="2" t="s">
        <v>51</v>
      </c>
      <c r="E121" s="2" t="s">
        <v>193</v>
      </c>
      <c r="F121" s="2" t="s">
        <v>222</v>
      </c>
      <c r="G121" s="2" t="s">
        <v>9</v>
      </c>
      <c r="H121" s="2" t="s">
        <v>63</v>
      </c>
      <c r="I121" s="11"/>
      <c r="J121" s="11"/>
      <c r="K121" s="11"/>
      <c r="L121" s="11"/>
      <c r="M121" s="11"/>
      <c r="N121" s="11"/>
      <c r="O121" s="11"/>
      <c r="P121" s="11"/>
      <c r="Q121" s="11"/>
      <c r="R121" s="11"/>
      <c r="S121" s="17"/>
      <c r="T121" s="2">
        <f t="shared" si="1"/>
        <v>0</v>
      </c>
    </row>
    <row r="122" spans="1:20" ht="15.5" x14ac:dyDescent="0.35">
      <c r="A122" s="2" t="s">
        <v>50</v>
      </c>
      <c r="B122" s="2" t="s">
        <v>127</v>
      </c>
      <c r="C122" s="8" t="s">
        <v>30</v>
      </c>
      <c r="D122" s="2" t="s">
        <v>51</v>
      </c>
      <c r="E122" s="2" t="s">
        <v>193</v>
      </c>
      <c r="F122" s="2" t="s">
        <v>222</v>
      </c>
      <c r="G122" s="2" t="s">
        <v>7</v>
      </c>
      <c r="H122" s="2" t="s">
        <v>40</v>
      </c>
      <c r="I122" s="12"/>
      <c r="J122" s="12"/>
      <c r="K122" s="12"/>
      <c r="L122" s="12"/>
      <c r="M122" s="12"/>
      <c r="N122" s="12"/>
      <c r="O122" s="12"/>
      <c r="P122" s="12"/>
      <c r="Q122" s="12"/>
      <c r="R122" s="12"/>
      <c r="S122" s="19"/>
      <c r="T122" s="2">
        <f t="shared" si="1"/>
        <v>0</v>
      </c>
    </row>
    <row r="123" spans="1:20" ht="15.5" x14ac:dyDescent="0.35">
      <c r="A123" s="2" t="s">
        <v>50</v>
      </c>
      <c r="B123" s="2" t="s">
        <v>127</v>
      </c>
      <c r="C123" s="8" t="s">
        <v>30</v>
      </c>
      <c r="D123" s="2" t="s">
        <v>51</v>
      </c>
      <c r="E123" s="2" t="s">
        <v>193</v>
      </c>
      <c r="F123" s="2" t="s">
        <v>222</v>
      </c>
      <c r="G123" s="2" t="s">
        <v>69</v>
      </c>
      <c r="H123" s="2" t="s">
        <v>70</v>
      </c>
      <c r="I123" s="13"/>
      <c r="J123" s="13"/>
      <c r="K123" s="13"/>
      <c r="L123" s="13"/>
      <c r="M123" s="13"/>
      <c r="N123" s="13"/>
      <c r="O123" s="13"/>
      <c r="P123" s="13"/>
      <c r="Q123" s="13"/>
      <c r="R123" s="13"/>
      <c r="S123" s="20"/>
      <c r="T123" s="2">
        <f t="shared" si="1"/>
        <v>0</v>
      </c>
    </row>
    <row r="124" spans="1:20" ht="15.5" x14ac:dyDescent="0.35">
      <c r="A124" s="2" t="s">
        <v>50</v>
      </c>
      <c r="B124" s="2" t="s">
        <v>127</v>
      </c>
      <c r="C124" s="8" t="s">
        <v>30</v>
      </c>
      <c r="D124" s="2" t="s">
        <v>51</v>
      </c>
      <c r="E124" s="2" t="s">
        <v>193</v>
      </c>
      <c r="F124" s="2" t="s">
        <v>222</v>
      </c>
      <c r="G124" s="2" t="s">
        <v>33</v>
      </c>
      <c r="H124" s="2" t="s">
        <v>33</v>
      </c>
      <c r="I124" s="2">
        <v>1853</v>
      </c>
      <c r="J124" s="2">
        <v>1895</v>
      </c>
      <c r="K124" s="2">
        <v>2019</v>
      </c>
      <c r="L124" s="2">
        <v>2426</v>
      </c>
      <c r="M124" s="2">
        <v>2260</v>
      </c>
      <c r="N124" s="2">
        <v>2086</v>
      </c>
      <c r="O124" s="2">
        <v>2024</v>
      </c>
      <c r="P124" s="2">
        <v>1963</v>
      </c>
      <c r="Q124" s="2">
        <v>1515</v>
      </c>
      <c r="R124" s="2">
        <v>1722</v>
      </c>
      <c r="S124" s="20">
        <v>1881</v>
      </c>
      <c r="T124" s="2">
        <f t="shared" si="1"/>
        <v>9105</v>
      </c>
    </row>
    <row r="125" spans="1:20" ht="15.5" x14ac:dyDescent="0.35">
      <c r="A125" s="2" t="s">
        <v>50</v>
      </c>
      <c r="B125" s="2" t="s">
        <v>127</v>
      </c>
      <c r="C125" s="8" t="s">
        <v>30</v>
      </c>
      <c r="D125" s="2" t="s">
        <v>51</v>
      </c>
      <c r="E125" s="2" t="s">
        <v>193</v>
      </c>
      <c r="F125" s="2" t="s">
        <v>222</v>
      </c>
      <c r="G125" s="2" t="s">
        <v>34</v>
      </c>
      <c r="H125" s="2" t="s">
        <v>34</v>
      </c>
      <c r="I125" s="2">
        <v>2265</v>
      </c>
      <c r="J125" s="2">
        <v>2328</v>
      </c>
      <c r="K125" s="2">
        <v>2422</v>
      </c>
      <c r="L125" s="2">
        <v>3023</v>
      </c>
      <c r="M125" s="2">
        <v>2656</v>
      </c>
      <c r="N125" s="2">
        <v>2417</v>
      </c>
      <c r="O125" s="2">
        <v>2310</v>
      </c>
      <c r="P125" s="2">
        <v>2322</v>
      </c>
      <c r="Q125" s="2">
        <v>1772</v>
      </c>
      <c r="R125" s="2">
        <v>2026</v>
      </c>
      <c r="S125" s="20">
        <v>2269</v>
      </c>
      <c r="T125" s="2">
        <f t="shared" si="1"/>
        <v>10699</v>
      </c>
    </row>
    <row r="126" spans="1:20" ht="15.5" x14ac:dyDescent="0.35">
      <c r="A126" s="2" t="s">
        <v>50</v>
      </c>
      <c r="B126" s="2" t="s">
        <v>127</v>
      </c>
      <c r="C126" s="8" t="s">
        <v>30</v>
      </c>
      <c r="D126" s="2" t="s">
        <v>51</v>
      </c>
      <c r="E126" s="2" t="s">
        <v>193</v>
      </c>
      <c r="F126" s="2" t="s">
        <v>222</v>
      </c>
      <c r="G126" s="2" t="s">
        <v>35</v>
      </c>
      <c r="H126" s="2" t="s">
        <v>35</v>
      </c>
      <c r="I126" s="2">
        <v>69</v>
      </c>
      <c r="J126" s="2">
        <v>45</v>
      </c>
      <c r="K126" s="2">
        <v>105</v>
      </c>
      <c r="L126" s="2">
        <v>14</v>
      </c>
      <c r="M126" s="2"/>
      <c r="N126" s="2">
        <v>14</v>
      </c>
      <c r="O126" s="2">
        <v>6</v>
      </c>
      <c r="P126" s="2">
        <v>2</v>
      </c>
      <c r="Q126" s="2">
        <v>27</v>
      </c>
      <c r="R126" s="2">
        <v>63</v>
      </c>
      <c r="S126" s="20">
        <v>29</v>
      </c>
      <c r="T126" s="2">
        <f t="shared" si="1"/>
        <v>127</v>
      </c>
    </row>
    <row r="127" spans="1:20" ht="15.5" x14ac:dyDescent="0.35">
      <c r="A127" s="2" t="s">
        <v>50</v>
      </c>
      <c r="B127" s="2" t="s">
        <v>127</v>
      </c>
      <c r="C127" s="8" t="s">
        <v>30</v>
      </c>
      <c r="D127" s="2" t="s">
        <v>51</v>
      </c>
      <c r="E127" s="2" t="s">
        <v>193</v>
      </c>
      <c r="F127" s="2" t="s">
        <v>222</v>
      </c>
      <c r="G127" s="2" t="s">
        <v>36</v>
      </c>
      <c r="H127" s="2" t="s">
        <v>36</v>
      </c>
      <c r="I127" s="2">
        <v>104</v>
      </c>
      <c r="J127" s="2">
        <v>59</v>
      </c>
      <c r="K127" s="2">
        <v>138</v>
      </c>
      <c r="L127" s="2">
        <v>37</v>
      </c>
      <c r="M127" s="2"/>
      <c r="N127" s="2">
        <v>18</v>
      </c>
      <c r="O127" s="2">
        <v>16</v>
      </c>
      <c r="P127" s="2">
        <v>2</v>
      </c>
      <c r="Q127" s="2">
        <v>57</v>
      </c>
      <c r="R127" s="2">
        <v>74</v>
      </c>
      <c r="S127" s="20">
        <v>40</v>
      </c>
      <c r="T127" s="2">
        <f t="shared" si="1"/>
        <v>189</v>
      </c>
    </row>
    <row r="128" spans="1:20" ht="15.5" x14ac:dyDescent="0.35">
      <c r="A128" s="2" t="s">
        <v>50</v>
      </c>
      <c r="B128" s="2" t="s">
        <v>127</v>
      </c>
      <c r="C128" s="8" t="s">
        <v>30</v>
      </c>
      <c r="D128" s="2" t="s">
        <v>51</v>
      </c>
      <c r="E128" s="2" t="s">
        <v>193</v>
      </c>
      <c r="F128" s="2" t="s">
        <v>222</v>
      </c>
      <c r="G128" s="2" t="s">
        <v>37</v>
      </c>
      <c r="H128" s="2" t="s">
        <v>37</v>
      </c>
      <c r="I128" s="2">
        <v>1922</v>
      </c>
      <c r="J128" s="2">
        <v>1940</v>
      </c>
      <c r="K128" s="2">
        <v>2124</v>
      </c>
      <c r="L128" s="2">
        <v>2440</v>
      </c>
      <c r="M128" s="2">
        <v>2260</v>
      </c>
      <c r="N128" s="2">
        <v>2100</v>
      </c>
      <c r="O128" s="2">
        <v>2030</v>
      </c>
      <c r="P128" s="2">
        <v>1965</v>
      </c>
      <c r="Q128" s="2">
        <v>1542</v>
      </c>
      <c r="R128" s="2">
        <v>1785</v>
      </c>
      <c r="S128" s="20">
        <v>1910</v>
      </c>
      <c r="T128" s="2">
        <f t="shared" si="1"/>
        <v>9232</v>
      </c>
    </row>
    <row r="129" spans="1:20" ht="15.5" x14ac:dyDescent="0.35">
      <c r="A129" s="2" t="s">
        <v>50</v>
      </c>
      <c r="B129" s="2" t="s">
        <v>127</v>
      </c>
      <c r="C129" s="8" t="s">
        <v>30</v>
      </c>
      <c r="D129" s="2" t="s">
        <v>51</v>
      </c>
      <c r="E129" s="2" t="s">
        <v>193</v>
      </c>
      <c r="F129" s="2" t="s">
        <v>222</v>
      </c>
      <c r="G129" s="2" t="s">
        <v>28</v>
      </c>
      <c r="H129" s="2" t="s">
        <v>28</v>
      </c>
      <c r="I129" s="2">
        <v>2369</v>
      </c>
      <c r="J129" s="2">
        <v>2387</v>
      </c>
      <c r="K129" s="2">
        <v>2560</v>
      </c>
      <c r="L129" s="2">
        <v>3060</v>
      </c>
      <c r="M129" s="2">
        <v>2656</v>
      </c>
      <c r="N129" s="2">
        <v>2435</v>
      </c>
      <c r="O129" s="2">
        <v>2326</v>
      </c>
      <c r="P129" s="2">
        <v>2324</v>
      </c>
      <c r="Q129" s="2">
        <v>1829</v>
      </c>
      <c r="R129" s="2">
        <v>2100</v>
      </c>
      <c r="S129" s="20">
        <v>2309</v>
      </c>
      <c r="T129" s="2">
        <f t="shared" si="1"/>
        <v>10888</v>
      </c>
    </row>
    <row r="130" spans="1:20" ht="15.5" x14ac:dyDescent="0.35">
      <c r="A130" s="2" t="s">
        <v>218</v>
      </c>
      <c r="B130" s="2" t="s">
        <v>128</v>
      </c>
      <c r="C130" s="8" t="s">
        <v>30</v>
      </c>
      <c r="D130" s="2" t="s">
        <v>51</v>
      </c>
      <c r="E130" s="2" t="s">
        <v>193</v>
      </c>
      <c r="F130" s="2" t="s">
        <v>222</v>
      </c>
      <c r="G130" s="2" t="s">
        <v>5</v>
      </c>
      <c r="H130" s="2" t="s">
        <v>31</v>
      </c>
      <c r="I130" s="2">
        <v>1888</v>
      </c>
      <c r="J130" s="2">
        <v>2112</v>
      </c>
      <c r="K130" s="2">
        <v>1724</v>
      </c>
      <c r="L130" s="2">
        <v>2065</v>
      </c>
      <c r="M130" s="2">
        <v>1622</v>
      </c>
      <c r="N130" s="2">
        <v>1947</v>
      </c>
      <c r="O130" s="2">
        <v>1765</v>
      </c>
      <c r="P130" s="2">
        <v>1900</v>
      </c>
      <c r="Q130" s="2">
        <v>1806</v>
      </c>
      <c r="R130" s="2">
        <v>1910</v>
      </c>
      <c r="S130" s="18">
        <v>1702</v>
      </c>
      <c r="T130" s="2">
        <f t="shared" si="1"/>
        <v>9083</v>
      </c>
    </row>
    <row r="131" spans="1:20" ht="15.5" x14ac:dyDescent="0.35">
      <c r="A131" s="2" t="s">
        <v>218</v>
      </c>
      <c r="B131" s="2" t="s">
        <v>128</v>
      </c>
      <c r="C131" s="8" t="s">
        <v>30</v>
      </c>
      <c r="D131" s="2" t="s">
        <v>51</v>
      </c>
      <c r="E131" s="2" t="s">
        <v>193</v>
      </c>
      <c r="F131" s="2" t="s">
        <v>222</v>
      </c>
      <c r="G131" s="2" t="s">
        <v>8</v>
      </c>
      <c r="H131" s="2" t="s">
        <v>31</v>
      </c>
      <c r="I131" s="2">
        <v>2943</v>
      </c>
      <c r="J131" s="2">
        <v>2997</v>
      </c>
      <c r="K131" s="2">
        <v>2638</v>
      </c>
      <c r="L131" s="2">
        <v>2811</v>
      </c>
      <c r="M131" s="2">
        <v>2411</v>
      </c>
      <c r="N131" s="2">
        <v>2996</v>
      </c>
      <c r="O131" s="2">
        <v>2981</v>
      </c>
      <c r="P131" s="2">
        <v>2680</v>
      </c>
      <c r="Q131" s="2">
        <v>2534</v>
      </c>
      <c r="R131" s="2">
        <v>2628</v>
      </c>
      <c r="S131" s="17">
        <v>2915</v>
      </c>
      <c r="T131" s="2">
        <f t="shared" ref="T131:T194" si="2">SUBTOTAL(9,O131:S131)</f>
        <v>13738</v>
      </c>
    </row>
    <row r="132" spans="1:20" ht="15.5" x14ac:dyDescent="0.35">
      <c r="A132" s="2" t="s">
        <v>218</v>
      </c>
      <c r="B132" s="2" t="s">
        <v>128</v>
      </c>
      <c r="C132" s="8" t="s">
        <v>30</v>
      </c>
      <c r="D132" s="2" t="s">
        <v>51</v>
      </c>
      <c r="E132" s="2" t="s">
        <v>193</v>
      </c>
      <c r="F132" s="2" t="s">
        <v>222</v>
      </c>
      <c r="G132" s="2" t="s">
        <v>11</v>
      </c>
      <c r="H132" s="2" t="s">
        <v>32</v>
      </c>
      <c r="I132" s="10"/>
      <c r="J132" s="10"/>
      <c r="K132" s="10"/>
      <c r="L132" s="10"/>
      <c r="M132" s="10"/>
      <c r="N132" s="10"/>
      <c r="O132" s="10"/>
      <c r="P132" s="10"/>
      <c r="Q132" s="10"/>
      <c r="R132" s="10"/>
      <c r="S132" s="17"/>
      <c r="T132" s="2">
        <f t="shared" si="2"/>
        <v>0</v>
      </c>
    </row>
    <row r="133" spans="1:20" ht="15.5" x14ac:dyDescent="0.35">
      <c r="A133" s="2" t="s">
        <v>218</v>
      </c>
      <c r="B133" s="2" t="s">
        <v>128</v>
      </c>
      <c r="C133" s="8" t="s">
        <v>30</v>
      </c>
      <c r="D133" s="2" t="s">
        <v>51</v>
      </c>
      <c r="E133" s="2" t="s">
        <v>193</v>
      </c>
      <c r="F133" s="2" t="s">
        <v>222</v>
      </c>
      <c r="G133" s="2" t="s">
        <v>12</v>
      </c>
      <c r="H133" s="2" t="s">
        <v>32</v>
      </c>
      <c r="I133" s="2"/>
      <c r="J133" s="2">
        <v>801</v>
      </c>
      <c r="K133" s="2">
        <v>305</v>
      </c>
      <c r="L133" s="2">
        <v>665</v>
      </c>
      <c r="M133" s="2">
        <v>640</v>
      </c>
      <c r="N133" s="2"/>
      <c r="O133" s="2"/>
      <c r="P133" s="2"/>
      <c r="Q133" s="2"/>
      <c r="R133" s="2"/>
      <c r="S133" s="17"/>
      <c r="T133" s="2">
        <f t="shared" si="2"/>
        <v>0</v>
      </c>
    </row>
    <row r="134" spans="1:20" ht="15.5" x14ac:dyDescent="0.35">
      <c r="A134" s="2" t="s">
        <v>218</v>
      </c>
      <c r="B134" s="2" t="s">
        <v>128</v>
      </c>
      <c r="C134" s="8" t="s">
        <v>30</v>
      </c>
      <c r="D134" s="2" t="s">
        <v>51</v>
      </c>
      <c r="E134" s="2" t="s">
        <v>193</v>
      </c>
      <c r="F134" s="2" t="s">
        <v>222</v>
      </c>
      <c r="G134" s="2" t="s">
        <v>6</v>
      </c>
      <c r="H134" s="2" t="s">
        <v>6</v>
      </c>
      <c r="I134" s="10"/>
      <c r="J134" s="10"/>
      <c r="K134" s="10"/>
      <c r="L134" s="10"/>
      <c r="M134" s="10"/>
      <c r="N134" s="10"/>
      <c r="O134" s="10"/>
      <c r="P134" s="10"/>
      <c r="Q134" s="10"/>
      <c r="R134" s="10"/>
      <c r="S134" s="17"/>
      <c r="T134" s="2">
        <f t="shared" si="2"/>
        <v>0</v>
      </c>
    </row>
    <row r="135" spans="1:20" ht="15.5" x14ac:dyDescent="0.35">
      <c r="A135" s="2" t="s">
        <v>218</v>
      </c>
      <c r="B135" s="2" t="s">
        <v>128</v>
      </c>
      <c r="C135" s="8" t="s">
        <v>30</v>
      </c>
      <c r="D135" s="2" t="s">
        <v>51</v>
      </c>
      <c r="E135" s="2" t="s">
        <v>193</v>
      </c>
      <c r="F135" s="2" t="s">
        <v>222</v>
      </c>
      <c r="G135" s="2" t="s">
        <v>10</v>
      </c>
      <c r="H135" s="2" t="s">
        <v>194</v>
      </c>
      <c r="I135" s="11"/>
      <c r="J135" s="11"/>
      <c r="K135" s="11"/>
      <c r="L135" s="11"/>
      <c r="M135" s="11"/>
      <c r="N135" s="11"/>
      <c r="O135" s="11"/>
      <c r="P135" s="11"/>
      <c r="Q135" s="11"/>
      <c r="R135" s="11"/>
      <c r="S135" s="17"/>
      <c r="T135" s="2">
        <f t="shared" si="2"/>
        <v>0</v>
      </c>
    </row>
    <row r="136" spans="1:20" ht="15.5" x14ac:dyDescent="0.35">
      <c r="A136" s="2" t="s">
        <v>218</v>
      </c>
      <c r="B136" s="2" t="s">
        <v>128</v>
      </c>
      <c r="C136" s="8" t="s">
        <v>30</v>
      </c>
      <c r="D136" s="2" t="s">
        <v>51</v>
      </c>
      <c r="E136" s="2" t="s">
        <v>193</v>
      </c>
      <c r="F136" s="2" t="s">
        <v>222</v>
      </c>
      <c r="G136" s="2" t="s">
        <v>67</v>
      </c>
      <c r="H136" s="2" t="s">
        <v>31</v>
      </c>
      <c r="I136" s="9"/>
      <c r="J136" s="9"/>
      <c r="K136" s="9"/>
      <c r="L136" s="9"/>
      <c r="M136" s="9"/>
      <c r="N136" s="9"/>
      <c r="O136" s="9"/>
      <c r="P136" s="9"/>
      <c r="Q136" s="9"/>
      <c r="R136" s="9"/>
      <c r="S136" s="18"/>
      <c r="T136" s="2">
        <f t="shared" si="2"/>
        <v>0</v>
      </c>
    </row>
    <row r="137" spans="1:20" ht="15.5" x14ac:dyDescent="0.35">
      <c r="A137" s="2" t="s">
        <v>218</v>
      </c>
      <c r="B137" s="2" t="s">
        <v>128</v>
      </c>
      <c r="C137" s="8" t="s">
        <v>30</v>
      </c>
      <c r="D137" s="2" t="s">
        <v>51</v>
      </c>
      <c r="E137" s="2" t="s">
        <v>193</v>
      </c>
      <c r="F137" s="2" t="s">
        <v>222</v>
      </c>
      <c r="G137" s="2" t="s">
        <v>9</v>
      </c>
      <c r="H137" s="2" t="s">
        <v>63</v>
      </c>
      <c r="I137" s="11"/>
      <c r="J137" s="11"/>
      <c r="K137" s="11"/>
      <c r="L137" s="11"/>
      <c r="M137" s="11"/>
      <c r="N137" s="11"/>
      <c r="O137" s="11"/>
      <c r="P137" s="11"/>
      <c r="Q137" s="11"/>
      <c r="R137" s="11"/>
      <c r="S137" s="17"/>
      <c r="T137" s="2">
        <f t="shared" si="2"/>
        <v>0</v>
      </c>
    </row>
    <row r="138" spans="1:20" ht="15.5" x14ac:dyDescent="0.35">
      <c r="A138" s="2" t="s">
        <v>218</v>
      </c>
      <c r="B138" s="2" t="s">
        <v>128</v>
      </c>
      <c r="C138" s="8" t="s">
        <v>30</v>
      </c>
      <c r="D138" s="2" t="s">
        <v>51</v>
      </c>
      <c r="E138" s="2" t="s">
        <v>193</v>
      </c>
      <c r="F138" s="2" t="s">
        <v>222</v>
      </c>
      <c r="G138" s="2" t="s">
        <v>7</v>
      </c>
      <c r="H138" s="2" t="s">
        <v>40</v>
      </c>
      <c r="I138" s="12"/>
      <c r="J138" s="12"/>
      <c r="K138" s="12"/>
      <c r="L138" s="12"/>
      <c r="M138" s="12"/>
      <c r="N138" s="12"/>
      <c r="O138" s="12"/>
      <c r="P138" s="12"/>
      <c r="Q138" s="12"/>
      <c r="R138" s="12"/>
      <c r="S138" s="19"/>
      <c r="T138" s="2">
        <f t="shared" si="2"/>
        <v>0</v>
      </c>
    </row>
    <row r="139" spans="1:20" ht="15.5" x14ac:dyDescent="0.35">
      <c r="A139" s="2" t="s">
        <v>218</v>
      </c>
      <c r="B139" s="2" t="s">
        <v>128</v>
      </c>
      <c r="C139" s="8" t="s">
        <v>30</v>
      </c>
      <c r="D139" s="2" t="s">
        <v>51</v>
      </c>
      <c r="E139" s="2" t="s">
        <v>193</v>
      </c>
      <c r="F139" s="2" t="s">
        <v>222</v>
      </c>
      <c r="G139" s="2" t="s">
        <v>69</v>
      </c>
      <c r="H139" s="2" t="s">
        <v>70</v>
      </c>
      <c r="I139" s="13"/>
      <c r="J139" s="13"/>
      <c r="K139" s="13"/>
      <c r="L139" s="13"/>
      <c r="M139" s="13"/>
      <c r="N139" s="13"/>
      <c r="O139" s="13"/>
      <c r="P139" s="13"/>
      <c r="Q139" s="13"/>
      <c r="R139" s="13"/>
      <c r="S139" s="20"/>
      <c r="T139" s="2">
        <f t="shared" si="2"/>
        <v>0</v>
      </c>
    </row>
    <row r="140" spans="1:20" ht="15.5" x14ac:dyDescent="0.35">
      <c r="A140" s="2" t="s">
        <v>218</v>
      </c>
      <c r="B140" s="2" t="s">
        <v>128</v>
      </c>
      <c r="C140" s="8" t="s">
        <v>30</v>
      </c>
      <c r="D140" s="2" t="s">
        <v>51</v>
      </c>
      <c r="E140" s="2" t="s">
        <v>193</v>
      </c>
      <c r="F140" s="2" t="s">
        <v>222</v>
      </c>
      <c r="G140" s="2" t="s">
        <v>33</v>
      </c>
      <c r="H140" s="2" t="s">
        <v>33</v>
      </c>
      <c r="I140" s="2">
        <v>4356</v>
      </c>
      <c r="J140" s="2">
        <v>3753</v>
      </c>
      <c r="K140" s="2">
        <v>3451</v>
      </c>
      <c r="L140" s="2">
        <v>3689</v>
      </c>
      <c r="M140" s="2">
        <v>3273</v>
      </c>
      <c r="N140" s="2">
        <v>3868</v>
      </c>
      <c r="O140" s="2">
        <v>3786</v>
      </c>
      <c r="P140" s="2">
        <v>3809</v>
      </c>
      <c r="Q140" s="2">
        <v>3354</v>
      </c>
      <c r="R140" s="2">
        <v>3579</v>
      </c>
      <c r="S140" s="20">
        <v>3494</v>
      </c>
      <c r="T140" s="2">
        <f t="shared" si="2"/>
        <v>18022</v>
      </c>
    </row>
    <row r="141" spans="1:20" ht="15.5" x14ac:dyDescent="0.35">
      <c r="A141" s="2" t="s">
        <v>218</v>
      </c>
      <c r="B141" s="2" t="s">
        <v>128</v>
      </c>
      <c r="C141" s="8" t="s">
        <v>30</v>
      </c>
      <c r="D141" s="2" t="s">
        <v>51</v>
      </c>
      <c r="E141" s="2" t="s">
        <v>193</v>
      </c>
      <c r="F141" s="2" t="s">
        <v>222</v>
      </c>
      <c r="G141" s="2" t="s">
        <v>34</v>
      </c>
      <c r="H141" s="2" t="s">
        <v>34</v>
      </c>
      <c r="I141" s="2">
        <v>5171</v>
      </c>
      <c r="J141" s="2">
        <v>4524</v>
      </c>
      <c r="K141" s="2">
        <v>3847</v>
      </c>
      <c r="L141" s="2">
        <v>4293</v>
      </c>
      <c r="M141" s="2">
        <v>3854</v>
      </c>
      <c r="N141" s="2">
        <v>4641</v>
      </c>
      <c r="O141" s="2">
        <v>4509</v>
      </c>
      <c r="P141" s="2">
        <v>4372</v>
      </c>
      <c r="Q141" s="2">
        <v>4179</v>
      </c>
      <c r="R141" s="2">
        <v>4394</v>
      </c>
      <c r="S141" s="20">
        <v>4449</v>
      </c>
      <c r="T141" s="2">
        <f t="shared" si="2"/>
        <v>21903</v>
      </c>
    </row>
    <row r="142" spans="1:20" ht="15.5" x14ac:dyDescent="0.35">
      <c r="A142" s="2" t="s">
        <v>218</v>
      </c>
      <c r="B142" s="2" t="s">
        <v>128</v>
      </c>
      <c r="C142" s="8" t="s">
        <v>30</v>
      </c>
      <c r="D142" s="2" t="s">
        <v>51</v>
      </c>
      <c r="E142" s="2" t="s">
        <v>193</v>
      </c>
      <c r="F142" s="2" t="s">
        <v>222</v>
      </c>
      <c r="G142" s="2" t="s">
        <v>35</v>
      </c>
      <c r="H142" s="2" t="s">
        <v>35</v>
      </c>
      <c r="I142" s="2">
        <v>298</v>
      </c>
      <c r="J142" s="2">
        <v>378</v>
      </c>
      <c r="K142" s="2">
        <v>403</v>
      </c>
      <c r="L142" s="2">
        <v>413</v>
      </c>
      <c r="M142" s="2">
        <v>129</v>
      </c>
      <c r="N142" s="2">
        <v>186</v>
      </c>
      <c r="O142" s="2">
        <v>170</v>
      </c>
      <c r="P142" s="2">
        <v>139</v>
      </c>
      <c r="Q142" s="2">
        <v>79</v>
      </c>
      <c r="R142" s="2">
        <v>86</v>
      </c>
      <c r="S142" s="20">
        <v>99</v>
      </c>
      <c r="T142" s="2">
        <f t="shared" si="2"/>
        <v>573</v>
      </c>
    </row>
    <row r="143" spans="1:20" ht="15.5" x14ac:dyDescent="0.35">
      <c r="A143" s="2" t="s">
        <v>218</v>
      </c>
      <c r="B143" s="2" t="s">
        <v>128</v>
      </c>
      <c r="C143" s="8" t="s">
        <v>30</v>
      </c>
      <c r="D143" s="2" t="s">
        <v>51</v>
      </c>
      <c r="E143" s="2" t="s">
        <v>193</v>
      </c>
      <c r="F143" s="2" t="s">
        <v>222</v>
      </c>
      <c r="G143" s="2" t="s">
        <v>36</v>
      </c>
      <c r="H143" s="2" t="s">
        <v>36</v>
      </c>
      <c r="I143" s="2">
        <v>448</v>
      </c>
      <c r="J143" s="2">
        <v>585</v>
      </c>
      <c r="K143" s="2">
        <v>515</v>
      </c>
      <c r="L143" s="2">
        <v>583</v>
      </c>
      <c r="M143" s="2">
        <v>179</v>
      </c>
      <c r="N143" s="2">
        <v>302</v>
      </c>
      <c r="O143" s="2">
        <v>237</v>
      </c>
      <c r="P143" s="2">
        <v>208</v>
      </c>
      <c r="Q143" s="2">
        <v>161</v>
      </c>
      <c r="R143" s="2">
        <v>144</v>
      </c>
      <c r="S143" s="20">
        <v>168</v>
      </c>
      <c r="T143" s="2">
        <f t="shared" si="2"/>
        <v>918</v>
      </c>
    </row>
    <row r="144" spans="1:20" ht="15.5" x14ac:dyDescent="0.35">
      <c r="A144" s="2" t="s">
        <v>218</v>
      </c>
      <c r="B144" s="2" t="s">
        <v>128</v>
      </c>
      <c r="C144" s="8" t="s">
        <v>30</v>
      </c>
      <c r="D144" s="2" t="s">
        <v>51</v>
      </c>
      <c r="E144" s="2" t="s">
        <v>193</v>
      </c>
      <c r="F144" s="2" t="s">
        <v>222</v>
      </c>
      <c r="G144" s="2" t="s">
        <v>37</v>
      </c>
      <c r="H144" s="2" t="s">
        <v>37</v>
      </c>
      <c r="I144" s="2">
        <v>4654</v>
      </c>
      <c r="J144" s="2">
        <v>4131</v>
      </c>
      <c r="K144" s="2">
        <v>3854</v>
      </c>
      <c r="L144" s="2">
        <v>4102</v>
      </c>
      <c r="M144" s="2">
        <v>3402</v>
      </c>
      <c r="N144" s="2">
        <v>4054</v>
      </c>
      <c r="O144" s="2">
        <v>3956</v>
      </c>
      <c r="P144" s="2">
        <v>3948</v>
      </c>
      <c r="Q144" s="2">
        <v>3433</v>
      </c>
      <c r="R144" s="2">
        <v>3665</v>
      </c>
      <c r="S144" s="20">
        <v>3593</v>
      </c>
      <c r="T144" s="2">
        <f t="shared" si="2"/>
        <v>18595</v>
      </c>
    </row>
    <row r="145" spans="1:20" ht="15.5" x14ac:dyDescent="0.35">
      <c r="A145" s="2" t="s">
        <v>218</v>
      </c>
      <c r="B145" s="2" t="s">
        <v>128</v>
      </c>
      <c r="C145" s="8" t="s">
        <v>30</v>
      </c>
      <c r="D145" s="2" t="s">
        <v>51</v>
      </c>
      <c r="E145" s="2" t="s">
        <v>193</v>
      </c>
      <c r="F145" s="2" t="s">
        <v>222</v>
      </c>
      <c r="G145" s="2" t="s">
        <v>28</v>
      </c>
      <c r="H145" s="2" t="s">
        <v>28</v>
      </c>
      <c r="I145" s="2">
        <v>5619</v>
      </c>
      <c r="J145" s="2">
        <v>5109</v>
      </c>
      <c r="K145" s="2">
        <v>4362</v>
      </c>
      <c r="L145" s="2">
        <v>4876</v>
      </c>
      <c r="M145" s="2">
        <v>4033</v>
      </c>
      <c r="N145" s="2">
        <v>4943</v>
      </c>
      <c r="O145" s="2">
        <v>4746</v>
      </c>
      <c r="P145" s="2">
        <v>4580</v>
      </c>
      <c r="Q145" s="2">
        <v>4340</v>
      </c>
      <c r="R145" s="2">
        <v>4538</v>
      </c>
      <c r="S145" s="20">
        <v>4617</v>
      </c>
      <c r="T145" s="2">
        <f t="shared" si="2"/>
        <v>22821</v>
      </c>
    </row>
    <row r="146" spans="1:20" ht="15.5" x14ac:dyDescent="0.35">
      <c r="A146" s="2" t="s">
        <v>52</v>
      </c>
      <c r="B146" s="2" t="s">
        <v>129</v>
      </c>
      <c r="C146" s="8" t="s">
        <v>201</v>
      </c>
      <c r="D146" s="2" t="s">
        <v>53</v>
      </c>
      <c r="E146" s="2" t="s">
        <v>193</v>
      </c>
      <c r="F146" s="2" t="s">
        <v>222</v>
      </c>
      <c r="G146" s="2" t="s">
        <v>5</v>
      </c>
      <c r="H146" s="2" t="s">
        <v>31</v>
      </c>
      <c r="I146" s="2"/>
      <c r="J146" s="2"/>
      <c r="K146" s="2"/>
      <c r="L146" s="2"/>
      <c r="M146" s="2"/>
      <c r="N146" s="2"/>
      <c r="O146" s="2"/>
      <c r="P146" s="2">
        <v>655</v>
      </c>
      <c r="Q146" s="2">
        <v>458</v>
      </c>
      <c r="R146" s="2">
        <v>505</v>
      </c>
      <c r="S146" s="18">
        <v>742</v>
      </c>
      <c r="T146" s="2">
        <f t="shared" si="2"/>
        <v>2360</v>
      </c>
    </row>
    <row r="147" spans="1:20" ht="15.5" x14ac:dyDescent="0.35">
      <c r="A147" s="2" t="s">
        <v>52</v>
      </c>
      <c r="B147" s="2" t="s">
        <v>129</v>
      </c>
      <c r="C147" s="8" t="s">
        <v>201</v>
      </c>
      <c r="D147" s="2" t="s">
        <v>53</v>
      </c>
      <c r="E147" s="2" t="s">
        <v>193</v>
      </c>
      <c r="F147" s="2" t="s">
        <v>222</v>
      </c>
      <c r="G147" s="2" t="s">
        <v>8</v>
      </c>
      <c r="H147" s="2" t="s">
        <v>31</v>
      </c>
      <c r="I147" s="2"/>
      <c r="J147" s="2"/>
      <c r="K147" s="2"/>
      <c r="L147" s="2"/>
      <c r="M147" s="2"/>
      <c r="N147" s="2"/>
      <c r="O147" s="2"/>
      <c r="P147" s="2">
        <v>389</v>
      </c>
      <c r="Q147" s="2">
        <v>324</v>
      </c>
      <c r="R147" s="2">
        <v>367</v>
      </c>
      <c r="S147" s="17">
        <v>636</v>
      </c>
      <c r="T147" s="2">
        <f t="shared" si="2"/>
        <v>1716</v>
      </c>
    </row>
    <row r="148" spans="1:20" ht="15.5" x14ac:dyDescent="0.35">
      <c r="A148" s="2" t="s">
        <v>52</v>
      </c>
      <c r="B148" s="2" t="s">
        <v>195</v>
      </c>
      <c r="C148" s="8" t="s">
        <v>201</v>
      </c>
      <c r="D148" s="2" t="s">
        <v>53</v>
      </c>
      <c r="E148" s="2" t="s">
        <v>193</v>
      </c>
      <c r="F148" s="2" t="s">
        <v>222</v>
      </c>
      <c r="G148" s="2" t="s">
        <v>11</v>
      </c>
      <c r="H148" s="2" t="s">
        <v>32</v>
      </c>
      <c r="I148" s="10"/>
      <c r="J148" s="10"/>
      <c r="K148" s="10"/>
      <c r="L148" s="10"/>
      <c r="M148" s="10"/>
      <c r="N148" s="10"/>
      <c r="O148" s="10"/>
      <c r="P148" s="10"/>
      <c r="Q148" s="10"/>
      <c r="R148" s="10"/>
      <c r="S148" s="17"/>
      <c r="T148" s="2">
        <f t="shared" si="2"/>
        <v>0</v>
      </c>
    </row>
    <row r="149" spans="1:20" ht="15.5" x14ac:dyDescent="0.35">
      <c r="A149" s="2" t="s">
        <v>52</v>
      </c>
      <c r="B149" s="2" t="s">
        <v>195</v>
      </c>
      <c r="C149" s="8" t="s">
        <v>201</v>
      </c>
      <c r="D149" s="2" t="s">
        <v>53</v>
      </c>
      <c r="E149" s="2" t="s">
        <v>193</v>
      </c>
      <c r="F149" s="2" t="s">
        <v>222</v>
      </c>
      <c r="G149" s="2" t="s">
        <v>12</v>
      </c>
      <c r="H149" s="2" t="s">
        <v>32</v>
      </c>
      <c r="I149" s="10"/>
      <c r="J149" s="10"/>
      <c r="K149" s="10"/>
      <c r="L149" s="10"/>
      <c r="M149" s="10"/>
      <c r="N149" s="10"/>
      <c r="O149" s="10"/>
      <c r="P149" s="10"/>
      <c r="Q149" s="10"/>
      <c r="R149" s="10"/>
      <c r="S149" s="17"/>
      <c r="T149" s="2">
        <f t="shared" si="2"/>
        <v>0</v>
      </c>
    </row>
    <row r="150" spans="1:20" ht="15.5" x14ac:dyDescent="0.35">
      <c r="A150" s="2" t="s">
        <v>52</v>
      </c>
      <c r="B150" s="2" t="s">
        <v>195</v>
      </c>
      <c r="C150" s="8" t="s">
        <v>201</v>
      </c>
      <c r="D150" s="2" t="s">
        <v>53</v>
      </c>
      <c r="E150" s="2" t="s">
        <v>193</v>
      </c>
      <c r="F150" s="2" t="s">
        <v>222</v>
      </c>
      <c r="G150" s="2" t="s">
        <v>6</v>
      </c>
      <c r="H150" s="2" t="s">
        <v>6</v>
      </c>
      <c r="I150" s="10"/>
      <c r="J150" s="10"/>
      <c r="K150" s="10"/>
      <c r="L150" s="10"/>
      <c r="M150" s="10"/>
      <c r="N150" s="10"/>
      <c r="O150" s="10"/>
      <c r="P150" s="10"/>
      <c r="Q150" s="10"/>
      <c r="R150" s="10"/>
      <c r="S150" s="17"/>
      <c r="T150" s="2">
        <f t="shared" si="2"/>
        <v>0</v>
      </c>
    </row>
    <row r="151" spans="1:20" ht="15.5" x14ac:dyDescent="0.35">
      <c r="A151" s="2" t="s">
        <v>52</v>
      </c>
      <c r="B151" s="2" t="s">
        <v>195</v>
      </c>
      <c r="C151" s="8" t="s">
        <v>201</v>
      </c>
      <c r="D151" s="2" t="s">
        <v>53</v>
      </c>
      <c r="E151" s="2" t="s">
        <v>193</v>
      </c>
      <c r="F151" s="2" t="s">
        <v>222</v>
      </c>
      <c r="G151" s="2" t="s">
        <v>10</v>
      </c>
      <c r="H151" s="2" t="s">
        <v>194</v>
      </c>
      <c r="I151" s="11"/>
      <c r="J151" s="11"/>
      <c r="K151" s="11"/>
      <c r="L151" s="11"/>
      <c r="M151" s="11"/>
      <c r="N151" s="11"/>
      <c r="O151" s="11"/>
      <c r="P151" s="11"/>
      <c r="Q151" s="11"/>
      <c r="R151" s="11"/>
      <c r="S151" s="17"/>
      <c r="T151" s="2">
        <f t="shared" si="2"/>
        <v>0</v>
      </c>
    </row>
    <row r="152" spans="1:20" ht="15.5" x14ac:dyDescent="0.35">
      <c r="A152" s="2" t="s">
        <v>52</v>
      </c>
      <c r="B152" s="2" t="s">
        <v>195</v>
      </c>
      <c r="C152" s="8" t="s">
        <v>201</v>
      </c>
      <c r="D152" s="2" t="s">
        <v>53</v>
      </c>
      <c r="E152" s="2" t="s">
        <v>193</v>
      </c>
      <c r="F152" s="2" t="s">
        <v>222</v>
      </c>
      <c r="G152" s="2" t="s">
        <v>67</v>
      </c>
      <c r="H152" s="2" t="s">
        <v>31</v>
      </c>
      <c r="I152" s="9"/>
      <c r="J152" s="9"/>
      <c r="K152" s="9"/>
      <c r="L152" s="9"/>
      <c r="M152" s="9"/>
      <c r="N152" s="9"/>
      <c r="O152" s="9"/>
      <c r="P152" s="9"/>
      <c r="Q152" s="9"/>
      <c r="R152" s="9"/>
      <c r="S152" s="18"/>
      <c r="T152" s="2">
        <f t="shared" si="2"/>
        <v>0</v>
      </c>
    </row>
    <row r="153" spans="1:20" ht="15.5" x14ac:dyDescent="0.35">
      <c r="A153" s="2" t="s">
        <v>52</v>
      </c>
      <c r="B153" s="2" t="s">
        <v>195</v>
      </c>
      <c r="C153" s="8" t="s">
        <v>201</v>
      </c>
      <c r="D153" s="2" t="s">
        <v>53</v>
      </c>
      <c r="E153" s="2" t="s">
        <v>193</v>
      </c>
      <c r="F153" s="2" t="s">
        <v>222</v>
      </c>
      <c r="G153" s="2" t="s">
        <v>9</v>
      </c>
      <c r="H153" s="2" t="s">
        <v>63</v>
      </c>
      <c r="I153" s="11"/>
      <c r="J153" s="11"/>
      <c r="K153" s="11"/>
      <c r="L153" s="11"/>
      <c r="M153" s="11"/>
      <c r="N153" s="11"/>
      <c r="O153" s="11"/>
      <c r="P153" s="11"/>
      <c r="Q153" s="11"/>
      <c r="R153" s="11"/>
      <c r="S153" s="17"/>
      <c r="T153" s="2">
        <f t="shared" si="2"/>
        <v>0</v>
      </c>
    </row>
    <row r="154" spans="1:20" ht="15.5" x14ac:dyDescent="0.35">
      <c r="A154" s="2" t="s">
        <v>52</v>
      </c>
      <c r="B154" s="2" t="s">
        <v>195</v>
      </c>
      <c r="C154" s="8" t="s">
        <v>201</v>
      </c>
      <c r="D154" s="2" t="s">
        <v>53</v>
      </c>
      <c r="E154" s="2" t="s">
        <v>193</v>
      </c>
      <c r="F154" s="2" t="s">
        <v>222</v>
      </c>
      <c r="G154" s="2" t="s">
        <v>7</v>
      </c>
      <c r="H154" s="2" t="s">
        <v>40</v>
      </c>
      <c r="I154" s="12"/>
      <c r="J154" s="12"/>
      <c r="K154" s="12"/>
      <c r="L154" s="12"/>
      <c r="M154" s="12"/>
      <c r="N154" s="12"/>
      <c r="O154" s="12"/>
      <c r="P154" s="12"/>
      <c r="Q154" s="12"/>
      <c r="R154" s="12"/>
      <c r="S154" s="19"/>
      <c r="T154" s="2">
        <f t="shared" si="2"/>
        <v>0</v>
      </c>
    </row>
    <row r="155" spans="1:20" ht="15.5" x14ac:dyDescent="0.35">
      <c r="A155" s="2" t="s">
        <v>52</v>
      </c>
      <c r="B155" s="2" t="s">
        <v>195</v>
      </c>
      <c r="C155" s="8" t="s">
        <v>201</v>
      </c>
      <c r="D155" s="2" t="s">
        <v>53</v>
      </c>
      <c r="E155" s="2" t="s">
        <v>193</v>
      </c>
      <c r="F155" s="2" t="s">
        <v>222</v>
      </c>
      <c r="G155" s="2" t="s">
        <v>69</v>
      </c>
      <c r="H155" s="2" t="s">
        <v>70</v>
      </c>
      <c r="I155" s="13"/>
      <c r="J155" s="13"/>
      <c r="K155" s="13"/>
      <c r="L155" s="13"/>
      <c r="M155" s="13"/>
      <c r="N155" s="13"/>
      <c r="O155" s="13"/>
      <c r="P155" s="13"/>
      <c r="Q155" s="13"/>
      <c r="R155" s="13"/>
      <c r="S155" s="20"/>
      <c r="T155" s="2">
        <f t="shared" si="2"/>
        <v>0</v>
      </c>
    </row>
    <row r="156" spans="1:20" ht="15.5" x14ac:dyDescent="0.35">
      <c r="A156" s="2" t="s">
        <v>52</v>
      </c>
      <c r="B156" s="2" t="s">
        <v>195</v>
      </c>
      <c r="C156" s="8" t="s">
        <v>201</v>
      </c>
      <c r="D156" s="2" t="s">
        <v>53</v>
      </c>
      <c r="E156" s="2" t="s">
        <v>193</v>
      </c>
      <c r="F156" s="2" t="s">
        <v>222</v>
      </c>
      <c r="G156" s="2" t="s">
        <v>33</v>
      </c>
      <c r="H156" s="2" t="s">
        <v>33</v>
      </c>
      <c r="I156" s="2"/>
      <c r="J156" s="2"/>
      <c r="K156" s="2"/>
      <c r="L156" s="2"/>
      <c r="M156" s="2"/>
      <c r="N156" s="2"/>
      <c r="O156" s="2"/>
      <c r="P156" s="2">
        <v>956</v>
      </c>
      <c r="Q156" s="2">
        <v>713</v>
      </c>
      <c r="R156" s="2">
        <v>777</v>
      </c>
      <c r="S156" s="20">
        <v>1200</v>
      </c>
      <c r="T156" s="2">
        <f t="shared" si="2"/>
        <v>3646</v>
      </c>
    </row>
    <row r="157" spans="1:20" ht="15.5" x14ac:dyDescent="0.35">
      <c r="A157" s="2" t="s">
        <v>52</v>
      </c>
      <c r="B157" s="2" t="s">
        <v>195</v>
      </c>
      <c r="C157" s="8" t="s">
        <v>201</v>
      </c>
      <c r="D157" s="2" t="s">
        <v>53</v>
      </c>
      <c r="E157" s="2" t="s">
        <v>193</v>
      </c>
      <c r="F157" s="2" t="s">
        <v>222</v>
      </c>
      <c r="G157" s="2" t="s">
        <v>34</v>
      </c>
      <c r="H157" s="2" t="s">
        <v>34</v>
      </c>
      <c r="I157" s="2"/>
      <c r="J157" s="2"/>
      <c r="K157" s="2"/>
      <c r="L157" s="2"/>
      <c r="M157" s="2"/>
      <c r="N157" s="2"/>
      <c r="O157" s="2"/>
      <c r="P157" s="2">
        <v>1044</v>
      </c>
      <c r="Q157" s="2">
        <v>782</v>
      </c>
      <c r="R157" s="2">
        <v>872</v>
      </c>
      <c r="S157" s="20">
        <v>1378</v>
      </c>
      <c r="T157" s="2">
        <f t="shared" si="2"/>
        <v>4076</v>
      </c>
    </row>
    <row r="158" spans="1:20" ht="15.5" x14ac:dyDescent="0.35">
      <c r="A158" s="2" t="s">
        <v>52</v>
      </c>
      <c r="B158" s="2" t="s">
        <v>195</v>
      </c>
      <c r="C158" s="8" t="s">
        <v>201</v>
      </c>
      <c r="D158" s="2" t="s">
        <v>53</v>
      </c>
      <c r="E158" s="2" t="s">
        <v>193</v>
      </c>
      <c r="F158" s="2" t="s">
        <v>222</v>
      </c>
      <c r="G158" s="2" t="s">
        <v>35</v>
      </c>
      <c r="H158" s="2" t="s">
        <v>35</v>
      </c>
      <c r="I158" s="13"/>
      <c r="J158" s="13"/>
      <c r="K158" s="13"/>
      <c r="L158" s="13"/>
      <c r="M158" s="13"/>
      <c r="N158" s="13"/>
      <c r="O158" s="13"/>
      <c r="P158" s="13"/>
      <c r="Q158" s="13"/>
      <c r="R158" s="13"/>
      <c r="S158" s="20"/>
      <c r="T158" s="2">
        <f t="shared" si="2"/>
        <v>0</v>
      </c>
    </row>
    <row r="159" spans="1:20" ht="15.5" x14ac:dyDescent="0.35">
      <c r="A159" s="2" t="s">
        <v>52</v>
      </c>
      <c r="B159" s="2" t="s">
        <v>195</v>
      </c>
      <c r="C159" s="8" t="s">
        <v>201</v>
      </c>
      <c r="D159" s="2" t="s">
        <v>53</v>
      </c>
      <c r="E159" s="2" t="s">
        <v>193</v>
      </c>
      <c r="F159" s="2" t="s">
        <v>222</v>
      </c>
      <c r="G159" s="2" t="s">
        <v>36</v>
      </c>
      <c r="H159" s="2" t="s">
        <v>36</v>
      </c>
      <c r="I159" s="13"/>
      <c r="J159" s="13"/>
      <c r="K159" s="13"/>
      <c r="L159" s="13"/>
      <c r="M159" s="13"/>
      <c r="N159" s="13"/>
      <c r="O159" s="13"/>
      <c r="P159" s="13"/>
      <c r="Q159" s="13"/>
      <c r="R159" s="13"/>
      <c r="S159" s="20"/>
      <c r="T159" s="2">
        <f t="shared" si="2"/>
        <v>0</v>
      </c>
    </row>
    <row r="160" spans="1:20" ht="15.5" x14ac:dyDescent="0.35">
      <c r="A160" s="2" t="s">
        <v>52</v>
      </c>
      <c r="B160" s="2" t="s">
        <v>129</v>
      </c>
      <c r="C160" s="8" t="s">
        <v>201</v>
      </c>
      <c r="D160" s="2" t="s">
        <v>53</v>
      </c>
      <c r="E160" s="2" t="s">
        <v>193</v>
      </c>
      <c r="F160" s="2" t="s">
        <v>222</v>
      </c>
      <c r="G160" s="2" t="s">
        <v>37</v>
      </c>
      <c r="H160" s="2" t="s">
        <v>37</v>
      </c>
      <c r="I160" s="2"/>
      <c r="J160" s="2"/>
      <c r="K160" s="2"/>
      <c r="L160" s="2"/>
      <c r="M160" s="2"/>
      <c r="N160" s="2"/>
      <c r="O160" s="2"/>
      <c r="P160" s="2">
        <v>956</v>
      </c>
      <c r="Q160" s="2">
        <v>713</v>
      </c>
      <c r="R160" s="2">
        <v>777</v>
      </c>
      <c r="S160" s="20">
        <v>1200</v>
      </c>
      <c r="T160" s="2">
        <f t="shared" si="2"/>
        <v>3646</v>
      </c>
    </row>
    <row r="161" spans="1:20" ht="15.5" x14ac:dyDescent="0.35">
      <c r="A161" s="2" t="s">
        <v>52</v>
      </c>
      <c r="B161" s="2" t="s">
        <v>129</v>
      </c>
      <c r="C161" s="8" t="s">
        <v>201</v>
      </c>
      <c r="D161" s="2" t="s">
        <v>53</v>
      </c>
      <c r="E161" s="2" t="s">
        <v>193</v>
      </c>
      <c r="F161" s="2" t="s">
        <v>222</v>
      </c>
      <c r="G161" s="2" t="s">
        <v>28</v>
      </c>
      <c r="H161" s="2" t="s">
        <v>28</v>
      </c>
      <c r="I161" s="2"/>
      <c r="J161" s="2"/>
      <c r="K161" s="2"/>
      <c r="L161" s="2"/>
      <c r="M161" s="2"/>
      <c r="N161" s="2"/>
      <c r="O161" s="2"/>
      <c r="P161" s="2">
        <v>1044</v>
      </c>
      <c r="Q161" s="2">
        <v>782</v>
      </c>
      <c r="R161" s="2">
        <v>872</v>
      </c>
      <c r="S161" s="20">
        <v>1378</v>
      </c>
      <c r="T161" s="2">
        <f t="shared" si="2"/>
        <v>4076</v>
      </c>
    </row>
    <row r="162" spans="1:20" x14ac:dyDescent="0.35">
      <c r="A162" s="2" t="s">
        <v>54</v>
      </c>
      <c r="B162" s="2" t="s">
        <v>130</v>
      </c>
      <c r="C162" s="8" t="s">
        <v>202</v>
      </c>
      <c r="D162" s="2" t="s">
        <v>42</v>
      </c>
      <c r="E162" s="2" t="s">
        <v>193</v>
      </c>
      <c r="F162" s="2" t="s">
        <v>222</v>
      </c>
      <c r="G162" s="2" t="s">
        <v>5</v>
      </c>
      <c r="H162" s="2" t="s">
        <v>31</v>
      </c>
      <c r="I162" s="2">
        <v>7955</v>
      </c>
      <c r="J162" s="2">
        <v>7769</v>
      </c>
      <c r="K162" s="2">
        <v>7906</v>
      </c>
      <c r="L162" s="2">
        <v>7172</v>
      </c>
      <c r="M162" s="2">
        <v>7398</v>
      </c>
      <c r="N162" s="2">
        <v>6962</v>
      </c>
      <c r="O162" s="2">
        <v>6262</v>
      </c>
      <c r="P162" s="2">
        <v>6179</v>
      </c>
      <c r="Q162" s="2">
        <v>3885</v>
      </c>
      <c r="R162" s="2">
        <v>4261</v>
      </c>
      <c r="S162" s="16">
        <v>5257</v>
      </c>
      <c r="T162" s="2">
        <f t="shared" si="2"/>
        <v>25844</v>
      </c>
    </row>
    <row r="163" spans="1:20" x14ac:dyDescent="0.35">
      <c r="A163" s="2" t="s">
        <v>54</v>
      </c>
      <c r="B163" s="2" t="s">
        <v>130</v>
      </c>
      <c r="C163" s="8" t="s">
        <v>202</v>
      </c>
      <c r="D163" s="2" t="s">
        <v>42</v>
      </c>
      <c r="E163" s="2" t="s">
        <v>193</v>
      </c>
      <c r="F163" s="2" t="s">
        <v>222</v>
      </c>
      <c r="G163" s="2" t="s">
        <v>8</v>
      </c>
      <c r="H163" s="2" t="s">
        <v>31</v>
      </c>
      <c r="I163" s="2">
        <v>9487</v>
      </c>
      <c r="J163" s="2">
        <v>9853</v>
      </c>
      <c r="K163" s="2">
        <v>10325</v>
      </c>
      <c r="L163" s="2">
        <v>9432</v>
      </c>
      <c r="M163" s="2">
        <v>10045</v>
      </c>
      <c r="N163" s="2">
        <v>8869</v>
      </c>
      <c r="O163" s="2">
        <v>8622</v>
      </c>
      <c r="P163" s="2">
        <v>9445</v>
      </c>
      <c r="Q163" s="2">
        <v>7397</v>
      </c>
      <c r="R163" s="2">
        <v>8423</v>
      </c>
      <c r="S163" s="16">
        <v>10058</v>
      </c>
      <c r="T163" s="2">
        <f t="shared" si="2"/>
        <v>43945</v>
      </c>
    </row>
    <row r="164" spans="1:20" x14ac:dyDescent="0.35">
      <c r="A164" s="2" t="s">
        <v>54</v>
      </c>
      <c r="B164" s="2" t="s">
        <v>130</v>
      </c>
      <c r="C164" s="8" t="s">
        <v>202</v>
      </c>
      <c r="D164" s="2" t="s">
        <v>42</v>
      </c>
      <c r="E164" s="2" t="s">
        <v>193</v>
      </c>
      <c r="F164" s="2" t="s">
        <v>222</v>
      </c>
      <c r="G164" s="2" t="s">
        <v>11</v>
      </c>
      <c r="H164" s="2" t="s">
        <v>32</v>
      </c>
      <c r="I164" s="2"/>
      <c r="J164" s="2">
        <v>118</v>
      </c>
      <c r="K164" s="2">
        <v>2306</v>
      </c>
      <c r="L164" s="2">
        <v>4331</v>
      </c>
      <c r="M164" s="2"/>
      <c r="N164" s="2"/>
      <c r="O164" s="2">
        <v>5851</v>
      </c>
      <c r="P164" s="2">
        <v>6151</v>
      </c>
      <c r="Q164" s="2">
        <v>4700</v>
      </c>
      <c r="R164" s="2">
        <v>3891</v>
      </c>
      <c r="S164" s="16">
        <v>5938</v>
      </c>
      <c r="T164" s="2">
        <f t="shared" si="2"/>
        <v>26531</v>
      </c>
    </row>
    <row r="165" spans="1:20" x14ac:dyDescent="0.35">
      <c r="A165" s="2" t="s">
        <v>54</v>
      </c>
      <c r="B165" s="2" t="s">
        <v>130</v>
      </c>
      <c r="C165" s="8" t="s">
        <v>202</v>
      </c>
      <c r="D165" s="2" t="s">
        <v>42</v>
      </c>
      <c r="E165" s="2" t="s">
        <v>193</v>
      </c>
      <c r="F165" s="2" t="s">
        <v>222</v>
      </c>
      <c r="G165" s="2" t="s">
        <v>12</v>
      </c>
      <c r="H165" s="2" t="s">
        <v>32</v>
      </c>
      <c r="I165" s="2"/>
      <c r="J165" s="2"/>
      <c r="K165" s="2"/>
      <c r="L165" s="2"/>
      <c r="M165" s="2">
        <v>4424</v>
      </c>
      <c r="N165" s="2">
        <v>4991</v>
      </c>
      <c r="O165" s="2"/>
      <c r="P165" s="2"/>
      <c r="Q165" s="2"/>
      <c r="R165" s="2"/>
      <c r="S165" s="16"/>
      <c r="T165" s="2">
        <f t="shared" si="2"/>
        <v>0</v>
      </c>
    </row>
    <row r="166" spans="1:20" x14ac:dyDescent="0.35">
      <c r="A166" s="2" t="s">
        <v>54</v>
      </c>
      <c r="B166" s="2" t="s">
        <v>130</v>
      </c>
      <c r="C166" s="8" t="s">
        <v>202</v>
      </c>
      <c r="D166" s="2" t="s">
        <v>42</v>
      </c>
      <c r="E166" s="2" t="s">
        <v>193</v>
      </c>
      <c r="F166" s="2" t="s">
        <v>222</v>
      </c>
      <c r="G166" s="2" t="s">
        <v>6</v>
      </c>
      <c r="H166" s="2" t="s">
        <v>6</v>
      </c>
      <c r="I166" s="2"/>
      <c r="J166" s="2"/>
      <c r="K166" s="2"/>
      <c r="L166" s="2"/>
      <c r="M166" s="2"/>
      <c r="N166" s="2"/>
      <c r="O166" s="2"/>
      <c r="P166" s="2"/>
      <c r="Q166" s="2"/>
      <c r="R166" s="2"/>
      <c r="S166" s="16"/>
      <c r="T166" s="2">
        <f t="shared" si="2"/>
        <v>0</v>
      </c>
    </row>
    <row r="167" spans="1:20" x14ac:dyDescent="0.35">
      <c r="A167" s="2" t="s">
        <v>54</v>
      </c>
      <c r="B167" s="2" t="s">
        <v>130</v>
      </c>
      <c r="C167" s="8" t="s">
        <v>202</v>
      </c>
      <c r="D167" s="2" t="s">
        <v>42</v>
      </c>
      <c r="E167" s="2" t="s">
        <v>193</v>
      </c>
      <c r="F167" s="2" t="s">
        <v>222</v>
      </c>
      <c r="G167" s="2" t="s">
        <v>10</v>
      </c>
      <c r="H167" s="2" t="s">
        <v>194</v>
      </c>
      <c r="I167" s="2"/>
      <c r="J167" s="2"/>
      <c r="K167" s="2"/>
      <c r="L167" s="2"/>
      <c r="M167" s="2"/>
      <c r="N167" s="2"/>
      <c r="O167" s="2"/>
      <c r="P167" s="2"/>
      <c r="Q167" s="2"/>
      <c r="R167" s="2"/>
      <c r="S167" s="16"/>
      <c r="T167" s="2">
        <f t="shared" si="2"/>
        <v>0</v>
      </c>
    </row>
    <row r="168" spans="1:20" x14ac:dyDescent="0.35">
      <c r="A168" s="2" t="s">
        <v>54</v>
      </c>
      <c r="B168" s="2" t="s">
        <v>130</v>
      </c>
      <c r="C168" s="8" t="s">
        <v>202</v>
      </c>
      <c r="D168" s="2" t="s">
        <v>42</v>
      </c>
      <c r="E168" s="2" t="s">
        <v>193</v>
      </c>
      <c r="F168" s="2" t="s">
        <v>222</v>
      </c>
      <c r="G168" s="2" t="s">
        <v>67</v>
      </c>
      <c r="H168" s="2" t="s">
        <v>31</v>
      </c>
      <c r="I168" s="2"/>
      <c r="J168" s="2"/>
      <c r="K168" s="2"/>
      <c r="L168" s="2"/>
      <c r="M168" s="2"/>
      <c r="N168" s="2"/>
      <c r="O168" s="2"/>
      <c r="P168" s="2"/>
      <c r="Q168" s="2"/>
      <c r="R168" s="2"/>
      <c r="S168" s="16"/>
      <c r="T168" s="2">
        <f t="shared" si="2"/>
        <v>0</v>
      </c>
    </row>
    <row r="169" spans="1:20" x14ac:dyDescent="0.35">
      <c r="A169" s="2" t="s">
        <v>54</v>
      </c>
      <c r="B169" s="2" t="s">
        <v>130</v>
      </c>
      <c r="C169" s="8" t="s">
        <v>202</v>
      </c>
      <c r="D169" s="2" t="s">
        <v>42</v>
      </c>
      <c r="E169" s="2" t="s">
        <v>193</v>
      </c>
      <c r="F169" s="2" t="s">
        <v>222</v>
      </c>
      <c r="G169" s="2" t="s">
        <v>9</v>
      </c>
      <c r="H169" s="2" t="s">
        <v>63</v>
      </c>
      <c r="I169" s="2"/>
      <c r="J169" s="2"/>
      <c r="K169" s="2"/>
      <c r="L169" s="2"/>
      <c r="M169" s="2"/>
      <c r="N169" s="2"/>
      <c r="O169" s="2"/>
      <c r="P169" s="2"/>
      <c r="Q169" s="2"/>
      <c r="R169" s="2"/>
      <c r="S169" s="16"/>
      <c r="T169" s="2">
        <f t="shared" si="2"/>
        <v>0</v>
      </c>
    </row>
    <row r="170" spans="1:20" x14ac:dyDescent="0.35">
      <c r="A170" s="2" t="s">
        <v>54</v>
      </c>
      <c r="B170" s="2" t="s">
        <v>130</v>
      </c>
      <c r="C170" s="8" t="s">
        <v>202</v>
      </c>
      <c r="D170" s="2" t="s">
        <v>42</v>
      </c>
      <c r="E170" s="2" t="s">
        <v>193</v>
      </c>
      <c r="F170" s="2" t="s">
        <v>222</v>
      </c>
      <c r="G170" s="2" t="s">
        <v>7</v>
      </c>
      <c r="H170" s="2" t="s">
        <v>40</v>
      </c>
      <c r="I170" s="2"/>
      <c r="J170" s="2"/>
      <c r="K170" s="2"/>
      <c r="L170" s="2"/>
      <c r="M170" s="2"/>
      <c r="N170" s="2"/>
      <c r="O170" s="2"/>
      <c r="P170" s="2"/>
      <c r="Q170" s="2"/>
      <c r="R170" s="2"/>
      <c r="S170" s="16"/>
      <c r="T170" s="2">
        <f t="shared" si="2"/>
        <v>0</v>
      </c>
    </row>
    <row r="171" spans="1:20" x14ac:dyDescent="0.35">
      <c r="A171" s="2" t="s">
        <v>54</v>
      </c>
      <c r="B171" s="2" t="s">
        <v>130</v>
      </c>
      <c r="C171" s="8" t="s">
        <v>202</v>
      </c>
      <c r="D171" s="2" t="s">
        <v>42</v>
      </c>
      <c r="E171" s="2" t="s">
        <v>193</v>
      </c>
      <c r="F171" s="2" t="s">
        <v>222</v>
      </c>
      <c r="G171" s="2" t="s">
        <v>69</v>
      </c>
      <c r="H171" s="2" t="s">
        <v>70</v>
      </c>
      <c r="I171" s="2"/>
      <c r="J171" s="2"/>
      <c r="K171" s="2"/>
      <c r="L171" s="2"/>
      <c r="M171" s="2"/>
      <c r="N171" s="2"/>
      <c r="O171" s="2"/>
      <c r="P171" s="2"/>
      <c r="Q171" s="2"/>
      <c r="R171" s="2"/>
      <c r="S171" s="16"/>
      <c r="T171" s="2">
        <f t="shared" si="2"/>
        <v>0</v>
      </c>
    </row>
    <row r="172" spans="1:20" x14ac:dyDescent="0.35">
      <c r="A172" s="2" t="s">
        <v>54</v>
      </c>
      <c r="B172" s="2" t="s">
        <v>130</v>
      </c>
      <c r="C172" s="8" t="s">
        <v>202</v>
      </c>
      <c r="D172" s="2" t="s">
        <v>42</v>
      </c>
      <c r="E172" s="2" t="s">
        <v>193</v>
      </c>
      <c r="F172" s="2" t="s">
        <v>222</v>
      </c>
      <c r="G172" s="2" t="s">
        <v>33</v>
      </c>
      <c r="H172" s="2" t="s">
        <v>33</v>
      </c>
      <c r="I172" s="2">
        <v>11359</v>
      </c>
      <c r="J172" s="2">
        <v>11629</v>
      </c>
      <c r="K172" s="2">
        <v>14405</v>
      </c>
      <c r="L172" s="2">
        <v>15162</v>
      </c>
      <c r="M172" s="2">
        <v>10637</v>
      </c>
      <c r="N172" s="2">
        <v>10184</v>
      </c>
      <c r="O172" s="2">
        <v>15852</v>
      </c>
      <c r="P172" s="2">
        <v>16198</v>
      </c>
      <c r="Q172" s="2">
        <v>11901</v>
      </c>
      <c r="R172" s="2">
        <v>11714</v>
      </c>
      <c r="S172" s="16">
        <v>15159</v>
      </c>
      <c r="T172" s="2">
        <f t="shared" si="2"/>
        <v>70824</v>
      </c>
    </row>
    <row r="173" spans="1:20" x14ac:dyDescent="0.35">
      <c r="A173" s="2" t="s">
        <v>54</v>
      </c>
      <c r="B173" s="2" t="s">
        <v>130</v>
      </c>
      <c r="C173" s="8" t="s">
        <v>202</v>
      </c>
      <c r="D173" s="2" t="s">
        <v>42</v>
      </c>
      <c r="E173" s="2" t="s">
        <v>193</v>
      </c>
      <c r="F173" s="2" t="s">
        <v>222</v>
      </c>
      <c r="G173" s="2" t="s">
        <v>34</v>
      </c>
      <c r="H173" s="2" t="s">
        <v>34</v>
      </c>
      <c r="I173" s="2">
        <v>14381</v>
      </c>
      <c r="J173" s="2">
        <v>14439</v>
      </c>
      <c r="K173" s="2">
        <v>17337</v>
      </c>
      <c r="L173" s="2">
        <v>17944</v>
      </c>
      <c r="M173" s="2">
        <v>13915</v>
      </c>
      <c r="N173" s="2">
        <v>12738</v>
      </c>
      <c r="O173" s="2">
        <v>18113</v>
      </c>
      <c r="P173" s="2">
        <v>18650</v>
      </c>
      <c r="Q173" s="2">
        <v>13748</v>
      </c>
      <c r="R173" s="2">
        <v>14071</v>
      </c>
      <c r="S173" s="16">
        <v>18515</v>
      </c>
      <c r="T173" s="2">
        <f t="shared" si="2"/>
        <v>83097</v>
      </c>
    </row>
    <row r="174" spans="1:20" x14ac:dyDescent="0.35">
      <c r="A174" s="2" t="s">
        <v>54</v>
      </c>
      <c r="B174" s="2" t="s">
        <v>130</v>
      </c>
      <c r="C174" s="8" t="s">
        <v>202</v>
      </c>
      <c r="D174" s="2" t="s">
        <v>42</v>
      </c>
      <c r="E174" s="2" t="s">
        <v>193</v>
      </c>
      <c r="F174" s="2" t="s">
        <v>222</v>
      </c>
      <c r="G174" s="2" t="s">
        <v>35</v>
      </c>
      <c r="H174" s="2" t="s">
        <v>35</v>
      </c>
      <c r="I174" s="2">
        <v>2247</v>
      </c>
      <c r="J174" s="2">
        <v>2413</v>
      </c>
      <c r="K174" s="2">
        <v>2330</v>
      </c>
      <c r="L174" s="2">
        <v>2162</v>
      </c>
      <c r="M174" s="2">
        <v>2463</v>
      </c>
      <c r="N174" s="2">
        <v>2292</v>
      </c>
      <c r="O174" s="2">
        <v>1962</v>
      </c>
      <c r="P174" s="2">
        <v>2382</v>
      </c>
      <c r="Q174" s="2">
        <v>1685</v>
      </c>
      <c r="R174" s="2">
        <v>1811</v>
      </c>
      <c r="S174" s="16">
        <v>1921</v>
      </c>
      <c r="T174" s="2">
        <f t="shared" si="2"/>
        <v>9761</v>
      </c>
    </row>
    <row r="175" spans="1:20" x14ac:dyDescent="0.35">
      <c r="A175" s="2" t="s">
        <v>54</v>
      </c>
      <c r="B175" s="2" t="s">
        <v>130</v>
      </c>
      <c r="C175" s="8" t="s">
        <v>202</v>
      </c>
      <c r="D175" s="2" t="s">
        <v>42</v>
      </c>
      <c r="E175" s="2" t="s">
        <v>193</v>
      </c>
      <c r="F175" s="2" t="s">
        <v>222</v>
      </c>
      <c r="G175" s="2" t="s">
        <v>36</v>
      </c>
      <c r="H175" s="2" t="s">
        <v>36</v>
      </c>
      <c r="I175" s="2">
        <v>3061</v>
      </c>
      <c r="J175" s="2">
        <v>3301</v>
      </c>
      <c r="K175" s="2">
        <v>3200</v>
      </c>
      <c r="L175" s="2">
        <v>2991</v>
      </c>
      <c r="M175" s="2">
        <v>3528</v>
      </c>
      <c r="N175" s="2">
        <v>3093</v>
      </c>
      <c r="O175" s="2">
        <v>2622</v>
      </c>
      <c r="P175" s="2">
        <v>3125</v>
      </c>
      <c r="Q175" s="2">
        <v>2234</v>
      </c>
      <c r="R175" s="2">
        <v>2504</v>
      </c>
      <c r="S175" s="16">
        <v>2738</v>
      </c>
      <c r="T175" s="2">
        <f t="shared" si="2"/>
        <v>13223</v>
      </c>
    </row>
    <row r="176" spans="1:20" x14ac:dyDescent="0.35">
      <c r="A176" s="2" t="s">
        <v>54</v>
      </c>
      <c r="B176" s="2" t="s">
        <v>130</v>
      </c>
      <c r="C176" s="8" t="s">
        <v>202</v>
      </c>
      <c r="D176" s="2" t="s">
        <v>42</v>
      </c>
      <c r="E176" s="2" t="s">
        <v>193</v>
      </c>
      <c r="F176" s="2" t="s">
        <v>222</v>
      </c>
      <c r="G176" s="2" t="s">
        <v>37</v>
      </c>
      <c r="H176" s="2" t="s">
        <v>37</v>
      </c>
      <c r="I176" s="2">
        <v>13606</v>
      </c>
      <c r="J176" s="2">
        <v>14042</v>
      </c>
      <c r="K176" s="2">
        <v>16735</v>
      </c>
      <c r="L176" s="2">
        <v>17324</v>
      </c>
      <c r="M176" s="2">
        <v>13100</v>
      </c>
      <c r="N176" s="2">
        <v>12476</v>
      </c>
      <c r="O176" s="2">
        <v>17814</v>
      </c>
      <c r="P176" s="2">
        <v>18580</v>
      </c>
      <c r="Q176" s="2">
        <v>13586</v>
      </c>
      <c r="R176" s="2">
        <v>13525</v>
      </c>
      <c r="S176" s="16">
        <v>17080</v>
      </c>
      <c r="T176" s="2">
        <f t="shared" si="2"/>
        <v>80585</v>
      </c>
    </row>
    <row r="177" spans="1:20" x14ac:dyDescent="0.35">
      <c r="A177" s="2" t="s">
        <v>54</v>
      </c>
      <c r="B177" s="2" t="s">
        <v>130</v>
      </c>
      <c r="C177" s="8" t="s">
        <v>202</v>
      </c>
      <c r="D177" s="2" t="s">
        <v>42</v>
      </c>
      <c r="E177" s="2" t="s">
        <v>193</v>
      </c>
      <c r="F177" s="2" t="s">
        <v>222</v>
      </c>
      <c r="G177" s="2" t="s">
        <v>28</v>
      </c>
      <c r="H177" s="2" t="s">
        <v>28</v>
      </c>
      <c r="I177" s="2">
        <v>17442</v>
      </c>
      <c r="J177" s="2">
        <v>17740</v>
      </c>
      <c r="K177" s="2">
        <v>20537</v>
      </c>
      <c r="L177" s="2">
        <v>20935</v>
      </c>
      <c r="M177" s="2">
        <v>17443</v>
      </c>
      <c r="N177" s="2">
        <v>15831</v>
      </c>
      <c r="O177" s="2">
        <v>20735</v>
      </c>
      <c r="P177" s="2">
        <v>21775</v>
      </c>
      <c r="Q177" s="2">
        <v>15982</v>
      </c>
      <c r="R177" s="2">
        <v>16575</v>
      </c>
      <c r="S177" s="16">
        <v>21253</v>
      </c>
      <c r="T177" s="2">
        <f t="shared" si="2"/>
        <v>96320</v>
      </c>
    </row>
    <row r="178" spans="1:20" ht="15.5" x14ac:dyDescent="0.35">
      <c r="A178" s="8" t="s">
        <v>55</v>
      </c>
      <c r="B178" s="2" t="s">
        <v>131</v>
      </c>
      <c r="C178" s="8" t="s">
        <v>30</v>
      </c>
      <c r="D178" s="2" t="s">
        <v>46</v>
      </c>
      <c r="E178" s="2" t="s">
        <v>193</v>
      </c>
      <c r="F178" s="2" t="s">
        <v>222</v>
      </c>
      <c r="G178" s="2" t="s">
        <v>5</v>
      </c>
      <c r="H178" s="2" t="s">
        <v>31</v>
      </c>
      <c r="I178" s="2">
        <v>2591</v>
      </c>
      <c r="J178" s="2">
        <v>2748</v>
      </c>
      <c r="K178" s="2">
        <v>3020</v>
      </c>
      <c r="L178" s="2">
        <v>2712</v>
      </c>
      <c r="M178" s="2">
        <v>2018</v>
      </c>
      <c r="N178" s="2">
        <v>1629</v>
      </c>
      <c r="O178" s="2">
        <v>1221</v>
      </c>
      <c r="P178" s="2">
        <v>2139</v>
      </c>
      <c r="Q178" s="2">
        <v>1075</v>
      </c>
      <c r="R178" s="2">
        <v>1635</v>
      </c>
      <c r="S178" s="18">
        <v>1959</v>
      </c>
      <c r="T178" s="2">
        <f t="shared" si="2"/>
        <v>8029</v>
      </c>
    </row>
    <row r="179" spans="1:20" ht="15.5" x14ac:dyDescent="0.35">
      <c r="A179" s="8" t="s">
        <v>55</v>
      </c>
      <c r="B179" s="2" t="s">
        <v>131</v>
      </c>
      <c r="C179" s="8" t="s">
        <v>30</v>
      </c>
      <c r="D179" s="2" t="s">
        <v>46</v>
      </c>
      <c r="E179" s="2" t="s">
        <v>193</v>
      </c>
      <c r="F179" s="2" t="s">
        <v>222</v>
      </c>
      <c r="G179" s="2" t="s">
        <v>8</v>
      </c>
      <c r="H179" s="2" t="s">
        <v>31</v>
      </c>
      <c r="I179" s="2">
        <v>3024</v>
      </c>
      <c r="J179" s="2">
        <v>3198</v>
      </c>
      <c r="K179" s="2">
        <v>3784</v>
      </c>
      <c r="L179" s="2">
        <v>3225</v>
      </c>
      <c r="M179" s="2">
        <v>2524</v>
      </c>
      <c r="N179" s="2">
        <v>2335</v>
      </c>
      <c r="O179" s="2">
        <v>1767</v>
      </c>
      <c r="P179" s="2">
        <v>3625</v>
      </c>
      <c r="Q179" s="2">
        <v>1798</v>
      </c>
      <c r="R179" s="2">
        <v>2723</v>
      </c>
      <c r="S179" s="17">
        <v>3994</v>
      </c>
      <c r="T179" s="2">
        <f t="shared" si="2"/>
        <v>13907</v>
      </c>
    </row>
    <row r="180" spans="1:20" ht="15.5" x14ac:dyDescent="0.35">
      <c r="A180" s="8" t="s">
        <v>55</v>
      </c>
      <c r="B180" s="2" t="s">
        <v>131</v>
      </c>
      <c r="C180" s="8" t="s">
        <v>30</v>
      </c>
      <c r="D180" s="2" t="s">
        <v>46</v>
      </c>
      <c r="E180" s="2" t="s">
        <v>193</v>
      </c>
      <c r="F180" s="2" t="s">
        <v>222</v>
      </c>
      <c r="G180" s="2" t="s">
        <v>11</v>
      </c>
      <c r="H180" s="2" t="s">
        <v>32</v>
      </c>
      <c r="I180" s="2"/>
      <c r="J180" s="2"/>
      <c r="K180" s="2"/>
      <c r="L180" s="2"/>
      <c r="M180" s="2"/>
      <c r="N180" s="2"/>
      <c r="O180" s="2"/>
      <c r="P180" s="2">
        <v>1294</v>
      </c>
      <c r="Q180" s="2">
        <v>1658</v>
      </c>
      <c r="R180" s="2">
        <v>1605</v>
      </c>
      <c r="S180" s="17">
        <v>1883</v>
      </c>
      <c r="T180" s="2">
        <f t="shared" si="2"/>
        <v>6440</v>
      </c>
    </row>
    <row r="181" spans="1:20" ht="15.5" x14ac:dyDescent="0.35">
      <c r="A181" s="8" t="s">
        <v>55</v>
      </c>
      <c r="B181" s="2" t="s">
        <v>131</v>
      </c>
      <c r="C181" s="8" t="s">
        <v>30</v>
      </c>
      <c r="D181" s="2" t="s">
        <v>46</v>
      </c>
      <c r="E181" s="2" t="s">
        <v>193</v>
      </c>
      <c r="F181" s="2" t="s">
        <v>222</v>
      </c>
      <c r="G181" s="2" t="s">
        <v>12</v>
      </c>
      <c r="H181" s="2" t="s">
        <v>32</v>
      </c>
      <c r="I181" s="10"/>
      <c r="J181" s="10"/>
      <c r="K181" s="10"/>
      <c r="L181" s="10"/>
      <c r="M181" s="10"/>
      <c r="N181" s="10"/>
      <c r="O181" s="10"/>
      <c r="P181" s="10"/>
      <c r="Q181" s="10"/>
      <c r="R181" s="10"/>
      <c r="S181" s="17"/>
      <c r="T181" s="2">
        <f t="shared" si="2"/>
        <v>0</v>
      </c>
    </row>
    <row r="182" spans="1:20" ht="15.5" x14ac:dyDescent="0.35">
      <c r="A182" s="8" t="s">
        <v>55</v>
      </c>
      <c r="B182" s="2" t="s">
        <v>131</v>
      </c>
      <c r="C182" s="8" t="s">
        <v>30</v>
      </c>
      <c r="D182" s="2" t="s">
        <v>46</v>
      </c>
      <c r="E182" s="2" t="s">
        <v>193</v>
      </c>
      <c r="F182" s="2" t="s">
        <v>222</v>
      </c>
      <c r="G182" s="2" t="s">
        <v>6</v>
      </c>
      <c r="H182" s="2" t="s">
        <v>6</v>
      </c>
      <c r="I182" s="10"/>
      <c r="J182" s="10"/>
      <c r="K182" s="10"/>
      <c r="L182" s="10"/>
      <c r="M182" s="10"/>
      <c r="N182" s="10"/>
      <c r="O182" s="10"/>
      <c r="P182" s="10"/>
      <c r="Q182" s="10"/>
      <c r="R182" s="10"/>
      <c r="S182" s="17"/>
      <c r="T182" s="2">
        <f t="shared" si="2"/>
        <v>0</v>
      </c>
    </row>
    <row r="183" spans="1:20" ht="15.5" x14ac:dyDescent="0.35">
      <c r="A183" s="8" t="s">
        <v>55</v>
      </c>
      <c r="B183" s="2" t="s">
        <v>131</v>
      </c>
      <c r="C183" s="8" t="s">
        <v>30</v>
      </c>
      <c r="D183" s="2" t="s">
        <v>46</v>
      </c>
      <c r="E183" s="2" t="s">
        <v>193</v>
      </c>
      <c r="F183" s="2" t="s">
        <v>222</v>
      </c>
      <c r="G183" s="2" t="s">
        <v>10</v>
      </c>
      <c r="H183" s="2" t="s">
        <v>194</v>
      </c>
      <c r="I183" s="11"/>
      <c r="J183" s="11"/>
      <c r="K183" s="11"/>
      <c r="L183" s="11"/>
      <c r="M183" s="11"/>
      <c r="N183" s="11"/>
      <c r="O183" s="11"/>
      <c r="P183" s="11"/>
      <c r="Q183" s="11"/>
      <c r="R183" s="11"/>
      <c r="S183" s="17"/>
      <c r="T183" s="2">
        <f t="shared" si="2"/>
        <v>0</v>
      </c>
    </row>
    <row r="184" spans="1:20" ht="15.5" x14ac:dyDescent="0.35">
      <c r="A184" s="8" t="s">
        <v>55</v>
      </c>
      <c r="B184" s="2" t="s">
        <v>131</v>
      </c>
      <c r="C184" s="8" t="s">
        <v>30</v>
      </c>
      <c r="D184" s="2" t="s">
        <v>46</v>
      </c>
      <c r="E184" s="2" t="s">
        <v>193</v>
      </c>
      <c r="F184" s="2" t="s">
        <v>222</v>
      </c>
      <c r="G184" s="2" t="s">
        <v>67</v>
      </c>
      <c r="H184" s="2" t="s">
        <v>31</v>
      </c>
      <c r="I184" s="9"/>
      <c r="J184" s="9"/>
      <c r="K184" s="9"/>
      <c r="L184" s="9"/>
      <c r="M184" s="9"/>
      <c r="N184" s="9"/>
      <c r="O184" s="9"/>
      <c r="P184" s="9"/>
      <c r="Q184" s="9"/>
      <c r="R184" s="9"/>
      <c r="S184" s="18"/>
      <c r="T184" s="2">
        <f t="shared" si="2"/>
        <v>0</v>
      </c>
    </row>
    <row r="185" spans="1:20" ht="15.5" x14ac:dyDescent="0.35">
      <c r="A185" s="8" t="s">
        <v>55</v>
      </c>
      <c r="B185" s="2" t="s">
        <v>131</v>
      </c>
      <c r="C185" s="8" t="s">
        <v>30</v>
      </c>
      <c r="D185" s="2" t="s">
        <v>46</v>
      </c>
      <c r="E185" s="2" t="s">
        <v>193</v>
      </c>
      <c r="F185" s="2" t="s">
        <v>222</v>
      </c>
      <c r="G185" s="2" t="s">
        <v>9</v>
      </c>
      <c r="H185" s="2" t="s">
        <v>63</v>
      </c>
      <c r="I185" s="11"/>
      <c r="J185" s="11"/>
      <c r="K185" s="11"/>
      <c r="L185" s="11"/>
      <c r="M185" s="11"/>
      <c r="N185" s="11"/>
      <c r="O185" s="11"/>
      <c r="P185" s="11"/>
      <c r="Q185" s="11"/>
      <c r="R185" s="11"/>
      <c r="S185" s="17"/>
      <c r="T185" s="2">
        <f t="shared" si="2"/>
        <v>0</v>
      </c>
    </row>
    <row r="186" spans="1:20" ht="15.5" x14ac:dyDescent="0.35">
      <c r="A186" s="8" t="s">
        <v>55</v>
      </c>
      <c r="B186" s="2" t="s">
        <v>131</v>
      </c>
      <c r="C186" s="8" t="s">
        <v>30</v>
      </c>
      <c r="D186" s="2" t="s">
        <v>46</v>
      </c>
      <c r="E186" s="2" t="s">
        <v>193</v>
      </c>
      <c r="F186" s="2" t="s">
        <v>222</v>
      </c>
      <c r="G186" s="2" t="s">
        <v>7</v>
      </c>
      <c r="H186" s="2" t="s">
        <v>40</v>
      </c>
      <c r="I186" s="12"/>
      <c r="J186" s="12"/>
      <c r="K186" s="12"/>
      <c r="L186" s="12"/>
      <c r="M186" s="12"/>
      <c r="N186" s="12"/>
      <c r="O186" s="12"/>
      <c r="P186" s="12"/>
      <c r="Q186" s="12"/>
      <c r="R186" s="12"/>
      <c r="S186" s="19"/>
      <c r="T186" s="2">
        <f t="shared" si="2"/>
        <v>0</v>
      </c>
    </row>
    <row r="187" spans="1:20" ht="15.5" x14ac:dyDescent="0.35">
      <c r="A187" s="8" t="s">
        <v>55</v>
      </c>
      <c r="B187" s="2" t="s">
        <v>131</v>
      </c>
      <c r="C187" s="8" t="s">
        <v>30</v>
      </c>
      <c r="D187" s="2" t="s">
        <v>46</v>
      </c>
      <c r="E187" s="2" t="s">
        <v>193</v>
      </c>
      <c r="F187" s="2" t="s">
        <v>222</v>
      </c>
      <c r="G187" s="2" t="s">
        <v>69</v>
      </c>
      <c r="H187" s="2" t="s">
        <v>70</v>
      </c>
      <c r="I187" s="13"/>
      <c r="J187" s="13"/>
      <c r="K187" s="13"/>
      <c r="L187" s="13"/>
      <c r="M187" s="13"/>
      <c r="N187" s="13"/>
      <c r="O187" s="13"/>
      <c r="P187" s="13"/>
      <c r="Q187" s="13"/>
      <c r="R187" s="13"/>
      <c r="S187" s="20"/>
      <c r="T187" s="2">
        <f t="shared" si="2"/>
        <v>0</v>
      </c>
    </row>
    <row r="188" spans="1:20" ht="15.5" x14ac:dyDescent="0.35">
      <c r="A188" s="8" t="s">
        <v>55</v>
      </c>
      <c r="B188" s="2" t="s">
        <v>131</v>
      </c>
      <c r="C188" s="8" t="s">
        <v>30</v>
      </c>
      <c r="D188" s="2" t="s">
        <v>46</v>
      </c>
      <c r="E188" s="2" t="s">
        <v>193</v>
      </c>
      <c r="F188" s="2" t="s">
        <v>222</v>
      </c>
      <c r="G188" s="2" t="s">
        <v>33</v>
      </c>
      <c r="H188" s="2" t="s">
        <v>33</v>
      </c>
      <c r="I188" s="2">
        <v>4367</v>
      </c>
      <c r="J188" s="2">
        <v>4634</v>
      </c>
      <c r="K188" s="2">
        <v>5412</v>
      </c>
      <c r="L188" s="2">
        <v>4786</v>
      </c>
      <c r="M188" s="2">
        <v>3646</v>
      </c>
      <c r="N188" s="2">
        <v>3187</v>
      </c>
      <c r="O188" s="2">
        <v>2498</v>
      </c>
      <c r="P188" s="2">
        <v>5924</v>
      </c>
      <c r="Q188" s="2">
        <v>3965</v>
      </c>
      <c r="R188" s="2">
        <v>5098</v>
      </c>
      <c r="S188" s="20">
        <v>6548</v>
      </c>
      <c r="T188" s="2">
        <f t="shared" si="2"/>
        <v>24033</v>
      </c>
    </row>
    <row r="189" spans="1:20" ht="15.5" x14ac:dyDescent="0.35">
      <c r="A189" s="8" t="s">
        <v>55</v>
      </c>
      <c r="B189" s="2" t="s">
        <v>131</v>
      </c>
      <c r="C189" s="8" t="s">
        <v>30</v>
      </c>
      <c r="D189" s="2" t="s">
        <v>46</v>
      </c>
      <c r="E189" s="2" t="s">
        <v>193</v>
      </c>
      <c r="F189" s="2" t="s">
        <v>222</v>
      </c>
      <c r="G189" s="2" t="s">
        <v>34</v>
      </c>
      <c r="H189" s="2" t="s">
        <v>34</v>
      </c>
      <c r="I189" s="2">
        <v>5615</v>
      </c>
      <c r="J189" s="2">
        <v>5946</v>
      </c>
      <c r="K189" s="2">
        <v>6804</v>
      </c>
      <c r="L189" s="2">
        <v>5937</v>
      </c>
      <c r="M189" s="2">
        <v>4542</v>
      </c>
      <c r="N189" s="2">
        <v>3964</v>
      </c>
      <c r="O189" s="2">
        <v>2988</v>
      </c>
      <c r="P189" s="2">
        <v>7058</v>
      </c>
      <c r="Q189" s="2">
        <v>4531</v>
      </c>
      <c r="R189" s="2">
        <v>5963</v>
      </c>
      <c r="S189" s="20">
        <v>7836</v>
      </c>
      <c r="T189" s="2">
        <f t="shared" si="2"/>
        <v>28376</v>
      </c>
    </row>
    <row r="190" spans="1:20" ht="15.5" x14ac:dyDescent="0.35">
      <c r="A190" s="8" t="s">
        <v>55</v>
      </c>
      <c r="B190" s="2" t="s">
        <v>131</v>
      </c>
      <c r="C190" s="8" t="s">
        <v>30</v>
      </c>
      <c r="D190" s="2" t="s">
        <v>46</v>
      </c>
      <c r="E190" s="2" t="s">
        <v>193</v>
      </c>
      <c r="F190" s="2" t="s">
        <v>222</v>
      </c>
      <c r="G190" s="2" t="s">
        <v>35</v>
      </c>
      <c r="H190" s="2" t="s">
        <v>35</v>
      </c>
      <c r="I190" s="13"/>
      <c r="J190" s="13"/>
      <c r="K190" s="13"/>
      <c r="L190" s="13"/>
      <c r="M190" s="13"/>
      <c r="N190" s="13"/>
      <c r="O190" s="13"/>
      <c r="P190" s="13"/>
      <c r="Q190" s="13"/>
      <c r="R190" s="13"/>
      <c r="S190" s="20"/>
      <c r="T190" s="2">
        <f t="shared" si="2"/>
        <v>0</v>
      </c>
    </row>
    <row r="191" spans="1:20" ht="15.5" x14ac:dyDescent="0.35">
      <c r="A191" s="8" t="s">
        <v>55</v>
      </c>
      <c r="B191" s="2" t="s">
        <v>131</v>
      </c>
      <c r="C191" s="8" t="s">
        <v>30</v>
      </c>
      <c r="D191" s="2" t="s">
        <v>46</v>
      </c>
      <c r="E191" s="2" t="s">
        <v>193</v>
      </c>
      <c r="F191" s="2" t="s">
        <v>222</v>
      </c>
      <c r="G191" s="2" t="s">
        <v>36</v>
      </c>
      <c r="H191" s="2" t="s">
        <v>36</v>
      </c>
      <c r="I191" s="13"/>
      <c r="J191" s="13"/>
      <c r="K191" s="13"/>
      <c r="L191" s="13"/>
      <c r="M191" s="13"/>
      <c r="N191" s="13"/>
      <c r="O191" s="13"/>
      <c r="P191" s="13"/>
      <c r="Q191" s="13"/>
      <c r="R191" s="13"/>
      <c r="S191" s="20"/>
      <c r="T191" s="2">
        <f t="shared" si="2"/>
        <v>0</v>
      </c>
    </row>
    <row r="192" spans="1:20" ht="15.5" x14ac:dyDescent="0.35">
      <c r="A192" s="8" t="s">
        <v>55</v>
      </c>
      <c r="B192" s="2" t="s">
        <v>131</v>
      </c>
      <c r="C192" s="8" t="s">
        <v>30</v>
      </c>
      <c r="D192" s="2" t="s">
        <v>46</v>
      </c>
      <c r="E192" s="2" t="s">
        <v>193</v>
      </c>
      <c r="F192" s="2" t="s">
        <v>222</v>
      </c>
      <c r="G192" s="2" t="s">
        <v>37</v>
      </c>
      <c r="H192" s="2" t="s">
        <v>37</v>
      </c>
      <c r="I192" s="2">
        <v>4367</v>
      </c>
      <c r="J192" s="2">
        <v>4634</v>
      </c>
      <c r="K192" s="2">
        <v>5412</v>
      </c>
      <c r="L192" s="2">
        <v>4786</v>
      </c>
      <c r="M192" s="2">
        <v>3646</v>
      </c>
      <c r="N192" s="2">
        <v>3187</v>
      </c>
      <c r="O192" s="2">
        <v>2498</v>
      </c>
      <c r="P192" s="2">
        <v>5924</v>
      </c>
      <c r="Q192" s="2">
        <v>3965</v>
      </c>
      <c r="R192" s="2">
        <v>5098</v>
      </c>
      <c r="S192" s="20">
        <v>6548</v>
      </c>
      <c r="T192" s="2">
        <f t="shared" si="2"/>
        <v>24033</v>
      </c>
    </row>
    <row r="193" spans="1:20" ht="15.5" x14ac:dyDescent="0.35">
      <c r="A193" s="8" t="s">
        <v>55</v>
      </c>
      <c r="B193" s="2" t="s">
        <v>131</v>
      </c>
      <c r="C193" s="8" t="s">
        <v>30</v>
      </c>
      <c r="D193" s="2" t="s">
        <v>46</v>
      </c>
      <c r="E193" s="2" t="s">
        <v>193</v>
      </c>
      <c r="F193" s="2" t="s">
        <v>222</v>
      </c>
      <c r="G193" s="2" t="s">
        <v>28</v>
      </c>
      <c r="H193" s="2" t="s">
        <v>28</v>
      </c>
      <c r="I193" s="2">
        <v>5615</v>
      </c>
      <c r="J193" s="2">
        <v>5946</v>
      </c>
      <c r="K193" s="2">
        <v>6804</v>
      </c>
      <c r="L193" s="2">
        <v>5937</v>
      </c>
      <c r="M193" s="2">
        <v>4542</v>
      </c>
      <c r="N193" s="2">
        <v>3964</v>
      </c>
      <c r="O193" s="2">
        <v>2988</v>
      </c>
      <c r="P193" s="2">
        <v>7058</v>
      </c>
      <c r="Q193" s="2">
        <v>4531</v>
      </c>
      <c r="R193" s="2">
        <v>5963</v>
      </c>
      <c r="S193" s="20">
        <v>7836</v>
      </c>
      <c r="T193" s="2">
        <f t="shared" si="2"/>
        <v>28376</v>
      </c>
    </row>
    <row r="194" spans="1:20" ht="15.5" x14ac:dyDescent="0.35">
      <c r="A194" s="2" t="s">
        <v>56</v>
      </c>
      <c r="B194" s="2" t="s">
        <v>132</v>
      </c>
      <c r="C194" s="8" t="s">
        <v>201</v>
      </c>
      <c r="D194" s="2" t="s">
        <v>53</v>
      </c>
      <c r="E194" s="2" t="s">
        <v>193</v>
      </c>
      <c r="F194" s="2" t="s">
        <v>222</v>
      </c>
      <c r="G194" s="2" t="s">
        <v>5</v>
      </c>
      <c r="H194" s="2" t="s">
        <v>31</v>
      </c>
      <c r="I194" s="2">
        <v>956</v>
      </c>
      <c r="J194" s="2">
        <v>951</v>
      </c>
      <c r="K194" s="2">
        <v>840</v>
      </c>
      <c r="L194" s="2">
        <v>1026</v>
      </c>
      <c r="M194" s="2">
        <v>1098</v>
      </c>
      <c r="N194" s="2">
        <v>858</v>
      </c>
      <c r="O194" s="2">
        <v>833</v>
      </c>
      <c r="P194" s="2">
        <v>1047</v>
      </c>
      <c r="Q194" s="2">
        <v>827</v>
      </c>
      <c r="R194" s="2">
        <v>710</v>
      </c>
      <c r="S194" s="18">
        <v>788</v>
      </c>
      <c r="T194" s="2">
        <f t="shared" si="2"/>
        <v>4205</v>
      </c>
    </row>
    <row r="195" spans="1:20" ht="15.5" x14ac:dyDescent="0.35">
      <c r="A195" s="2" t="s">
        <v>56</v>
      </c>
      <c r="B195" s="2" t="s">
        <v>132</v>
      </c>
      <c r="C195" s="8" t="s">
        <v>201</v>
      </c>
      <c r="D195" s="2" t="s">
        <v>53</v>
      </c>
      <c r="E195" s="2" t="s">
        <v>193</v>
      </c>
      <c r="F195" s="2" t="s">
        <v>222</v>
      </c>
      <c r="G195" s="2" t="s">
        <v>8</v>
      </c>
      <c r="H195" s="2" t="s">
        <v>31</v>
      </c>
      <c r="I195" s="2">
        <v>2167</v>
      </c>
      <c r="J195" s="2">
        <v>2322</v>
      </c>
      <c r="K195" s="2">
        <v>2299</v>
      </c>
      <c r="L195" s="2">
        <v>1619</v>
      </c>
      <c r="M195" s="2">
        <v>1627</v>
      </c>
      <c r="N195" s="2">
        <v>1798</v>
      </c>
      <c r="O195" s="2">
        <v>2014</v>
      </c>
      <c r="P195" s="2">
        <v>2275</v>
      </c>
      <c r="Q195" s="2">
        <v>1687</v>
      </c>
      <c r="R195" s="2">
        <v>2044</v>
      </c>
      <c r="S195" s="17">
        <v>2118</v>
      </c>
      <c r="T195" s="2">
        <f t="shared" ref="T195:T258" si="3">SUBTOTAL(9,O195:S195)</f>
        <v>10138</v>
      </c>
    </row>
    <row r="196" spans="1:20" ht="15.5" x14ac:dyDescent="0.35">
      <c r="A196" s="2" t="s">
        <v>56</v>
      </c>
      <c r="B196" s="2" t="s">
        <v>132</v>
      </c>
      <c r="C196" s="8" t="s">
        <v>201</v>
      </c>
      <c r="D196" s="2" t="s">
        <v>53</v>
      </c>
      <c r="E196" s="2" t="s">
        <v>193</v>
      </c>
      <c r="F196" s="2" t="s">
        <v>222</v>
      </c>
      <c r="G196" s="2" t="s">
        <v>11</v>
      </c>
      <c r="H196" s="2" t="s">
        <v>32</v>
      </c>
      <c r="I196" s="10"/>
      <c r="J196" s="10"/>
      <c r="K196" s="10"/>
      <c r="L196" s="10"/>
      <c r="M196" s="10"/>
      <c r="N196" s="10"/>
      <c r="O196" s="10"/>
      <c r="P196" s="10"/>
      <c r="Q196" s="10"/>
      <c r="R196" s="10"/>
      <c r="S196" s="17"/>
      <c r="T196" s="2">
        <f t="shared" si="3"/>
        <v>0</v>
      </c>
    </row>
    <row r="197" spans="1:20" ht="15.5" x14ac:dyDescent="0.35">
      <c r="A197" s="2" t="s">
        <v>56</v>
      </c>
      <c r="B197" s="2" t="s">
        <v>132</v>
      </c>
      <c r="C197" s="8" t="s">
        <v>201</v>
      </c>
      <c r="D197" s="2" t="s">
        <v>53</v>
      </c>
      <c r="E197" s="2" t="s">
        <v>193</v>
      </c>
      <c r="F197" s="2" t="s">
        <v>222</v>
      </c>
      <c r="G197" s="2" t="s">
        <v>12</v>
      </c>
      <c r="H197" s="2" t="s">
        <v>32</v>
      </c>
      <c r="I197" s="10"/>
      <c r="J197" s="10"/>
      <c r="K197" s="10"/>
      <c r="L197" s="10"/>
      <c r="M197" s="10"/>
      <c r="N197" s="10"/>
      <c r="O197" s="10"/>
      <c r="P197" s="10"/>
      <c r="Q197" s="10"/>
      <c r="R197" s="10"/>
      <c r="S197" s="17"/>
      <c r="T197" s="2">
        <f t="shared" si="3"/>
        <v>0</v>
      </c>
    </row>
    <row r="198" spans="1:20" ht="15.5" x14ac:dyDescent="0.35">
      <c r="A198" s="2" t="s">
        <v>56</v>
      </c>
      <c r="B198" s="2" t="s">
        <v>132</v>
      </c>
      <c r="C198" s="8" t="s">
        <v>201</v>
      </c>
      <c r="D198" s="2" t="s">
        <v>53</v>
      </c>
      <c r="E198" s="2" t="s">
        <v>193</v>
      </c>
      <c r="F198" s="2" t="s">
        <v>222</v>
      </c>
      <c r="G198" s="2" t="s">
        <v>6</v>
      </c>
      <c r="H198" s="2" t="s">
        <v>6</v>
      </c>
      <c r="I198" s="10"/>
      <c r="J198" s="10"/>
      <c r="K198" s="10"/>
      <c r="L198" s="10"/>
      <c r="M198" s="10"/>
      <c r="N198" s="10"/>
      <c r="O198" s="10"/>
      <c r="P198" s="10"/>
      <c r="Q198" s="10"/>
      <c r="R198" s="10"/>
      <c r="S198" s="17"/>
      <c r="T198" s="2">
        <f t="shared" si="3"/>
        <v>0</v>
      </c>
    </row>
    <row r="199" spans="1:20" ht="15.5" x14ac:dyDescent="0.35">
      <c r="A199" s="2" t="s">
        <v>56</v>
      </c>
      <c r="B199" s="2" t="s">
        <v>132</v>
      </c>
      <c r="C199" s="8" t="s">
        <v>201</v>
      </c>
      <c r="D199" s="2" t="s">
        <v>53</v>
      </c>
      <c r="E199" s="2" t="s">
        <v>193</v>
      </c>
      <c r="F199" s="2" t="s">
        <v>222</v>
      </c>
      <c r="G199" s="2" t="s">
        <v>10</v>
      </c>
      <c r="H199" s="2" t="s">
        <v>194</v>
      </c>
      <c r="I199" s="11"/>
      <c r="J199" s="11"/>
      <c r="K199" s="11"/>
      <c r="L199" s="11"/>
      <c r="M199" s="11"/>
      <c r="N199" s="11"/>
      <c r="O199" s="11"/>
      <c r="P199" s="11"/>
      <c r="Q199" s="11"/>
      <c r="R199" s="11"/>
      <c r="S199" s="17"/>
      <c r="T199" s="2">
        <f t="shared" si="3"/>
        <v>0</v>
      </c>
    </row>
    <row r="200" spans="1:20" ht="15.5" x14ac:dyDescent="0.35">
      <c r="A200" s="2" t="s">
        <v>56</v>
      </c>
      <c r="B200" s="2" t="s">
        <v>132</v>
      </c>
      <c r="C200" s="8" t="s">
        <v>201</v>
      </c>
      <c r="D200" s="2" t="s">
        <v>53</v>
      </c>
      <c r="E200" s="2" t="s">
        <v>193</v>
      </c>
      <c r="F200" s="2" t="s">
        <v>222</v>
      </c>
      <c r="G200" s="2" t="s">
        <v>67</v>
      </c>
      <c r="H200" s="2" t="s">
        <v>31</v>
      </c>
      <c r="I200" s="9"/>
      <c r="J200" s="9"/>
      <c r="K200" s="9"/>
      <c r="L200" s="9"/>
      <c r="M200" s="9"/>
      <c r="N200" s="9"/>
      <c r="O200" s="9"/>
      <c r="P200" s="9"/>
      <c r="Q200" s="9"/>
      <c r="R200" s="9"/>
      <c r="S200" s="18"/>
      <c r="T200" s="2">
        <f t="shared" si="3"/>
        <v>0</v>
      </c>
    </row>
    <row r="201" spans="1:20" ht="15.5" x14ac:dyDescent="0.35">
      <c r="A201" s="2" t="s">
        <v>56</v>
      </c>
      <c r="B201" s="2" t="s">
        <v>132</v>
      </c>
      <c r="C201" s="8" t="s">
        <v>201</v>
      </c>
      <c r="D201" s="2" t="s">
        <v>53</v>
      </c>
      <c r="E201" s="2" t="s">
        <v>193</v>
      </c>
      <c r="F201" s="2" t="s">
        <v>222</v>
      </c>
      <c r="G201" s="2" t="s">
        <v>9</v>
      </c>
      <c r="H201" s="2" t="s">
        <v>63</v>
      </c>
      <c r="I201" s="11"/>
      <c r="J201" s="11"/>
      <c r="K201" s="11"/>
      <c r="L201" s="11"/>
      <c r="M201" s="11"/>
      <c r="N201" s="11"/>
      <c r="O201" s="11"/>
      <c r="P201" s="11"/>
      <c r="Q201" s="11"/>
      <c r="R201" s="11"/>
      <c r="S201" s="17"/>
      <c r="T201" s="2">
        <f t="shared" si="3"/>
        <v>0</v>
      </c>
    </row>
    <row r="202" spans="1:20" ht="15.5" x14ac:dyDescent="0.35">
      <c r="A202" s="2" t="s">
        <v>56</v>
      </c>
      <c r="B202" s="2" t="s">
        <v>132</v>
      </c>
      <c r="C202" s="8" t="s">
        <v>201</v>
      </c>
      <c r="D202" s="2" t="s">
        <v>53</v>
      </c>
      <c r="E202" s="2" t="s">
        <v>193</v>
      </c>
      <c r="F202" s="2" t="s">
        <v>222</v>
      </c>
      <c r="G202" s="2" t="s">
        <v>7</v>
      </c>
      <c r="H202" s="2" t="s">
        <v>40</v>
      </c>
      <c r="I202" s="12"/>
      <c r="J202" s="12"/>
      <c r="K202" s="12"/>
      <c r="L202" s="12"/>
      <c r="M202" s="12"/>
      <c r="N202" s="12"/>
      <c r="O202" s="12"/>
      <c r="P202" s="12"/>
      <c r="Q202" s="12"/>
      <c r="R202" s="12"/>
      <c r="S202" s="19"/>
      <c r="T202" s="2">
        <f t="shared" si="3"/>
        <v>0</v>
      </c>
    </row>
    <row r="203" spans="1:20" ht="15.5" x14ac:dyDescent="0.35">
      <c r="A203" s="2" t="s">
        <v>56</v>
      </c>
      <c r="B203" s="2" t="s">
        <v>132</v>
      </c>
      <c r="C203" s="8" t="s">
        <v>201</v>
      </c>
      <c r="D203" s="2" t="s">
        <v>53</v>
      </c>
      <c r="E203" s="2" t="s">
        <v>193</v>
      </c>
      <c r="F203" s="2" t="s">
        <v>222</v>
      </c>
      <c r="G203" s="2" t="s">
        <v>69</v>
      </c>
      <c r="H203" s="2" t="s">
        <v>70</v>
      </c>
      <c r="I203" s="13"/>
      <c r="J203" s="13"/>
      <c r="K203" s="13"/>
      <c r="L203" s="13"/>
      <c r="M203" s="13"/>
      <c r="N203" s="13"/>
      <c r="O203" s="13"/>
      <c r="P203" s="13"/>
      <c r="Q203" s="13"/>
      <c r="R203" s="13"/>
      <c r="S203" s="20"/>
      <c r="T203" s="2">
        <f t="shared" si="3"/>
        <v>0</v>
      </c>
    </row>
    <row r="204" spans="1:20" ht="15.5" x14ac:dyDescent="0.35">
      <c r="A204" s="2" t="s">
        <v>56</v>
      </c>
      <c r="B204" s="2" t="s">
        <v>132</v>
      </c>
      <c r="C204" s="8" t="s">
        <v>201</v>
      </c>
      <c r="D204" s="2" t="s">
        <v>53</v>
      </c>
      <c r="E204" s="2" t="s">
        <v>193</v>
      </c>
      <c r="F204" s="2" t="s">
        <v>222</v>
      </c>
      <c r="G204" s="2" t="s">
        <v>33</v>
      </c>
      <c r="H204" s="2" t="s">
        <v>33</v>
      </c>
      <c r="I204" s="2">
        <v>2263</v>
      </c>
      <c r="J204" s="2">
        <v>2452</v>
      </c>
      <c r="K204" s="2">
        <v>2365</v>
      </c>
      <c r="L204" s="2">
        <v>2101</v>
      </c>
      <c r="M204" s="2">
        <v>2327</v>
      </c>
      <c r="N204" s="2">
        <v>2384</v>
      </c>
      <c r="O204" s="2">
        <v>2483</v>
      </c>
      <c r="P204" s="2">
        <v>2892</v>
      </c>
      <c r="Q204" s="2">
        <v>2163</v>
      </c>
      <c r="R204" s="2">
        <v>2313</v>
      </c>
      <c r="S204" s="20">
        <v>2436</v>
      </c>
      <c r="T204" s="2">
        <f t="shared" si="3"/>
        <v>12287</v>
      </c>
    </row>
    <row r="205" spans="1:20" ht="15.5" x14ac:dyDescent="0.35">
      <c r="A205" s="2" t="s">
        <v>56</v>
      </c>
      <c r="B205" s="2" t="s">
        <v>132</v>
      </c>
      <c r="C205" s="8" t="s">
        <v>201</v>
      </c>
      <c r="D205" s="2" t="s">
        <v>53</v>
      </c>
      <c r="E205" s="2" t="s">
        <v>193</v>
      </c>
      <c r="F205" s="2" t="s">
        <v>222</v>
      </c>
      <c r="G205" s="2" t="s">
        <v>34</v>
      </c>
      <c r="H205" s="2" t="s">
        <v>34</v>
      </c>
      <c r="I205" s="2">
        <v>3123</v>
      </c>
      <c r="J205" s="2">
        <v>3273</v>
      </c>
      <c r="K205" s="2">
        <v>3139</v>
      </c>
      <c r="L205" s="2">
        <v>2645</v>
      </c>
      <c r="M205" s="2">
        <v>2725</v>
      </c>
      <c r="N205" s="2">
        <v>2656</v>
      </c>
      <c r="O205" s="2">
        <v>2847</v>
      </c>
      <c r="P205" s="2">
        <v>3322</v>
      </c>
      <c r="Q205" s="2">
        <v>2514</v>
      </c>
      <c r="R205" s="2">
        <v>2754</v>
      </c>
      <c r="S205" s="20">
        <v>2906</v>
      </c>
      <c r="T205" s="2">
        <f t="shared" si="3"/>
        <v>14343</v>
      </c>
    </row>
    <row r="206" spans="1:20" ht="15.5" x14ac:dyDescent="0.35">
      <c r="A206" s="2" t="s">
        <v>56</v>
      </c>
      <c r="B206" s="2" t="s">
        <v>132</v>
      </c>
      <c r="C206" s="8" t="s">
        <v>201</v>
      </c>
      <c r="D206" s="2" t="s">
        <v>53</v>
      </c>
      <c r="E206" s="2" t="s">
        <v>193</v>
      </c>
      <c r="F206" s="2" t="s">
        <v>222</v>
      </c>
      <c r="G206" s="2" t="s">
        <v>35</v>
      </c>
      <c r="H206" s="2" t="s">
        <v>35</v>
      </c>
      <c r="I206" s="13"/>
      <c r="J206" s="13"/>
      <c r="K206" s="13"/>
      <c r="L206" s="13"/>
      <c r="M206" s="13"/>
      <c r="N206" s="13"/>
      <c r="O206" s="13"/>
      <c r="P206" s="13"/>
      <c r="Q206" s="13"/>
      <c r="R206" s="13"/>
      <c r="S206" s="20"/>
      <c r="T206" s="2">
        <f t="shared" si="3"/>
        <v>0</v>
      </c>
    </row>
    <row r="207" spans="1:20" ht="15.5" x14ac:dyDescent="0.35">
      <c r="A207" s="2" t="s">
        <v>56</v>
      </c>
      <c r="B207" s="2" t="s">
        <v>132</v>
      </c>
      <c r="C207" s="8" t="s">
        <v>201</v>
      </c>
      <c r="D207" s="2" t="s">
        <v>53</v>
      </c>
      <c r="E207" s="2" t="s">
        <v>193</v>
      </c>
      <c r="F207" s="2" t="s">
        <v>222</v>
      </c>
      <c r="G207" s="2" t="s">
        <v>36</v>
      </c>
      <c r="H207" s="2" t="s">
        <v>36</v>
      </c>
      <c r="I207" s="13"/>
      <c r="J207" s="13"/>
      <c r="K207" s="13"/>
      <c r="L207" s="13"/>
      <c r="M207" s="13"/>
      <c r="N207" s="13"/>
      <c r="O207" s="13"/>
      <c r="P207" s="13"/>
      <c r="Q207" s="13"/>
      <c r="R207" s="13"/>
      <c r="S207" s="20"/>
      <c r="T207" s="2">
        <f t="shared" si="3"/>
        <v>0</v>
      </c>
    </row>
    <row r="208" spans="1:20" ht="15.5" x14ac:dyDescent="0.35">
      <c r="A208" s="2" t="s">
        <v>56</v>
      </c>
      <c r="B208" s="2" t="s">
        <v>132</v>
      </c>
      <c r="C208" s="8" t="s">
        <v>201</v>
      </c>
      <c r="D208" s="2" t="s">
        <v>53</v>
      </c>
      <c r="E208" s="2" t="s">
        <v>193</v>
      </c>
      <c r="F208" s="2" t="s">
        <v>222</v>
      </c>
      <c r="G208" s="2" t="s">
        <v>37</v>
      </c>
      <c r="H208" s="2" t="s">
        <v>37</v>
      </c>
      <c r="I208" s="2">
        <v>2263</v>
      </c>
      <c r="J208" s="2">
        <v>2452</v>
      </c>
      <c r="K208" s="2">
        <v>2365</v>
      </c>
      <c r="L208" s="2">
        <v>2101</v>
      </c>
      <c r="M208" s="2">
        <v>2327</v>
      </c>
      <c r="N208" s="2">
        <v>2384</v>
      </c>
      <c r="O208" s="2">
        <v>2483</v>
      </c>
      <c r="P208" s="2">
        <v>2892</v>
      </c>
      <c r="Q208" s="2">
        <v>2163</v>
      </c>
      <c r="R208" s="2">
        <v>2313</v>
      </c>
      <c r="S208" s="20">
        <v>2436</v>
      </c>
      <c r="T208" s="2">
        <f t="shared" si="3"/>
        <v>12287</v>
      </c>
    </row>
    <row r="209" spans="1:20" ht="15.5" x14ac:dyDescent="0.35">
      <c r="A209" s="2" t="s">
        <v>56</v>
      </c>
      <c r="B209" s="2" t="s">
        <v>132</v>
      </c>
      <c r="C209" s="8" t="s">
        <v>201</v>
      </c>
      <c r="D209" s="2" t="s">
        <v>53</v>
      </c>
      <c r="E209" s="2" t="s">
        <v>193</v>
      </c>
      <c r="F209" s="2" t="s">
        <v>222</v>
      </c>
      <c r="G209" s="2" t="s">
        <v>28</v>
      </c>
      <c r="H209" s="2" t="s">
        <v>28</v>
      </c>
      <c r="I209" s="2">
        <v>3123</v>
      </c>
      <c r="J209" s="2">
        <v>3273</v>
      </c>
      <c r="K209" s="2">
        <v>3139</v>
      </c>
      <c r="L209" s="2">
        <v>2645</v>
      </c>
      <c r="M209" s="2">
        <v>2725</v>
      </c>
      <c r="N209" s="2">
        <v>2656</v>
      </c>
      <c r="O209" s="2">
        <v>2847</v>
      </c>
      <c r="P209" s="2">
        <v>3322</v>
      </c>
      <c r="Q209" s="2">
        <v>2514</v>
      </c>
      <c r="R209" s="2">
        <v>2754</v>
      </c>
      <c r="S209" s="20">
        <v>2906</v>
      </c>
      <c r="T209" s="2">
        <f t="shared" si="3"/>
        <v>14343</v>
      </c>
    </row>
    <row r="210" spans="1:20" ht="15.5" x14ac:dyDescent="0.35">
      <c r="A210" s="2" t="s">
        <v>57</v>
      </c>
      <c r="B210" s="2" t="s">
        <v>133</v>
      </c>
      <c r="C210" s="8" t="s">
        <v>201</v>
      </c>
      <c r="D210" s="2" t="s">
        <v>46</v>
      </c>
      <c r="E210" s="2" t="s">
        <v>193</v>
      </c>
      <c r="F210" s="2" t="s">
        <v>222</v>
      </c>
      <c r="G210" s="2" t="s">
        <v>5</v>
      </c>
      <c r="H210" s="2" t="s">
        <v>31</v>
      </c>
      <c r="I210" s="2"/>
      <c r="J210" s="2"/>
      <c r="K210" s="2"/>
      <c r="L210" s="2">
        <v>1899</v>
      </c>
      <c r="M210" s="2">
        <v>2953</v>
      </c>
      <c r="N210" s="2">
        <v>3342</v>
      </c>
      <c r="O210" s="2">
        <v>3966</v>
      </c>
      <c r="P210" s="2">
        <v>4016</v>
      </c>
      <c r="Q210" s="2">
        <v>2891</v>
      </c>
      <c r="R210" s="2">
        <v>2954</v>
      </c>
      <c r="S210" s="18">
        <v>4341</v>
      </c>
      <c r="T210" s="2">
        <f t="shared" si="3"/>
        <v>18168</v>
      </c>
    </row>
    <row r="211" spans="1:20" ht="15.5" x14ac:dyDescent="0.35">
      <c r="A211" s="2" t="s">
        <v>57</v>
      </c>
      <c r="B211" s="2" t="s">
        <v>133</v>
      </c>
      <c r="C211" s="8" t="s">
        <v>201</v>
      </c>
      <c r="D211" s="2" t="s">
        <v>46</v>
      </c>
      <c r="E211" s="2" t="s">
        <v>193</v>
      </c>
      <c r="F211" s="2" t="s">
        <v>222</v>
      </c>
      <c r="G211" s="2" t="s">
        <v>8</v>
      </c>
      <c r="H211" s="2" t="s">
        <v>31</v>
      </c>
      <c r="I211" s="2"/>
      <c r="J211" s="2"/>
      <c r="K211" s="2"/>
      <c r="L211" s="2">
        <v>1635</v>
      </c>
      <c r="M211" s="2">
        <v>2883</v>
      </c>
      <c r="N211" s="2">
        <v>4105</v>
      </c>
      <c r="O211" s="2">
        <v>5748</v>
      </c>
      <c r="P211" s="2">
        <v>5772</v>
      </c>
      <c r="Q211" s="2">
        <v>4761</v>
      </c>
      <c r="R211" s="2">
        <v>6091</v>
      </c>
      <c r="S211" s="17">
        <v>7894</v>
      </c>
      <c r="T211" s="2">
        <f t="shared" si="3"/>
        <v>30266</v>
      </c>
    </row>
    <row r="212" spans="1:20" ht="15.5" x14ac:dyDescent="0.35">
      <c r="A212" s="2" t="s">
        <v>57</v>
      </c>
      <c r="B212" s="2" t="s">
        <v>133</v>
      </c>
      <c r="C212" s="8" t="s">
        <v>201</v>
      </c>
      <c r="D212" s="2" t="s">
        <v>46</v>
      </c>
      <c r="E212" s="2" t="s">
        <v>193</v>
      </c>
      <c r="F212" s="2" t="s">
        <v>222</v>
      </c>
      <c r="G212" s="2" t="s">
        <v>11</v>
      </c>
      <c r="H212" s="2" t="s">
        <v>32</v>
      </c>
      <c r="I212" s="2"/>
      <c r="J212" s="2"/>
      <c r="K212" s="2"/>
      <c r="L212" s="2">
        <v>362</v>
      </c>
      <c r="M212" s="2">
        <v>3095</v>
      </c>
      <c r="N212" s="2">
        <v>3127</v>
      </c>
      <c r="O212" s="2">
        <v>2568</v>
      </c>
      <c r="P212" s="2">
        <v>281</v>
      </c>
      <c r="Q212" s="2">
        <v>3520</v>
      </c>
      <c r="R212" s="2"/>
      <c r="S212" s="17"/>
      <c r="T212" s="2">
        <f t="shared" si="3"/>
        <v>6369</v>
      </c>
    </row>
    <row r="213" spans="1:20" ht="15.5" x14ac:dyDescent="0.35">
      <c r="A213" s="2" t="s">
        <v>57</v>
      </c>
      <c r="B213" s="2" t="s">
        <v>133</v>
      </c>
      <c r="C213" s="8" t="s">
        <v>201</v>
      </c>
      <c r="D213" s="2" t="s">
        <v>46</v>
      </c>
      <c r="E213" s="2" t="s">
        <v>193</v>
      </c>
      <c r="F213" s="2" t="s">
        <v>222</v>
      </c>
      <c r="G213" s="2" t="s">
        <v>12</v>
      </c>
      <c r="H213" s="2" t="s">
        <v>32</v>
      </c>
      <c r="I213" s="2"/>
      <c r="J213" s="2"/>
      <c r="K213" s="2"/>
      <c r="L213" s="2"/>
      <c r="M213" s="2"/>
      <c r="N213" s="2"/>
      <c r="O213" s="2"/>
      <c r="P213" s="2">
        <v>1416</v>
      </c>
      <c r="Q213" s="2"/>
      <c r="R213" s="2">
        <v>1706</v>
      </c>
      <c r="S213" s="17">
        <v>1317</v>
      </c>
      <c r="T213" s="2">
        <f t="shared" si="3"/>
        <v>4439</v>
      </c>
    </row>
    <row r="214" spans="1:20" ht="15.5" x14ac:dyDescent="0.35">
      <c r="A214" s="2" t="s">
        <v>57</v>
      </c>
      <c r="B214" s="2" t="s">
        <v>133</v>
      </c>
      <c r="C214" s="8" t="s">
        <v>201</v>
      </c>
      <c r="D214" s="2" t="s">
        <v>46</v>
      </c>
      <c r="E214" s="2" t="s">
        <v>193</v>
      </c>
      <c r="F214" s="2" t="s">
        <v>222</v>
      </c>
      <c r="G214" s="2" t="s">
        <v>6</v>
      </c>
      <c r="H214" s="2" t="s">
        <v>6</v>
      </c>
      <c r="I214" s="10"/>
      <c r="J214" s="10"/>
      <c r="K214" s="10"/>
      <c r="L214" s="10"/>
      <c r="M214" s="10"/>
      <c r="N214" s="10"/>
      <c r="O214" s="10"/>
      <c r="P214" s="10"/>
      <c r="Q214" s="10"/>
      <c r="R214" s="10"/>
      <c r="S214" s="17"/>
      <c r="T214" s="2">
        <f t="shared" si="3"/>
        <v>0</v>
      </c>
    </row>
    <row r="215" spans="1:20" ht="15.5" x14ac:dyDescent="0.35">
      <c r="A215" s="2" t="s">
        <v>57</v>
      </c>
      <c r="B215" s="2" t="s">
        <v>133</v>
      </c>
      <c r="C215" s="8" t="s">
        <v>201</v>
      </c>
      <c r="D215" s="2" t="s">
        <v>46</v>
      </c>
      <c r="E215" s="2" t="s">
        <v>193</v>
      </c>
      <c r="F215" s="2" t="s">
        <v>222</v>
      </c>
      <c r="G215" s="2" t="s">
        <v>10</v>
      </c>
      <c r="H215" s="2" t="s">
        <v>194</v>
      </c>
      <c r="I215" s="11"/>
      <c r="J215" s="11"/>
      <c r="K215" s="11"/>
      <c r="L215" s="11"/>
      <c r="M215" s="11"/>
      <c r="N215" s="11"/>
      <c r="O215" s="11"/>
      <c r="P215" s="11"/>
      <c r="Q215" s="11"/>
      <c r="R215" s="11"/>
      <c r="S215" s="17"/>
      <c r="T215" s="2">
        <f t="shared" si="3"/>
        <v>0</v>
      </c>
    </row>
    <row r="216" spans="1:20" ht="15.5" x14ac:dyDescent="0.35">
      <c r="A216" s="2" t="s">
        <v>57</v>
      </c>
      <c r="B216" s="2" t="s">
        <v>133</v>
      </c>
      <c r="C216" s="8" t="s">
        <v>201</v>
      </c>
      <c r="D216" s="2" t="s">
        <v>46</v>
      </c>
      <c r="E216" s="2" t="s">
        <v>193</v>
      </c>
      <c r="F216" s="2" t="s">
        <v>222</v>
      </c>
      <c r="G216" s="2" t="s">
        <v>67</v>
      </c>
      <c r="H216" s="2" t="s">
        <v>31</v>
      </c>
      <c r="I216" s="9"/>
      <c r="J216" s="9"/>
      <c r="K216" s="9"/>
      <c r="L216" s="9"/>
      <c r="M216" s="9"/>
      <c r="N216" s="9"/>
      <c r="O216" s="9"/>
      <c r="P216" s="9"/>
      <c r="Q216" s="9"/>
      <c r="R216" s="9"/>
      <c r="S216" s="18"/>
      <c r="T216" s="2">
        <f t="shared" si="3"/>
        <v>0</v>
      </c>
    </row>
    <row r="217" spans="1:20" ht="15.5" x14ac:dyDescent="0.35">
      <c r="A217" s="2" t="s">
        <v>57</v>
      </c>
      <c r="B217" s="2" t="s">
        <v>133</v>
      </c>
      <c r="C217" s="8" t="s">
        <v>201</v>
      </c>
      <c r="D217" s="2" t="s">
        <v>46</v>
      </c>
      <c r="E217" s="2" t="s">
        <v>193</v>
      </c>
      <c r="F217" s="2" t="s">
        <v>222</v>
      </c>
      <c r="G217" s="2" t="s">
        <v>9</v>
      </c>
      <c r="H217" s="2" t="s">
        <v>63</v>
      </c>
      <c r="I217" s="11"/>
      <c r="J217" s="11"/>
      <c r="K217" s="11"/>
      <c r="L217" s="11"/>
      <c r="M217" s="11"/>
      <c r="N217" s="11"/>
      <c r="O217" s="11"/>
      <c r="P217" s="11"/>
      <c r="Q217" s="11"/>
      <c r="R217" s="11"/>
      <c r="S217" s="17"/>
      <c r="T217" s="2">
        <f t="shared" si="3"/>
        <v>0</v>
      </c>
    </row>
    <row r="218" spans="1:20" ht="15.5" x14ac:dyDescent="0.35">
      <c r="A218" s="2" t="s">
        <v>57</v>
      </c>
      <c r="B218" s="2" t="s">
        <v>133</v>
      </c>
      <c r="C218" s="8" t="s">
        <v>201</v>
      </c>
      <c r="D218" s="2" t="s">
        <v>46</v>
      </c>
      <c r="E218" s="2" t="s">
        <v>193</v>
      </c>
      <c r="F218" s="2" t="s">
        <v>222</v>
      </c>
      <c r="G218" s="2" t="s">
        <v>7</v>
      </c>
      <c r="H218" s="2" t="s">
        <v>40</v>
      </c>
      <c r="I218" s="12"/>
      <c r="J218" s="12"/>
      <c r="K218" s="12"/>
      <c r="L218" s="12"/>
      <c r="M218" s="12"/>
      <c r="N218" s="12"/>
      <c r="O218" s="12"/>
      <c r="P218" s="12"/>
      <c r="Q218" s="12"/>
      <c r="R218" s="12"/>
      <c r="S218" s="19"/>
      <c r="T218" s="2">
        <f t="shared" si="3"/>
        <v>0</v>
      </c>
    </row>
    <row r="219" spans="1:20" ht="15.5" x14ac:dyDescent="0.35">
      <c r="A219" s="2" t="s">
        <v>57</v>
      </c>
      <c r="B219" s="2" t="s">
        <v>133</v>
      </c>
      <c r="C219" s="8" t="s">
        <v>201</v>
      </c>
      <c r="D219" s="2" t="s">
        <v>46</v>
      </c>
      <c r="E219" s="2" t="s">
        <v>193</v>
      </c>
      <c r="F219" s="2" t="s">
        <v>222</v>
      </c>
      <c r="G219" s="2" t="s">
        <v>69</v>
      </c>
      <c r="H219" s="2" t="s">
        <v>70</v>
      </c>
      <c r="I219" s="13"/>
      <c r="J219" s="13"/>
      <c r="K219" s="13"/>
      <c r="L219" s="13"/>
      <c r="M219" s="13"/>
      <c r="N219" s="13"/>
      <c r="O219" s="13"/>
      <c r="P219" s="13"/>
      <c r="Q219" s="13"/>
      <c r="R219" s="13"/>
      <c r="S219" s="20"/>
      <c r="T219" s="2">
        <f t="shared" si="3"/>
        <v>0</v>
      </c>
    </row>
    <row r="220" spans="1:20" ht="15.5" x14ac:dyDescent="0.35">
      <c r="A220" s="2" t="s">
        <v>57</v>
      </c>
      <c r="B220" s="2" t="s">
        <v>133</v>
      </c>
      <c r="C220" s="8" t="s">
        <v>201</v>
      </c>
      <c r="D220" s="2" t="s">
        <v>46</v>
      </c>
      <c r="E220" s="2" t="s">
        <v>193</v>
      </c>
      <c r="F220" s="2" t="s">
        <v>222</v>
      </c>
      <c r="G220" s="2" t="s">
        <v>33</v>
      </c>
      <c r="H220" s="2" t="s">
        <v>33</v>
      </c>
      <c r="I220" s="2"/>
      <c r="J220" s="2"/>
      <c r="K220" s="2"/>
      <c r="L220" s="2">
        <v>3103</v>
      </c>
      <c r="M220" s="2">
        <v>7906</v>
      </c>
      <c r="N220" s="2">
        <v>8672</v>
      </c>
      <c r="O220" s="2">
        <v>8569</v>
      </c>
      <c r="P220" s="2">
        <v>6495</v>
      </c>
      <c r="Q220" s="2">
        <v>8355</v>
      </c>
      <c r="R220" s="2">
        <v>5769</v>
      </c>
      <c r="S220" s="20">
        <v>7795</v>
      </c>
      <c r="T220" s="2">
        <f t="shared" si="3"/>
        <v>36983</v>
      </c>
    </row>
    <row r="221" spans="1:20" ht="15.5" x14ac:dyDescent="0.35">
      <c r="A221" s="2" t="s">
        <v>57</v>
      </c>
      <c r="B221" s="2" t="s">
        <v>133</v>
      </c>
      <c r="C221" s="8" t="s">
        <v>201</v>
      </c>
      <c r="D221" s="2" t="s">
        <v>46</v>
      </c>
      <c r="E221" s="2" t="s">
        <v>193</v>
      </c>
      <c r="F221" s="2" t="s">
        <v>222</v>
      </c>
      <c r="G221" s="2" t="s">
        <v>34</v>
      </c>
      <c r="H221" s="2" t="s">
        <v>34</v>
      </c>
      <c r="I221" s="2"/>
      <c r="J221" s="2"/>
      <c r="K221" s="2"/>
      <c r="L221" s="2">
        <v>3838</v>
      </c>
      <c r="M221" s="2">
        <v>8931</v>
      </c>
      <c r="N221" s="2">
        <v>10298</v>
      </c>
      <c r="O221" s="2">
        <v>10474</v>
      </c>
      <c r="P221" s="2">
        <v>8158</v>
      </c>
      <c r="Q221" s="2">
        <v>9755</v>
      </c>
      <c r="R221" s="2">
        <v>7380</v>
      </c>
      <c r="S221" s="20">
        <v>10250</v>
      </c>
      <c r="T221" s="2">
        <f t="shared" si="3"/>
        <v>46017</v>
      </c>
    </row>
    <row r="222" spans="1:20" ht="15.5" x14ac:dyDescent="0.35">
      <c r="A222" s="2" t="s">
        <v>57</v>
      </c>
      <c r="B222" s="2" t="s">
        <v>133</v>
      </c>
      <c r="C222" s="8" t="s">
        <v>201</v>
      </c>
      <c r="D222" s="2" t="s">
        <v>46</v>
      </c>
      <c r="E222" s="2" t="s">
        <v>193</v>
      </c>
      <c r="F222" s="2" t="s">
        <v>222</v>
      </c>
      <c r="G222" s="2" t="s">
        <v>35</v>
      </c>
      <c r="H222" s="2" t="s">
        <v>35</v>
      </c>
      <c r="I222" s="2"/>
      <c r="J222" s="2"/>
      <c r="K222" s="2"/>
      <c r="L222" s="2">
        <v>40</v>
      </c>
      <c r="M222" s="2"/>
      <c r="N222" s="2">
        <v>199</v>
      </c>
      <c r="O222" s="2">
        <v>1353</v>
      </c>
      <c r="P222" s="2">
        <v>1418</v>
      </c>
      <c r="Q222" s="2">
        <v>1103</v>
      </c>
      <c r="R222" s="2">
        <v>1228</v>
      </c>
      <c r="S222" s="20">
        <v>1471</v>
      </c>
      <c r="T222" s="2">
        <f t="shared" si="3"/>
        <v>6573</v>
      </c>
    </row>
    <row r="223" spans="1:20" ht="15.5" x14ac:dyDescent="0.35">
      <c r="A223" s="2" t="s">
        <v>57</v>
      </c>
      <c r="B223" s="2" t="s">
        <v>133</v>
      </c>
      <c r="C223" s="8" t="s">
        <v>201</v>
      </c>
      <c r="D223" s="2" t="s">
        <v>46</v>
      </c>
      <c r="E223" s="2" t="s">
        <v>193</v>
      </c>
      <c r="F223" s="2" t="s">
        <v>222</v>
      </c>
      <c r="G223" s="2" t="s">
        <v>36</v>
      </c>
      <c r="H223" s="2" t="s">
        <v>36</v>
      </c>
      <c r="I223" s="2"/>
      <c r="J223" s="2"/>
      <c r="K223" s="2"/>
      <c r="L223" s="2">
        <v>58</v>
      </c>
      <c r="M223" s="2"/>
      <c r="N223" s="2">
        <v>276</v>
      </c>
      <c r="O223" s="2">
        <v>1808</v>
      </c>
      <c r="P223" s="2">
        <v>1911</v>
      </c>
      <c r="Q223" s="2">
        <v>1417</v>
      </c>
      <c r="R223" s="2">
        <v>1665</v>
      </c>
      <c r="S223" s="20">
        <v>1985</v>
      </c>
      <c r="T223" s="2">
        <f t="shared" si="3"/>
        <v>8786</v>
      </c>
    </row>
    <row r="224" spans="1:20" ht="15.5" x14ac:dyDescent="0.35">
      <c r="A224" s="2" t="s">
        <v>57</v>
      </c>
      <c r="B224" s="2" t="s">
        <v>133</v>
      </c>
      <c r="C224" s="8" t="s">
        <v>201</v>
      </c>
      <c r="D224" s="2" t="s">
        <v>46</v>
      </c>
      <c r="E224" s="2" t="s">
        <v>193</v>
      </c>
      <c r="F224" s="2" t="s">
        <v>222</v>
      </c>
      <c r="G224" s="2" t="s">
        <v>37</v>
      </c>
      <c r="H224" s="2" t="s">
        <v>37</v>
      </c>
      <c r="I224" s="2"/>
      <c r="J224" s="2"/>
      <c r="K224" s="2"/>
      <c r="L224" s="2">
        <v>3143</v>
      </c>
      <c r="M224" s="2">
        <v>7906</v>
      </c>
      <c r="N224" s="2">
        <v>8871</v>
      </c>
      <c r="O224" s="2">
        <v>9922</v>
      </c>
      <c r="P224" s="2">
        <v>7913</v>
      </c>
      <c r="Q224" s="2">
        <v>9458</v>
      </c>
      <c r="R224" s="2">
        <v>6997</v>
      </c>
      <c r="S224" s="20">
        <v>9266</v>
      </c>
      <c r="T224" s="2">
        <f t="shared" si="3"/>
        <v>43556</v>
      </c>
    </row>
    <row r="225" spans="1:20" ht="15.5" x14ac:dyDescent="0.35">
      <c r="A225" s="2" t="s">
        <v>57</v>
      </c>
      <c r="B225" s="2" t="s">
        <v>133</v>
      </c>
      <c r="C225" s="8" t="s">
        <v>201</v>
      </c>
      <c r="D225" s="2" t="s">
        <v>46</v>
      </c>
      <c r="E225" s="2" t="s">
        <v>193</v>
      </c>
      <c r="F225" s="2" t="s">
        <v>222</v>
      </c>
      <c r="G225" s="2" t="s">
        <v>28</v>
      </c>
      <c r="H225" s="2" t="s">
        <v>28</v>
      </c>
      <c r="I225" s="2"/>
      <c r="J225" s="2"/>
      <c r="K225" s="2"/>
      <c r="L225" s="2">
        <v>3896</v>
      </c>
      <c r="M225" s="2">
        <v>8931</v>
      </c>
      <c r="N225" s="2">
        <v>10574</v>
      </c>
      <c r="O225" s="2">
        <v>12282</v>
      </c>
      <c r="P225" s="2">
        <v>10069</v>
      </c>
      <c r="Q225" s="2">
        <v>11172</v>
      </c>
      <c r="R225" s="2">
        <v>9045</v>
      </c>
      <c r="S225" s="20">
        <v>12235</v>
      </c>
      <c r="T225" s="2">
        <f t="shared" si="3"/>
        <v>54803</v>
      </c>
    </row>
    <row r="226" spans="1:20" ht="15.5" x14ac:dyDescent="0.35">
      <c r="A226" s="2" t="s">
        <v>58</v>
      </c>
      <c r="B226" s="2" t="s">
        <v>134</v>
      </c>
      <c r="C226" s="8" t="s">
        <v>30</v>
      </c>
      <c r="D226" s="2" t="s">
        <v>59</v>
      </c>
      <c r="E226" s="2" t="s">
        <v>193</v>
      </c>
      <c r="F226" s="2" t="s">
        <v>222</v>
      </c>
      <c r="G226" s="2" t="s">
        <v>5</v>
      </c>
      <c r="H226" s="2" t="s">
        <v>31</v>
      </c>
      <c r="I226" s="2"/>
      <c r="J226" s="2"/>
      <c r="K226" s="2"/>
      <c r="L226" s="2"/>
      <c r="M226" s="2"/>
      <c r="N226" s="2"/>
      <c r="O226" s="2"/>
      <c r="P226" s="2">
        <v>10543</v>
      </c>
      <c r="Q226" s="2">
        <v>9379</v>
      </c>
      <c r="R226" s="2">
        <v>9151</v>
      </c>
      <c r="S226" s="32">
        <v>11174</v>
      </c>
      <c r="T226" s="2">
        <f t="shared" si="3"/>
        <v>40247</v>
      </c>
    </row>
    <row r="227" spans="1:20" ht="15.5" x14ac:dyDescent="0.35">
      <c r="A227" s="2" t="s">
        <v>58</v>
      </c>
      <c r="B227" s="2" t="s">
        <v>134</v>
      </c>
      <c r="C227" s="8" t="s">
        <v>30</v>
      </c>
      <c r="D227" s="2" t="s">
        <v>59</v>
      </c>
      <c r="E227" s="2" t="s">
        <v>193</v>
      </c>
      <c r="F227" s="2" t="s">
        <v>222</v>
      </c>
      <c r="G227" s="2" t="s">
        <v>8</v>
      </c>
      <c r="H227" s="2" t="s">
        <v>31</v>
      </c>
      <c r="I227" s="2"/>
      <c r="J227" s="2"/>
      <c r="K227" s="2"/>
      <c r="L227" s="2"/>
      <c r="M227" s="2"/>
      <c r="N227" s="2"/>
      <c r="O227" s="2"/>
      <c r="P227" s="2">
        <v>8749</v>
      </c>
      <c r="Q227" s="2">
        <v>6814</v>
      </c>
      <c r="R227" s="2">
        <v>7877</v>
      </c>
      <c r="S227" s="32">
        <v>10343</v>
      </c>
      <c r="T227" s="2">
        <f t="shared" si="3"/>
        <v>33783</v>
      </c>
    </row>
    <row r="228" spans="1:20" ht="15.5" x14ac:dyDescent="0.35">
      <c r="A228" s="2" t="s">
        <v>58</v>
      </c>
      <c r="B228" s="2" t="s">
        <v>134</v>
      </c>
      <c r="C228" s="8" t="s">
        <v>30</v>
      </c>
      <c r="D228" s="2" t="s">
        <v>59</v>
      </c>
      <c r="E228" s="2" t="s">
        <v>193</v>
      </c>
      <c r="F228" s="2" t="s">
        <v>222</v>
      </c>
      <c r="G228" s="2" t="s">
        <v>11</v>
      </c>
      <c r="H228" s="2" t="s">
        <v>32</v>
      </c>
      <c r="I228" s="2"/>
      <c r="J228" s="2"/>
      <c r="K228" s="2"/>
      <c r="L228" s="2"/>
      <c r="M228" s="2"/>
      <c r="N228" s="2"/>
      <c r="O228" s="2"/>
      <c r="P228" s="2">
        <v>3097</v>
      </c>
      <c r="Q228" s="2">
        <v>2945</v>
      </c>
      <c r="R228" s="2">
        <v>3472</v>
      </c>
      <c r="S228" s="32">
        <v>4118</v>
      </c>
      <c r="T228" s="2">
        <f t="shared" si="3"/>
        <v>13632</v>
      </c>
    </row>
    <row r="229" spans="1:20" ht="15.5" x14ac:dyDescent="0.35">
      <c r="A229" s="2" t="s">
        <v>58</v>
      </c>
      <c r="B229" s="2" t="s">
        <v>134</v>
      </c>
      <c r="C229" s="8" t="s">
        <v>30</v>
      </c>
      <c r="D229" s="2" t="s">
        <v>59</v>
      </c>
      <c r="E229" s="2" t="s">
        <v>193</v>
      </c>
      <c r="F229" s="2" t="s">
        <v>222</v>
      </c>
      <c r="G229" s="2" t="s">
        <v>12</v>
      </c>
      <c r="H229" s="2"/>
      <c r="I229" s="14"/>
      <c r="J229" s="14"/>
      <c r="K229" s="14"/>
      <c r="L229" s="14"/>
      <c r="M229" s="14"/>
      <c r="N229" s="14"/>
      <c r="O229" s="14"/>
      <c r="P229" s="14"/>
      <c r="Q229" s="14"/>
      <c r="R229" s="14"/>
      <c r="S229" s="32"/>
      <c r="T229" s="2">
        <f t="shared" si="3"/>
        <v>0</v>
      </c>
    </row>
    <row r="230" spans="1:20" ht="15.5" x14ac:dyDescent="0.35">
      <c r="A230" s="2" t="s">
        <v>58</v>
      </c>
      <c r="B230" s="2" t="s">
        <v>134</v>
      </c>
      <c r="C230" s="8" t="s">
        <v>30</v>
      </c>
      <c r="D230" s="2" t="s">
        <v>59</v>
      </c>
      <c r="E230" s="2" t="s">
        <v>193</v>
      </c>
      <c r="F230" s="2" t="s">
        <v>222</v>
      </c>
      <c r="G230" s="2" t="s">
        <v>6</v>
      </c>
      <c r="H230" s="2"/>
      <c r="I230" s="14"/>
      <c r="J230" s="14"/>
      <c r="K230" s="14"/>
      <c r="L230" s="14"/>
      <c r="M230" s="14"/>
      <c r="N230" s="14"/>
      <c r="O230" s="14"/>
      <c r="P230" s="14"/>
      <c r="Q230" s="14"/>
      <c r="R230" s="14"/>
      <c r="S230" s="32"/>
      <c r="T230" s="2">
        <f t="shared" si="3"/>
        <v>0</v>
      </c>
    </row>
    <row r="231" spans="1:20" ht="15.5" x14ac:dyDescent="0.35">
      <c r="A231" s="2" t="s">
        <v>58</v>
      </c>
      <c r="B231" s="2" t="s">
        <v>134</v>
      </c>
      <c r="C231" s="8" t="s">
        <v>30</v>
      </c>
      <c r="D231" s="2" t="s">
        <v>59</v>
      </c>
      <c r="E231" s="2" t="s">
        <v>193</v>
      </c>
      <c r="F231" s="2" t="s">
        <v>222</v>
      </c>
      <c r="G231" s="2" t="s">
        <v>10</v>
      </c>
      <c r="H231" s="2"/>
      <c r="I231" s="14"/>
      <c r="J231" s="14"/>
      <c r="K231" s="14"/>
      <c r="L231" s="14"/>
      <c r="M231" s="14"/>
      <c r="N231" s="14"/>
      <c r="O231" s="14"/>
      <c r="P231" s="14"/>
      <c r="Q231" s="14"/>
      <c r="R231" s="14"/>
      <c r="S231" s="32"/>
      <c r="T231" s="2">
        <f t="shared" si="3"/>
        <v>0</v>
      </c>
    </row>
    <row r="232" spans="1:20" ht="15.5" x14ac:dyDescent="0.35">
      <c r="A232" s="2" t="s">
        <v>58</v>
      </c>
      <c r="B232" s="2" t="s">
        <v>134</v>
      </c>
      <c r="C232" s="8" t="s">
        <v>30</v>
      </c>
      <c r="D232" s="2" t="s">
        <v>59</v>
      </c>
      <c r="E232" s="2" t="s">
        <v>193</v>
      </c>
      <c r="F232" s="2" t="s">
        <v>222</v>
      </c>
      <c r="G232" s="2" t="s">
        <v>67</v>
      </c>
      <c r="H232" s="2"/>
      <c r="I232" s="14"/>
      <c r="J232" s="14"/>
      <c r="K232" s="14"/>
      <c r="L232" s="14"/>
      <c r="M232" s="14"/>
      <c r="N232" s="14"/>
      <c r="O232" s="14"/>
      <c r="P232" s="14"/>
      <c r="Q232" s="14"/>
      <c r="R232" s="14"/>
      <c r="S232" s="32"/>
      <c r="T232" s="2">
        <f t="shared" si="3"/>
        <v>0</v>
      </c>
    </row>
    <row r="233" spans="1:20" ht="15.5" x14ac:dyDescent="0.35">
      <c r="A233" s="2" t="s">
        <v>58</v>
      </c>
      <c r="B233" s="2" t="s">
        <v>134</v>
      </c>
      <c r="C233" s="8" t="s">
        <v>30</v>
      </c>
      <c r="D233" s="2" t="s">
        <v>59</v>
      </c>
      <c r="E233" s="2" t="s">
        <v>193</v>
      </c>
      <c r="F233" s="2" t="s">
        <v>222</v>
      </c>
      <c r="G233" s="2" t="s">
        <v>9</v>
      </c>
      <c r="H233" s="2"/>
      <c r="I233" s="14"/>
      <c r="J233" s="14"/>
      <c r="K233" s="14"/>
      <c r="L233" s="14"/>
      <c r="M233" s="14"/>
      <c r="N233" s="14"/>
      <c r="O233" s="14"/>
      <c r="P233" s="14"/>
      <c r="Q233" s="14"/>
      <c r="R233" s="14"/>
      <c r="S233" s="32"/>
      <c r="T233" s="2">
        <f t="shared" si="3"/>
        <v>0</v>
      </c>
    </row>
    <row r="234" spans="1:20" ht="15.5" x14ac:dyDescent="0.35">
      <c r="A234" s="2" t="s">
        <v>58</v>
      </c>
      <c r="B234" s="2" t="s">
        <v>134</v>
      </c>
      <c r="C234" s="8" t="s">
        <v>30</v>
      </c>
      <c r="D234" s="2" t="s">
        <v>59</v>
      </c>
      <c r="E234" s="2" t="s">
        <v>193</v>
      </c>
      <c r="F234" s="2" t="s">
        <v>222</v>
      </c>
      <c r="G234" s="2" t="s">
        <v>7</v>
      </c>
      <c r="H234" s="2"/>
      <c r="I234" s="14"/>
      <c r="J234" s="14"/>
      <c r="K234" s="14"/>
      <c r="L234" s="14"/>
      <c r="M234" s="14"/>
      <c r="N234" s="14"/>
      <c r="O234" s="14"/>
      <c r="P234" s="14"/>
      <c r="Q234" s="14"/>
      <c r="R234" s="14"/>
      <c r="S234" s="32"/>
      <c r="T234" s="2">
        <f t="shared" si="3"/>
        <v>0</v>
      </c>
    </row>
    <row r="235" spans="1:20" ht="15.5" x14ac:dyDescent="0.35">
      <c r="A235" s="2" t="s">
        <v>58</v>
      </c>
      <c r="B235" s="2" t="s">
        <v>134</v>
      </c>
      <c r="C235" s="8" t="s">
        <v>30</v>
      </c>
      <c r="D235" s="2" t="s">
        <v>59</v>
      </c>
      <c r="E235" s="2" t="s">
        <v>193</v>
      </c>
      <c r="F235" s="2" t="s">
        <v>222</v>
      </c>
      <c r="G235" s="2" t="s">
        <v>69</v>
      </c>
      <c r="H235" s="2"/>
      <c r="I235" s="14"/>
      <c r="J235" s="14"/>
      <c r="K235" s="14"/>
      <c r="L235" s="14"/>
      <c r="M235" s="14"/>
      <c r="N235" s="14"/>
      <c r="O235" s="14"/>
      <c r="P235" s="14"/>
      <c r="Q235" s="14"/>
      <c r="R235" s="14"/>
      <c r="S235" s="32"/>
      <c r="T235" s="2">
        <f t="shared" si="3"/>
        <v>0</v>
      </c>
    </row>
    <row r="236" spans="1:20" ht="15.5" x14ac:dyDescent="0.35">
      <c r="A236" s="2" t="s">
        <v>58</v>
      </c>
      <c r="B236" s="2" t="s">
        <v>134</v>
      </c>
      <c r="C236" s="8" t="s">
        <v>30</v>
      </c>
      <c r="D236" s="2" t="s">
        <v>59</v>
      </c>
      <c r="E236" s="2" t="s">
        <v>193</v>
      </c>
      <c r="F236" s="2" t="s">
        <v>222</v>
      </c>
      <c r="G236" s="2" t="s">
        <v>33</v>
      </c>
      <c r="H236" s="2" t="s">
        <v>33</v>
      </c>
      <c r="I236" s="2"/>
      <c r="J236" s="2"/>
      <c r="K236" s="2"/>
      <c r="L236" s="2"/>
      <c r="M236" s="2"/>
      <c r="N236" s="2"/>
      <c r="O236" s="2"/>
      <c r="P236" s="2">
        <v>14797</v>
      </c>
      <c r="Q236" s="2">
        <v>12745</v>
      </c>
      <c r="R236" s="2">
        <v>13346</v>
      </c>
      <c r="S236" s="32">
        <v>16549</v>
      </c>
      <c r="T236" s="2">
        <f t="shared" si="3"/>
        <v>57437</v>
      </c>
    </row>
    <row r="237" spans="1:20" ht="15.5" x14ac:dyDescent="0.35">
      <c r="A237" s="2" t="s">
        <v>58</v>
      </c>
      <c r="B237" s="2" t="s">
        <v>134</v>
      </c>
      <c r="C237" s="8" t="s">
        <v>30</v>
      </c>
      <c r="D237" s="2" t="s">
        <v>59</v>
      </c>
      <c r="E237" s="2" t="s">
        <v>193</v>
      </c>
      <c r="F237" s="2" t="s">
        <v>222</v>
      </c>
      <c r="G237" s="2" t="s">
        <v>34</v>
      </c>
      <c r="H237" s="2" t="s">
        <v>34</v>
      </c>
      <c r="I237" s="2"/>
      <c r="J237" s="2"/>
      <c r="K237" s="2"/>
      <c r="L237" s="2"/>
      <c r="M237" s="2"/>
      <c r="N237" s="2"/>
      <c r="O237" s="2"/>
      <c r="P237" s="2">
        <v>17033</v>
      </c>
      <c r="Q237" s="2">
        <v>14363</v>
      </c>
      <c r="R237" s="2">
        <v>15673</v>
      </c>
      <c r="S237" s="32">
        <v>20024</v>
      </c>
      <c r="T237" s="2">
        <f t="shared" si="3"/>
        <v>67093</v>
      </c>
    </row>
    <row r="238" spans="1:20" ht="15.5" x14ac:dyDescent="0.35">
      <c r="A238" s="2" t="s">
        <v>58</v>
      </c>
      <c r="B238" s="2" t="s">
        <v>134</v>
      </c>
      <c r="C238" s="8" t="s">
        <v>30</v>
      </c>
      <c r="D238" s="2" t="s">
        <v>59</v>
      </c>
      <c r="E238" s="2" t="s">
        <v>193</v>
      </c>
      <c r="F238" s="2" t="s">
        <v>222</v>
      </c>
      <c r="G238" s="2" t="s">
        <v>35</v>
      </c>
      <c r="H238" s="2" t="s">
        <v>35</v>
      </c>
      <c r="I238" s="2"/>
      <c r="J238" s="2"/>
      <c r="K238" s="2"/>
      <c r="L238" s="2"/>
      <c r="M238" s="2"/>
      <c r="N238" s="2"/>
      <c r="O238" s="2"/>
      <c r="P238" s="2">
        <v>4659</v>
      </c>
      <c r="Q238" s="2">
        <v>4078</v>
      </c>
      <c r="R238" s="2">
        <v>4079</v>
      </c>
      <c r="S238" s="32">
        <v>4473</v>
      </c>
      <c r="T238" s="2">
        <f t="shared" si="3"/>
        <v>17289</v>
      </c>
    </row>
    <row r="239" spans="1:20" ht="15.5" x14ac:dyDescent="0.35">
      <c r="A239" s="2" t="s">
        <v>58</v>
      </c>
      <c r="B239" s="2" t="s">
        <v>134</v>
      </c>
      <c r="C239" s="8" t="s">
        <v>30</v>
      </c>
      <c r="D239" s="2" t="s">
        <v>59</v>
      </c>
      <c r="E239" s="2" t="s">
        <v>193</v>
      </c>
      <c r="F239" s="2" t="s">
        <v>222</v>
      </c>
      <c r="G239" s="2" t="s">
        <v>36</v>
      </c>
      <c r="H239" s="2" t="s">
        <v>36</v>
      </c>
      <c r="I239" s="2"/>
      <c r="J239" s="2"/>
      <c r="K239" s="2"/>
      <c r="L239" s="2"/>
      <c r="M239" s="2"/>
      <c r="N239" s="2"/>
      <c r="O239" s="2"/>
      <c r="P239" s="2">
        <v>5356</v>
      </c>
      <c r="Q239" s="2">
        <v>4775</v>
      </c>
      <c r="R239" s="2">
        <v>4827</v>
      </c>
      <c r="S239" s="32">
        <v>5611</v>
      </c>
      <c r="T239" s="2">
        <f t="shared" si="3"/>
        <v>20569</v>
      </c>
    </row>
    <row r="240" spans="1:20" ht="15.5" x14ac:dyDescent="0.35">
      <c r="A240" s="2" t="s">
        <v>58</v>
      </c>
      <c r="B240" s="2" t="s">
        <v>134</v>
      </c>
      <c r="C240" s="8" t="s">
        <v>30</v>
      </c>
      <c r="D240" s="2" t="s">
        <v>59</v>
      </c>
      <c r="E240" s="2" t="s">
        <v>193</v>
      </c>
      <c r="F240" s="2" t="s">
        <v>222</v>
      </c>
      <c r="G240" s="2" t="s">
        <v>37</v>
      </c>
      <c r="H240" s="2" t="s">
        <v>37</v>
      </c>
      <c r="I240" s="2"/>
      <c r="J240" s="2"/>
      <c r="K240" s="2"/>
      <c r="L240" s="2"/>
      <c r="M240" s="2"/>
      <c r="N240" s="2"/>
      <c r="O240" s="2"/>
      <c r="P240" s="2">
        <v>19456</v>
      </c>
      <c r="Q240" s="2">
        <v>16823</v>
      </c>
      <c r="R240" s="2">
        <v>17425</v>
      </c>
      <c r="S240" s="32">
        <v>21022</v>
      </c>
      <c r="T240" s="2">
        <f t="shared" si="3"/>
        <v>74726</v>
      </c>
    </row>
    <row r="241" spans="1:20" ht="15.5" x14ac:dyDescent="0.35">
      <c r="A241" s="2" t="s">
        <v>58</v>
      </c>
      <c r="B241" s="2" t="s">
        <v>134</v>
      </c>
      <c r="C241" s="8" t="s">
        <v>30</v>
      </c>
      <c r="D241" s="2" t="s">
        <v>59</v>
      </c>
      <c r="E241" s="2" t="s">
        <v>193</v>
      </c>
      <c r="F241" s="2" t="s">
        <v>222</v>
      </c>
      <c r="G241" s="2" t="s">
        <v>28</v>
      </c>
      <c r="H241" s="2" t="s">
        <v>28</v>
      </c>
      <c r="I241" s="2"/>
      <c r="J241" s="2"/>
      <c r="K241" s="2"/>
      <c r="L241" s="2"/>
      <c r="M241" s="2"/>
      <c r="N241" s="2"/>
      <c r="O241" s="2"/>
      <c r="P241" s="2">
        <v>22389</v>
      </c>
      <c r="Q241" s="2">
        <v>19138</v>
      </c>
      <c r="R241" s="2">
        <v>20500</v>
      </c>
      <c r="S241" s="32">
        <v>25635</v>
      </c>
      <c r="T241" s="2">
        <f t="shared" si="3"/>
        <v>87662</v>
      </c>
    </row>
    <row r="242" spans="1:20" x14ac:dyDescent="0.35">
      <c r="A242" s="8" t="s">
        <v>60</v>
      </c>
      <c r="B242" s="2" t="s">
        <v>135</v>
      </c>
      <c r="C242" s="8" t="s">
        <v>202</v>
      </c>
      <c r="D242" s="2" t="s">
        <v>42</v>
      </c>
      <c r="E242" s="2" t="s">
        <v>193</v>
      </c>
      <c r="F242" s="2" t="s">
        <v>222</v>
      </c>
      <c r="G242" s="2" t="s">
        <v>5</v>
      </c>
      <c r="H242" s="2" t="s">
        <v>31</v>
      </c>
      <c r="I242" s="2">
        <v>4425</v>
      </c>
      <c r="J242" s="2">
        <v>4242</v>
      </c>
      <c r="K242" s="2">
        <v>4346</v>
      </c>
      <c r="L242" s="2">
        <v>4566</v>
      </c>
      <c r="M242" s="2">
        <v>4430</v>
      </c>
      <c r="N242" s="2">
        <v>4108</v>
      </c>
      <c r="O242" s="2">
        <v>3624</v>
      </c>
      <c r="P242" s="2">
        <v>4028</v>
      </c>
      <c r="Q242" s="2">
        <v>2057</v>
      </c>
      <c r="R242" s="2">
        <v>2739</v>
      </c>
      <c r="S242" s="16">
        <v>3768</v>
      </c>
      <c r="T242" s="2">
        <f t="shared" si="3"/>
        <v>16216</v>
      </c>
    </row>
    <row r="243" spans="1:20" x14ac:dyDescent="0.35">
      <c r="A243" s="8" t="s">
        <v>60</v>
      </c>
      <c r="B243" s="2" t="s">
        <v>135</v>
      </c>
      <c r="C243" s="8" t="s">
        <v>202</v>
      </c>
      <c r="D243" s="2" t="s">
        <v>42</v>
      </c>
      <c r="E243" s="2" t="s">
        <v>193</v>
      </c>
      <c r="F243" s="2" t="s">
        <v>222</v>
      </c>
      <c r="G243" s="2" t="s">
        <v>8</v>
      </c>
      <c r="H243" s="2" t="s">
        <v>31</v>
      </c>
      <c r="I243" s="2">
        <v>7953</v>
      </c>
      <c r="J243" s="2">
        <v>8527</v>
      </c>
      <c r="K243" s="2">
        <v>8255</v>
      </c>
      <c r="L243" s="2">
        <v>8232</v>
      </c>
      <c r="M243" s="2">
        <v>8761</v>
      </c>
      <c r="N243" s="2">
        <v>8051</v>
      </c>
      <c r="O243" s="2">
        <v>7847</v>
      </c>
      <c r="P243" s="2">
        <v>8174</v>
      </c>
      <c r="Q243" s="2">
        <v>5300</v>
      </c>
      <c r="R243" s="2">
        <v>8460</v>
      </c>
      <c r="S243" s="16">
        <v>11469</v>
      </c>
      <c r="T243" s="2">
        <f t="shared" si="3"/>
        <v>41250</v>
      </c>
    </row>
    <row r="244" spans="1:20" x14ac:dyDescent="0.35">
      <c r="A244" s="8" t="s">
        <v>60</v>
      </c>
      <c r="B244" s="2" t="s">
        <v>135</v>
      </c>
      <c r="C244" s="8" t="s">
        <v>202</v>
      </c>
      <c r="D244" s="2" t="s">
        <v>42</v>
      </c>
      <c r="E244" s="2" t="s">
        <v>193</v>
      </c>
      <c r="F244" s="2" t="s">
        <v>222</v>
      </c>
      <c r="G244" s="2" t="s">
        <v>11</v>
      </c>
      <c r="H244" s="2" t="s">
        <v>32</v>
      </c>
      <c r="I244" s="2"/>
      <c r="J244" s="2"/>
      <c r="K244" s="2"/>
      <c r="L244" s="2"/>
      <c r="M244" s="2"/>
      <c r="N244" s="2"/>
      <c r="O244" s="2"/>
      <c r="P244" s="2"/>
      <c r="Q244" s="2"/>
      <c r="R244" s="2"/>
      <c r="S244" s="16"/>
      <c r="T244" s="2">
        <f t="shared" si="3"/>
        <v>0</v>
      </c>
    </row>
    <row r="245" spans="1:20" x14ac:dyDescent="0.35">
      <c r="A245" s="8" t="s">
        <v>60</v>
      </c>
      <c r="B245" s="2" t="s">
        <v>135</v>
      </c>
      <c r="C245" s="8" t="s">
        <v>202</v>
      </c>
      <c r="D245" s="2" t="s">
        <v>42</v>
      </c>
      <c r="E245" s="2" t="s">
        <v>193</v>
      </c>
      <c r="F245" s="2" t="s">
        <v>222</v>
      </c>
      <c r="G245" s="2" t="s">
        <v>12</v>
      </c>
      <c r="H245" s="2" t="s">
        <v>32</v>
      </c>
      <c r="I245" s="2"/>
      <c r="J245" s="2"/>
      <c r="K245" s="2"/>
      <c r="L245" s="2"/>
      <c r="M245" s="2"/>
      <c r="N245" s="2"/>
      <c r="O245" s="2"/>
      <c r="P245" s="2"/>
      <c r="Q245" s="2"/>
      <c r="R245" s="2"/>
      <c r="S245" s="16"/>
      <c r="T245" s="2">
        <f t="shared" si="3"/>
        <v>0</v>
      </c>
    </row>
    <row r="246" spans="1:20" x14ac:dyDescent="0.35">
      <c r="A246" s="8" t="s">
        <v>60</v>
      </c>
      <c r="B246" s="2" t="s">
        <v>135</v>
      </c>
      <c r="C246" s="8" t="s">
        <v>202</v>
      </c>
      <c r="D246" s="2" t="s">
        <v>42</v>
      </c>
      <c r="E246" s="2" t="s">
        <v>193</v>
      </c>
      <c r="F246" s="2" t="s">
        <v>222</v>
      </c>
      <c r="G246" s="2" t="s">
        <v>6</v>
      </c>
      <c r="H246" s="2" t="s">
        <v>6</v>
      </c>
      <c r="I246" s="2"/>
      <c r="J246" s="2"/>
      <c r="K246" s="2"/>
      <c r="L246" s="2"/>
      <c r="M246" s="2"/>
      <c r="N246" s="2"/>
      <c r="O246" s="2"/>
      <c r="P246" s="2"/>
      <c r="Q246" s="2"/>
      <c r="R246" s="2"/>
      <c r="S246" s="16"/>
      <c r="T246" s="2">
        <f t="shared" si="3"/>
        <v>0</v>
      </c>
    </row>
    <row r="247" spans="1:20" x14ac:dyDescent="0.35">
      <c r="A247" s="8" t="s">
        <v>60</v>
      </c>
      <c r="B247" s="2" t="s">
        <v>135</v>
      </c>
      <c r="C247" s="8" t="s">
        <v>202</v>
      </c>
      <c r="D247" s="2" t="s">
        <v>42</v>
      </c>
      <c r="E247" s="2" t="s">
        <v>193</v>
      </c>
      <c r="F247" s="2" t="s">
        <v>222</v>
      </c>
      <c r="G247" s="2" t="s">
        <v>10</v>
      </c>
      <c r="H247" s="2" t="s">
        <v>194</v>
      </c>
      <c r="I247" s="2"/>
      <c r="J247" s="2"/>
      <c r="K247" s="2"/>
      <c r="L247" s="2"/>
      <c r="M247" s="2"/>
      <c r="N247" s="2"/>
      <c r="O247" s="2"/>
      <c r="P247" s="2"/>
      <c r="Q247" s="2"/>
      <c r="R247" s="2"/>
      <c r="S247" s="16"/>
      <c r="T247" s="2">
        <f t="shared" si="3"/>
        <v>0</v>
      </c>
    </row>
    <row r="248" spans="1:20" x14ac:dyDescent="0.35">
      <c r="A248" s="8" t="s">
        <v>60</v>
      </c>
      <c r="B248" s="2" t="s">
        <v>135</v>
      </c>
      <c r="C248" s="8" t="s">
        <v>202</v>
      </c>
      <c r="D248" s="2" t="s">
        <v>42</v>
      </c>
      <c r="E248" s="2" t="s">
        <v>193</v>
      </c>
      <c r="F248" s="2" t="s">
        <v>222</v>
      </c>
      <c r="G248" s="2" t="s">
        <v>67</v>
      </c>
      <c r="H248" s="2" t="s">
        <v>31</v>
      </c>
      <c r="I248" s="2"/>
      <c r="J248" s="2"/>
      <c r="K248" s="2"/>
      <c r="L248" s="2"/>
      <c r="M248" s="2"/>
      <c r="N248" s="2"/>
      <c r="O248" s="2"/>
      <c r="P248" s="2"/>
      <c r="Q248" s="2"/>
      <c r="R248" s="2"/>
      <c r="S248" s="16"/>
      <c r="T248" s="2">
        <f t="shared" si="3"/>
        <v>0</v>
      </c>
    </row>
    <row r="249" spans="1:20" x14ac:dyDescent="0.35">
      <c r="A249" s="8" t="s">
        <v>60</v>
      </c>
      <c r="B249" s="2" t="s">
        <v>135</v>
      </c>
      <c r="C249" s="8" t="s">
        <v>202</v>
      </c>
      <c r="D249" s="2" t="s">
        <v>42</v>
      </c>
      <c r="E249" s="2" t="s">
        <v>193</v>
      </c>
      <c r="F249" s="2" t="s">
        <v>222</v>
      </c>
      <c r="G249" s="2" t="s">
        <v>9</v>
      </c>
      <c r="H249" s="2" t="s">
        <v>63</v>
      </c>
      <c r="I249" s="2"/>
      <c r="J249" s="2"/>
      <c r="K249" s="2"/>
      <c r="L249" s="2"/>
      <c r="M249" s="2"/>
      <c r="N249" s="2"/>
      <c r="O249" s="2"/>
      <c r="P249" s="2"/>
      <c r="Q249" s="2"/>
      <c r="R249" s="2"/>
      <c r="S249" s="16"/>
      <c r="T249" s="2">
        <f t="shared" si="3"/>
        <v>0</v>
      </c>
    </row>
    <row r="250" spans="1:20" x14ac:dyDescent="0.35">
      <c r="A250" s="8" t="s">
        <v>60</v>
      </c>
      <c r="B250" s="2" t="s">
        <v>135</v>
      </c>
      <c r="C250" s="8" t="s">
        <v>202</v>
      </c>
      <c r="D250" s="2" t="s">
        <v>42</v>
      </c>
      <c r="E250" s="2" t="s">
        <v>193</v>
      </c>
      <c r="F250" s="2" t="s">
        <v>222</v>
      </c>
      <c r="G250" s="2" t="s">
        <v>7</v>
      </c>
      <c r="H250" s="2" t="s">
        <v>40</v>
      </c>
      <c r="I250" s="2"/>
      <c r="J250" s="2"/>
      <c r="K250" s="2"/>
      <c r="L250" s="2"/>
      <c r="M250" s="2"/>
      <c r="N250" s="2"/>
      <c r="O250" s="2"/>
      <c r="P250" s="2"/>
      <c r="Q250" s="2"/>
      <c r="R250" s="2"/>
      <c r="S250" s="16"/>
      <c r="T250" s="2">
        <f t="shared" si="3"/>
        <v>0</v>
      </c>
    </row>
    <row r="251" spans="1:20" x14ac:dyDescent="0.35">
      <c r="A251" s="8" t="s">
        <v>60</v>
      </c>
      <c r="B251" s="2" t="s">
        <v>135</v>
      </c>
      <c r="C251" s="8" t="s">
        <v>202</v>
      </c>
      <c r="D251" s="2" t="s">
        <v>42</v>
      </c>
      <c r="E251" s="2" t="s">
        <v>193</v>
      </c>
      <c r="F251" s="2" t="s">
        <v>222</v>
      </c>
      <c r="G251" s="2" t="s">
        <v>69</v>
      </c>
      <c r="H251" s="2" t="s">
        <v>70</v>
      </c>
      <c r="I251" s="2"/>
      <c r="J251" s="2"/>
      <c r="K251" s="2"/>
      <c r="L251" s="2"/>
      <c r="M251" s="2"/>
      <c r="N251" s="2"/>
      <c r="O251" s="2"/>
      <c r="P251" s="2"/>
      <c r="Q251" s="2"/>
      <c r="R251" s="2"/>
      <c r="S251" s="16"/>
      <c r="T251" s="2">
        <f t="shared" si="3"/>
        <v>0</v>
      </c>
    </row>
    <row r="252" spans="1:20" x14ac:dyDescent="0.35">
      <c r="A252" s="8" t="s">
        <v>60</v>
      </c>
      <c r="B252" s="2" t="s">
        <v>135</v>
      </c>
      <c r="C252" s="8" t="s">
        <v>202</v>
      </c>
      <c r="D252" s="2" t="s">
        <v>42</v>
      </c>
      <c r="E252" s="2" t="s">
        <v>193</v>
      </c>
      <c r="F252" s="2" t="s">
        <v>222</v>
      </c>
      <c r="G252" s="2" t="s">
        <v>33</v>
      </c>
      <c r="H252" s="2" t="s">
        <v>33</v>
      </c>
      <c r="I252" s="2">
        <v>7173</v>
      </c>
      <c r="J252" s="2">
        <v>7469</v>
      </c>
      <c r="K252" s="2">
        <v>7230</v>
      </c>
      <c r="L252" s="2">
        <v>7946</v>
      </c>
      <c r="M252" s="2">
        <v>7815</v>
      </c>
      <c r="N252" s="2">
        <v>6957</v>
      </c>
      <c r="O252" s="2">
        <v>6746</v>
      </c>
      <c r="P252" s="2">
        <v>7458</v>
      </c>
      <c r="Q252" s="2">
        <v>4226</v>
      </c>
      <c r="R252" s="2">
        <v>5979</v>
      </c>
      <c r="S252" s="16">
        <v>8434</v>
      </c>
      <c r="T252" s="2">
        <f t="shared" si="3"/>
        <v>32843</v>
      </c>
    </row>
    <row r="253" spans="1:20" x14ac:dyDescent="0.35">
      <c r="A253" s="8" t="s">
        <v>60</v>
      </c>
      <c r="B253" s="2" t="s">
        <v>135</v>
      </c>
      <c r="C253" s="8" t="s">
        <v>202</v>
      </c>
      <c r="D253" s="2" t="s">
        <v>42</v>
      </c>
      <c r="E253" s="2" t="s">
        <v>193</v>
      </c>
      <c r="F253" s="2" t="s">
        <v>222</v>
      </c>
      <c r="G253" s="2" t="s">
        <v>34</v>
      </c>
      <c r="H253" s="2" t="s">
        <v>34</v>
      </c>
      <c r="I253" s="2">
        <v>8869</v>
      </c>
      <c r="J253" s="2">
        <v>9473</v>
      </c>
      <c r="K253" s="2">
        <v>9288</v>
      </c>
      <c r="L253" s="2">
        <v>9453</v>
      </c>
      <c r="M253" s="2">
        <v>9966</v>
      </c>
      <c r="N253" s="2">
        <v>8937</v>
      </c>
      <c r="O253" s="2">
        <v>8473</v>
      </c>
      <c r="P253" s="2">
        <v>9303</v>
      </c>
      <c r="Q253" s="2">
        <v>5312</v>
      </c>
      <c r="R253" s="2">
        <v>8665</v>
      </c>
      <c r="S253" s="16">
        <v>12299</v>
      </c>
      <c r="T253" s="2">
        <f t="shared" si="3"/>
        <v>44052</v>
      </c>
    </row>
    <row r="254" spans="1:20" x14ac:dyDescent="0.35">
      <c r="A254" s="8" t="s">
        <v>60</v>
      </c>
      <c r="B254" s="2" t="s">
        <v>135</v>
      </c>
      <c r="C254" s="8" t="s">
        <v>202</v>
      </c>
      <c r="D254" s="2" t="s">
        <v>42</v>
      </c>
      <c r="E254" s="2" t="s">
        <v>193</v>
      </c>
      <c r="F254" s="2" t="s">
        <v>222</v>
      </c>
      <c r="G254" s="2" t="s">
        <v>35</v>
      </c>
      <c r="H254" s="2" t="s">
        <v>35</v>
      </c>
      <c r="I254" s="2">
        <v>2739</v>
      </c>
      <c r="J254" s="2">
        <v>2489</v>
      </c>
      <c r="K254" s="2">
        <v>2483</v>
      </c>
      <c r="L254" s="2">
        <v>2529</v>
      </c>
      <c r="M254" s="2">
        <v>2485</v>
      </c>
      <c r="N254" s="2">
        <v>2397</v>
      </c>
      <c r="O254" s="2">
        <v>2160</v>
      </c>
      <c r="P254" s="2">
        <v>2243</v>
      </c>
      <c r="Q254" s="2">
        <v>1498</v>
      </c>
      <c r="R254" s="2">
        <v>1740</v>
      </c>
      <c r="S254" s="16">
        <v>2056</v>
      </c>
      <c r="T254" s="2">
        <f t="shared" si="3"/>
        <v>9697</v>
      </c>
    </row>
    <row r="255" spans="1:20" x14ac:dyDescent="0.35">
      <c r="A255" s="8" t="s">
        <v>60</v>
      </c>
      <c r="B255" s="2" t="s">
        <v>135</v>
      </c>
      <c r="C255" s="8" t="s">
        <v>202</v>
      </c>
      <c r="D255" s="2" t="s">
        <v>42</v>
      </c>
      <c r="E255" s="2" t="s">
        <v>193</v>
      </c>
      <c r="F255" s="2" t="s">
        <v>222</v>
      </c>
      <c r="G255" s="2" t="s">
        <v>36</v>
      </c>
      <c r="H255" s="2" t="s">
        <v>36</v>
      </c>
      <c r="I255" s="2">
        <v>3509</v>
      </c>
      <c r="J255" s="2">
        <v>3296</v>
      </c>
      <c r="K255" s="2">
        <v>3313</v>
      </c>
      <c r="L255" s="2">
        <v>3345</v>
      </c>
      <c r="M255" s="2">
        <v>3225</v>
      </c>
      <c r="N255" s="2">
        <v>3222</v>
      </c>
      <c r="O255" s="2">
        <v>2998</v>
      </c>
      <c r="P255" s="2">
        <v>2899</v>
      </c>
      <c r="Q255" s="2">
        <v>2045</v>
      </c>
      <c r="R255" s="2">
        <v>2534</v>
      </c>
      <c r="S255" s="16">
        <v>2938</v>
      </c>
      <c r="T255" s="2">
        <f t="shared" si="3"/>
        <v>13414</v>
      </c>
    </row>
    <row r="256" spans="1:20" x14ac:dyDescent="0.35">
      <c r="A256" s="8" t="s">
        <v>60</v>
      </c>
      <c r="B256" s="2" t="s">
        <v>135</v>
      </c>
      <c r="C256" s="8" t="s">
        <v>202</v>
      </c>
      <c r="D256" s="2" t="s">
        <v>42</v>
      </c>
      <c r="E256" s="2" t="s">
        <v>193</v>
      </c>
      <c r="F256" s="2" t="s">
        <v>222</v>
      </c>
      <c r="G256" s="2" t="s">
        <v>37</v>
      </c>
      <c r="H256" s="2" t="s">
        <v>37</v>
      </c>
      <c r="I256" s="2">
        <v>9912</v>
      </c>
      <c r="J256" s="2">
        <v>9958</v>
      </c>
      <c r="K256" s="2">
        <v>9713</v>
      </c>
      <c r="L256" s="2">
        <v>10475</v>
      </c>
      <c r="M256" s="2">
        <v>10300</v>
      </c>
      <c r="N256" s="2">
        <v>9354</v>
      </c>
      <c r="O256" s="2">
        <v>8906</v>
      </c>
      <c r="P256" s="2">
        <v>9701</v>
      </c>
      <c r="Q256" s="2">
        <v>5724</v>
      </c>
      <c r="R256" s="2">
        <v>7719</v>
      </c>
      <c r="S256" s="16">
        <v>10490</v>
      </c>
      <c r="T256" s="2">
        <f t="shared" si="3"/>
        <v>42540</v>
      </c>
    </row>
    <row r="257" spans="1:20" x14ac:dyDescent="0.35">
      <c r="A257" s="8" t="s">
        <v>60</v>
      </c>
      <c r="B257" s="2" t="s">
        <v>135</v>
      </c>
      <c r="C257" s="8" t="s">
        <v>202</v>
      </c>
      <c r="D257" s="2" t="s">
        <v>42</v>
      </c>
      <c r="E257" s="2" t="s">
        <v>193</v>
      </c>
      <c r="F257" s="2" t="s">
        <v>222</v>
      </c>
      <c r="G257" s="2" t="s">
        <v>28</v>
      </c>
      <c r="H257" s="2" t="s">
        <v>28</v>
      </c>
      <c r="I257" s="2">
        <v>12378</v>
      </c>
      <c r="J257" s="2">
        <v>12769</v>
      </c>
      <c r="K257" s="2">
        <v>12601</v>
      </c>
      <c r="L257" s="2">
        <v>12798</v>
      </c>
      <c r="M257" s="2">
        <v>13191</v>
      </c>
      <c r="N257" s="2">
        <v>12159</v>
      </c>
      <c r="O257" s="2">
        <v>11471</v>
      </c>
      <c r="P257" s="2">
        <v>12202</v>
      </c>
      <c r="Q257" s="2">
        <v>7357</v>
      </c>
      <c r="R257" s="2">
        <v>11199</v>
      </c>
      <c r="S257" s="16">
        <v>15237</v>
      </c>
      <c r="T257" s="2">
        <f t="shared" si="3"/>
        <v>57466</v>
      </c>
    </row>
    <row r="258" spans="1:20" ht="15.5" x14ac:dyDescent="0.35">
      <c r="A258" s="2" t="s">
        <v>61</v>
      </c>
      <c r="B258" s="2" t="s">
        <v>136</v>
      </c>
      <c r="C258" s="8" t="s">
        <v>30</v>
      </c>
      <c r="D258" s="2" t="s">
        <v>46</v>
      </c>
      <c r="E258" s="2" t="s">
        <v>193</v>
      </c>
      <c r="F258" s="2" t="s">
        <v>222</v>
      </c>
      <c r="G258" s="2" t="s">
        <v>5</v>
      </c>
      <c r="H258" s="2" t="s">
        <v>31</v>
      </c>
      <c r="I258" s="2">
        <v>3575</v>
      </c>
      <c r="J258" s="2">
        <v>3250</v>
      </c>
      <c r="K258" s="2">
        <v>3168</v>
      </c>
      <c r="L258" s="2">
        <v>3366</v>
      </c>
      <c r="M258" s="2">
        <v>4278</v>
      </c>
      <c r="N258" s="2">
        <v>5886</v>
      </c>
      <c r="O258" s="2">
        <v>6483</v>
      </c>
      <c r="P258" s="2">
        <v>7542</v>
      </c>
      <c r="Q258" s="2">
        <v>4976</v>
      </c>
      <c r="R258" s="2">
        <v>5525</v>
      </c>
      <c r="S258" s="18">
        <v>6651</v>
      </c>
      <c r="T258" s="2">
        <f t="shared" si="3"/>
        <v>31177</v>
      </c>
    </row>
    <row r="259" spans="1:20" ht="15.5" x14ac:dyDescent="0.35">
      <c r="A259" s="2" t="s">
        <v>61</v>
      </c>
      <c r="B259" s="2" t="s">
        <v>136</v>
      </c>
      <c r="C259" s="8" t="s">
        <v>30</v>
      </c>
      <c r="D259" s="2" t="s">
        <v>46</v>
      </c>
      <c r="E259" s="2" t="s">
        <v>193</v>
      </c>
      <c r="F259" s="2" t="s">
        <v>222</v>
      </c>
      <c r="G259" s="2" t="s">
        <v>8</v>
      </c>
      <c r="H259" s="2" t="s">
        <v>31</v>
      </c>
      <c r="I259" s="2">
        <v>5578</v>
      </c>
      <c r="J259" s="2">
        <v>5193</v>
      </c>
      <c r="K259" s="2">
        <v>4887</v>
      </c>
      <c r="L259" s="2">
        <v>5670</v>
      </c>
      <c r="M259" s="2">
        <v>5928</v>
      </c>
      <c r="N259" s="2">
        <v>5980</v>
      </c>
      <c r="O259" s="2">
        <v>6763</v>
      </c>
      <c r="P259" s="2">
        <v>7469</v>
      </c>
      <c r="Q259" s="2">
        <v>5206</v>
      </c>
      <c r="R259" s="2">
        <v>6118</v>
      </c>
      <c r="S259" s="17">
        <v>7900</v>
      </c>
      <c r="T259" s="2">
        <f t="shared" ref="T259:T322" si="4">SUBTOTAL(9,O259:S259)</f>
        <v>33456</v>
      </c>
    </row>
    <row r="260" spans="1:20" ht="15.5" x14ac:dyDescent="0.35">
      <c r="A260" s="2" t="s">
        <v>61</v>
      </c>
      <c r="B260" s="2" t="s">
        <v>136</v>
      </c>
      <c r="C260" s="8" t="s">
        <v>30</v>
      </c>
      <c r="D260" s="2" t="s">
        <v>46</v>
      </c>
      <c r="E260" s="2" t="s">
        <v>193</v>
      </c>
      <c r="F260" s="2" t="s">
        <v>222</v>
      </c>
      <c r="G260" s="2" t="s">
        <v>11</v>
      </c>
      <c r="H260" s="2" t="s">
        <v>32</v>
      </c>
      <c r="I260" s="2"/>
      <c r="J260" s="2"/>
      <c r="K260" s="2"/>
      <c r="L260" s="2"/>
      <c r="M260" s="2"/>
      <c r="N260" s="2">
        <v>1360</v>
      </c>
      <c r="O260" s="2">
        <v>3820</v>
      </c>
      <c r="P260" s="2">
        <v>5228</v>
      </c>
      <c r="Q260" s="2">
        <v>4512</v>
      </c>
      <c r="R260" s="2">
        <v>4131</v>
      </c>
      <c r="S260" s="17">
        <v>4341</v>
      </c>
      <c r="T260" s="2">
        <f t="shared" si="4"/>
        <v>22032</v>
      </c>
    </row>
    <row r="261" spans="1:20" ht="15.5" x14ac:dyDescent="0.35">
      <c r="A261" s="2" t="s">
        <v>61</v>
      </c>
      <c r="B261" s="2" t="s">
        <v>136</v>
      </c>
      <c r="C261" s="8" t="s">
        <v>30</v>
      </c>
      <c r="D261" s="2" t="s">
        <v>46</v>
      </c>
      <c r="E261" s="2" t="s">
        <v>193</v>
      </c>
      <c r="F261" s="2" t="s">
        <v>222</v>
      </c>
      <c r="G261" s="2" t="s">
        <v>12</v>
      </c>
      <c r="H261" s="2" t="s">
        <v>32</v>
      </c>
      <c r="I261" s="2"/>
      <c r="J261" s="2">
        <v>994</v>
      </c>
      <c r="K261" s="2">
        <v>1068</v>
      </c>
      <c r="L261" s="2"/>
      <c r="M261" s="2"/>
      <c r="N261" s="2"/>
      <c r="O261" s="2"/>
      <c r="P261" s="2"/>
      <c r="Q261" s="2"/>
      <c r="R261" s="2"/>
      <c r="S261" s="17"/>
      <c r="T261" s="2">
        <f t="shared" si="4"/>
        <v>0</v>
      </c>
    </row>
    <row r="262" spans="1:20" ht="15.5" x14ac:dyDescent="0.35">
      <c r="A262" s="2" t="s">
        <v>61</v>
      </c>
      <c r="B262" s="2" t="s">
        <v>136</v>
      </c>
      <c r="C262" s="8" t="s">
        <v>30</v>
      </c>
      <c r="D262" s="2" t="s">
        <v>46</v>
      </c>
      <c r="E262" s="2" t="s">
        <v>193</v>
      </c>
      <c r="F262" s="2" t="s">
        <v>222</v>
      </c>
      <c r="G262" s="2" t="s">
        <v>6</v>
      </c>
      <c r="H262" s="2" t="s">
        <v>6</v>
      </c>
      <c r="I262" s="10"/>
      <c r="J262" s="10"/>
      <c r="K262" s="10"/>
      <c r="L262" s="10"/>
      <c r="M262" s="10"/>
      <c r="N262" s="10"/>
      <c r="O262" s="10"/>
      <c r="P262" s="10"/>
      <c r="Q262" s="10"/>
      <c r="R262" s="10"/>
      <c r="S262" s="17"/>
      <c r="T262" s="2">
        <f t="shared" si="4"/>
        <v>0</v>
      </c>
    </row>
    <row r="263" spans="1:20" ht="15.5" x14ac:dyDescent="0.35">
      <c r="A263" s="2" t="s">
        <v>61</v>
      </c>
      <c r="B263" s="2" t="s">
        <v>136</v>
      </c>
      <c r="C263" s="8" t="s">
        <v>30</v>
      </c>
      <c r="D263" s="2" t="s">
        <v>46</v>
      </c>
      <c r="E263" s="2" t="s">
        <v>193</v>
      </c>
      <c r="F263" s="2" t="s">
        <v>222</v>
      </c>
      <c r="G263" s="2" t="s">
        <v>10</v>
      </c>
      <c r="H263" s="2" t="s">
        <v>194</v>
      </c>
      <c r="I263" s="11"/>
      <c r="J263" s="11"/>
      <c r="K263" s="11"/>
      <c r="L263" s="11"/>
      <c r="M263" s="11"/>
      <c r="N263" s="11"/>
      <c r="O263" s="11"/>
      <c r="P263" s="11"/>
      <c r="Q263" s="11"/>
      <c r="R263" s="11"/>
      <c r="S263" s="17"/>
      <c r="T263" s="2">
        <f t="shared" si="4"/>
        <v>0</v>
      </c>
    </row>
    <row r="264" spans="1:20" ht="15.5" x14ac:dyDescent="0.35">
      <c r="A264" s="2" t="s">
        <v>61</v>
      </c>
      <c r="B264" s="2" t="s">
        <v>136</v>
      </c>
      <c r="C264" s="8" t="s">
        <v>30</v>
      </c>
      <c r="D264" s="2" t="s">
        <v>46</v>
      </c>
      <c r="E264" s="2" t="s">
        <v>193</v>
      </c>
      <c r="F264" s="2" t="s">
        <v>222</v>
      </c>
      <c r="G264" s="2" t="s">
        <v>67</v>
      </c>
      <c r="H264" s="2" t="s">
        <v>31</v>
      </c>
      <c r="I264" s="9"/>
      <c r="J264" s="9"/>
      <c r="K264" s="9"/>
      <c r="L264" s="9"/>
      <c r="M264" s="9"/>
      <c r="N264" s="9"/>
      <c r="O264" s="9"/>
      <c r="P264" s="9"/>
      <c r="Q264" s="9"/>
      <c r="R264" s="9"/>
      <c r="S264" s="18"/>
      <c r="T264" s="2">
        <f t="shared" si="4"/>
        <v>0</v>
      </c>
    </row>
    <row r="265" spans="1:20" ht="15.5" x14ac:dyDescent="0.35">
      <c r="A265" s="2" t="s">
        <v>61</v>
      </c>
      <c r="B265" s="2" t="s">
        <v>136</v>
      </c>
      <c r="C265" s="8" t="s">
        <v>30</v>
      </c>
      <c r="D265" s="2" t="s">
        <v>46</v>
      </c>
      <c r="E265" s="2" t="s">
        <v>193</v>
      </c>
      <c r="F265" s="2" t="s">
        <v>222</v>
      </c>
      <c r="G265" s="2" t="s">
        <v>9</v>
      </c>
      <c r="H265" s="2" t="s">
        <v>63</v>
      </c>
      <c r="I265" s="11"/>
      <c r="J265" s="11"/>
      <c r="K265" s="11"/>
      <c r="L265" s="11"/>
      <c r="M265" s="11"/>
      <c r="N265" s="11"/>
      <c r="O265" s="11"/>
      <c r="P265" s="11"/>
      <c r="Q265" s="11"/>
      <c r="R265" s="11"/>
      <c r="S265" s="17"/>
      <c r="T265" s="2">
        <f t="shared" si="4"/>
        <v>0</v>
      </c>
    </row>
    <row r="266" spans="1:20" ht="15.5" x14ac:dyDescent="0.35">
      <c r="A266" s="2" t="s">
        <v>61</v>
      </c>
      <c r="B266" s="2" t="s">
        <v>136</v>
      </c>
      <c r="C266" s="8" t="s">
        <v>30</v>
      </c>
      <c r="D266" s="2" t="s">
        <v>46</v>
      </c>
      <c r="E266" s="2" t="s">
        <v>193</v>
      </c>
      <c r="F266" s="2" t="s">
        <v>222</v>
      </c>
      <c r="G266" s="2" t="s">
        <v>7</v>
      </c>
      <c r="H266" s="2" t="s">
        <v>40</v>
      </c>
      <c r="I266" s="12"/>
      <c r="J266" s="12"/>
      <c r="K266" s="12"/>
      <c r="L266" s="12"/>
      <c r="M266" s="12"/>
      <c r="N266" s="12"/>
      <c r="O266" s="12"/>
      <c r="P266" s="12"/>
      <c r="Q266" s="12"/>
      <c r="R266" s="12"/>
      <c r="S266" s="19"/>
      <c r="T266" s="2">
        <f t="shared" si="4"/>
        <v>0</v>
      </c>
    </row>
    <row r="267" spans="1:20" ht="15.5" x14ac:dyDescent="0.35">
      <c r="A267" s="2" t="s">
        <v>61</v>
      </c>
      <c r="B267" s="2" t="s">
        <v>136</v>
      </c>
      <c r="C267" s="8" t="s">
        <v>30</v>
      </c>
      <c r="D267" s="2" t="s">
        <v>46</v>
      </c>
      <c r="E267" s="2" t="s">
        <v>193</v>
      </c>
      <c r="F267" s="2" t="s">
        <v>222</v>
      </c>
      <c r="G267" s="2" t="s">
        <v>69</v>
      </c>
      <c r="H267" s="2" t="s">
        <v>70</v>
      </c>
      <c r="I267" s="13"/>
      <c r="J267" s="13"/>
      <c r="K267" s="13"/>
      <c r="L267" s="13"/>
      <c r="M267" s="13"/>
      <c r="N267" s="13"/>
      <c r="O267" s="13"/>
      <c r="P267" s="13"/>
      <c r="Q267" s="13"/>
      <c r="R267" s="13"/>
      <c r="S267" s="20"/>
      <c r="T267" s="2">
        <f t="shared" si="4"/>
        <v>0</v>
      </c>
    </row>
    <row r="268" spans="1:20" ht="15.5" x14ac:dyDescent="0.35">
      <c r="A268" s="2" t="s">
        <v>61</v>
      </c>
      <c r="B268" s="2" t="s">
        <v>136</v>
      </c>
      <c r="C268" s="8" t="s">
        <v>30</v>
      </c>
      <c r="D268" s="2" t="s">
        <v>46</v>
      </c>
      <c r="E268" s="2" t="s">
        <v>193</v>
      </c>
      <c r="F268" s="2" t="s">
        <v>222</v>
      </c>
      <c r="G268" s="2" t="s">
        <v>33</v>
      </c>
      <c r="H268" s="2" t="s">
        <v>33</v>
      </c>
      <c r="I268" s="2">
        <v>6167</v>
      </c>
      <c r="J268" s="2">
        <v>5808</v>
      </c>
      <c r="K268" s="2">
        <v>5405</v>
      </c>
      <c r="L268" s="2">
        <v>5772</v>
      </c>
      <c r="M268" s="2">
        <v>6704</v>
      </c>
      <c r="N268" s="2">
        <v>8809</v>
      </c>
      <c r="O268" s="2">
        <v>12707</v>
      </c>
      <c r="P268" s="2">
        <v>14503</v>
      </c>
      <c r="Q268" s="2">
        <v>11461</v>
      </c>
      <c r="R268" s="2">
        <v>12201</v>
      </c>
      <c r="S268" s="20">
        <v>13957</v>
      </c>
      <c r="T268" s="2">
        <f t="shared" si="4"/>
        <v>64829</v>
      </c>
    </row>
    <row r="269" spans="1:20" ht="15.5" x14ac:dyDescent="0.35">
      <c r="A269" s="2" t="s">
        <v>61</v>
      </c>
      <c r="B269" s="2" t="s">
        <v>136</v>
      </c>
      <c r="C269" s="8" t="s">
        <v>30</v>
      </c>
      <c r="D269" s="2" t="s">
        <v>46</v>
      </c>
      <c r="E269" s="2" t="s">
        <v>193</v>
      </c>
      <c r="F269" s="2" t="s">
        <v>222</v>
      </c>
      <c r="G269" s="2" t="s">
        <v>34</v>
      </c>
      <c r="H269" s="2" t="s">
        <v>34</v>
      </c>
      <c r="I269" s="2">
        <v>8031</v>
      </c>
      <c r="J269" s="2">
        <v>7376</v>
      </c>
      <c r="K269" s="2">
        <v>6817</v>
      </c>
      <c r="L269" s="2">
        <v>7700</v>
      </c>
      <c r="M269" s="2">
        <v>8526</v>
      </c>
      <c r="N269" s="2">
        <v>10961</v>
      </c>
      <c r="O269" s="2">
        <v>15009</v>
      </c>
      <c r="P269" s="2">
        <v>17896</v>
      </c>
      <c r="Q269" s="2">
        <v>13058</v>
      </c>
      <c r="R269" s="2">
        <v>14056</v>
      </c>
      <c r="S269" s="20">
        <v>16603</v>
      </c>
      <c r="T269" s="2">
        <f t="shared" si="4"/>
        <v>76622</v>
      </c>
    </row>
    <row r="270" spans="1:20" ht="15.5" x14ac:dyDescent="0.35">
      <c r="A270" s="2" t="s">
        <v>61</v>
      </c>
      <c r="B270" s="2" t="s">
        <v>136</v>
      </c>
      <c r="C270" s="8" t="s">
        <v>30</v>
      </c>
      <c r="D270" s="2" t="s">
        <v>46</v>
      </c>
      <c r="E270" s="2" t="s">
        <v>193</v>
      </c>
      <c r="F270" s="2" t="s">
        <v>222</v>
      </c>
      <c r="G270" s="2" t="s">
        <v>35</v>
      </c>
      <c r="H270" s="2" t="s">
        <v>35</v>
      </c>
      <c r="I270" s="2">
        <v>786</v>
      </c>
      <c r="J270" s="2">
        <v>772</v>
      </c>
      <c r="K270" s="2">
        <v>941</v>
      </c>
      <c r="L270" s="2">
        <v>1018</v>
      </c>
      <c r="M270" s="2">
        <v>1262</v>
      </c>
      <c r="N270" s="2">
        <v>1552</v>
      </c>
      <c r="O270" s="2">
        <v>1569</v>
      </c>
      <c r="P270" s="2">
        <v>1950</v>
      </c>
      <c r="Q270" s="2">
        <v>1304</v>
      </c>
      <c r="R270" s="2">
        <v>1417</v>
      </c>
      <c r="S270" s="20">
        <v>1873</v>
      </c>
      <c r="T270" s="2">
        <f t="shared" si="4"/>
        <v>8113</v>
      </c>
    </row>
    <row r="271" spans="1:20" ht="15.5" x14ac:dyDescent="0.35">
      <c r="A271" s="2" t="s">
        <v>61</v>
      </c>
      <c r="B271" s="2" t="s">
        <v>136</v>
      </c>
      <c r="C271" s="8" t="s">
        <v>30</v>
      </c>
      <c r="D271" s="2" t="s">
        <v>46</v>
      </c>
      <c r="E271" s="2" t="s">
        <v>193</v>
      </c>
      <c r="F271" s="2" t="s">
        <v>222</v>
      </c>
      <c r="G271" s="2" t="s">
        <v>36</v>
      </c>
      <c r="H271" s="2" t="s">
        <v>36</v>
      </c>
      <c r="I271" s="2">
        <v>1122</v>
      </c>
      <c r="J271" s="2">
        <v>1067</v>
      </c>
      <c r="K271" s="2">
        <v>1238</v>
      </c>
      <c r="L271" s="2">
        <v>1336</v>
      </c>
      <c r="M271" s="2">
        <v>1680</v>
      </c>
      <c r="N271" s="2">
        <v>2265</v>
      </c>
      <c r="O271" s="2">
        <v>2057</v>
      </c>
      <c r="P271" s="2">
        <v>2343</v>
      </c>
      <c r="Q271" s="2">
        <v>1636</v>
      </c>
      <c r="R271" s="2">
        <v>1718</v>
      </c>
      <c r="S271" s="20">
        <v>2289</v>
      </c>
      <c r="T271" s="2">
        <f t="shared" si="4"/>
        <v>10043</v>
      </c>
    </row>
    <row r="272" spans="1:20" ht="15.5" x14ac:dyDescent="0.35">
      <c r="A272" s="2" t="s">
        <v>61</v>
      </c>
      <c r="B272" s="2" t="s">
        <v>136</v>
      </c>
      <c r="C272" s="8" t="s">
        <v>30</v>
      </c>
      <c r="D272" s="2" t="s">
        <v>46</v>
      </c>
      <c r="E272" s="2" t="s">
        <v>193</v>
      </c>
      <c r="F272" s="2" t="s">
        <v>222</v>
      </c>
      <c r="G272" s="2" t="s">
        <v>37</v>
      </c>
      <c r="H272" s="2" t="s">
        <v>37</v>
      </c>
      <c r="I272" s="2">
        <v>6953</v>
      </c>
      <c r="J272" s="2">
        <v>6580</v>
      </c>
      <c r="K272" s="2">
        <v>6346</v>
      </c>
      <c r="L272" s="2">
        <v>6790</v>
      </c>
      <c r="M272" s="2">
        <v>7966</v>
      </c>
      <c r="N272" s="2">
        <v>10361</v>
      </c>
      <c r="O272" s="2">
        <v>14276</v>
      </c>
      <c r="P272" s="2">
        <v>16453</v>
      </c>
      <c r="Q272" s="2">
        <v>12765</v>
      </c>
      <c r="R272" s="2">
        <v>13618</v>
      </c>
      <c r="S272" s="20">
        <v>15830</v>
      </c>
      <c r="T272" s="2">
        <f t="shared" si="4"/>
        <v>72942</v>
      </c>
    </row>
    <row r="273" spans="1:20" ht="15.5" x14ac:dyDescent="0.35">
      <c r="A273" s="2" t="s">
        <v>61</v>
      </c>
      <c r="B273" s="2" t="s">
        <v>136</v>
      </c>
      <c r="C273" s="8" t="s">
        <v>30</v>
      </c>
      <c r="D273" s="2" t="s">
        <v>46</v>
      </c>
      <c r="E273" s="2" t="s">
        <v>193</v>
      </c>
      <c r="F273" s="2" t="s">
        <v>222</v>
      </c>
      <c r="G273" s="2" t="s">
        <v>28</v>
      </c>
      <c r="H273" s="2" t="s">
        <v>28</v>
      </c>
      <c r="I273" s="2">
        <v>9153</v>
      </c>
      <c r="J273" s="2">
        <v>8443</v>
      </c>
      <c r="K273" s="2">
        <v>8055</v>
      </c>
      <c r="L273" s="2">
        <v>9036</v>
      </c>
      <c r="M273" s="2">
        <v>10206</v>
      </c>
      <c r="N273" s="2">
        <v>13226</v>
      </c>
      <c r="O273" s="2">
        <v>17066</v>
      </c>
      <c r="P273" s="2">
        <v>20239</v>
      </c>
      <c r="Q273" s="2">
        <v>14694</v>
      </c>
      <c r="R273" s="2">
        <v>15774</v>
      </c>
      <c r="S273" s="20">
        <v>18892</v>
      </c>
      <c r="T273" s="2">
        <f t="shared" si="4"/>
        <v>86665</v>
      </c>
    </row>
    <row r="274" spans="1:20" x14ac:dyDescent="0.35">
      <c r="A274" s="2" t="s">
        <v>4</v>
      </c>
      <c r="B274" s="2" t="s">
        <v>137</v>
      </c>
      <c r="C274" s="2" t="s">
        <v>200</v>
      </c>
      <c r="D274" s="2" t="s">
        <v>62</v>
      </c>
      <c r="E274" s="2" t="s">
        <v>192</v>
      </c>
      <c r="F274" s="2" t="s">
        <v>3</v>
      </c>
      <c r="G274" s="2" t="s">
        <v>5</v>
      </c>
      <c r="H274" s="2" t="s">
        <v>31</v>
      </c>
      <c r="I274" s="2">
        <v>16918</v>
      </c>
      <c r="J274" s="2">
        <v>17285</v>
      </c>
      <c r="K274" s="2">
        <v>16150</v>
      </c>
      <c r="L274" s="2">
        <v>18368</v>
      </c>
      <c r="M274" s="2">
        <v>19713</v>
      </c>
      <c r="N274" s="2">
        <v>18200</v>
      </c>
      <c r="O274" s="2">
        <v>18309</v>
      </c>
      <c r="P274" s="2">
        <v>18777</v>
      </c>
      <c r="Q274" s="2">
        <v>16057</v>
      </c>
      <c r="R274" s="2">
        <v>15784</v>
      </c>
      <c r="S274" s="16">
        <v>17329</v>
      </c>
      <c r="T274" s="2">
        <f t="shared" si="4"/>
        <v>86256</v>
      </c>
    </row>
    <row r="275" spans="1:20" x14ac:dyDescent="0.35">
      <c r="A275" s="2" t="s">
        <v>4</v>
      </c>
      <c r="B275" s="2" t="s">
        <v>137</v>
      </c>
      <c r="C275" s="2" t="s">
        <v>200</v>
      </c>
      <c r="D275" s="2" t="s">
        <v>62</v>
      </c>
      <c r="E275" s="2" t="s">
        <v>192</v>
      </c>
      <c r="F275" s="2" t="s">
        <v>3</v>
      </c>
      <c r="G275" s="2" t="s">
        <v>8</v>
      </c>
      <c r="H275" s="2" t="s">
        <v>31</v>
      </c>
      <c r="I275" s="2">
        <v>21688</v>
      </c>
      <c r="J275" s="2">
        <v>21382</v>
      </c>
      <c r="K275" s="2">
        <v>19114</v>
      </c>
      <c r="L275" s="2">
        <v>20792</v>
      </c>
      <c r="M275" s="2">
        <v>22424</v>
      </c>
      <c r="N275" s="2">
        <v>21822</v>
      </c>
      <c r="O275" s="2">
        <v>21695</v>
      </c>
      <c r="P275" s="2">
        <v>21329</v>
      </c>
      <c r="Q275" s="2">
        <v>19615</v>
      </c>
      <c r="R275" s="2">
        <v>19704</v>
      </c>
      <c r="S275" s="16">
        <v>22873</v>
      </c>
      <c r="T275" s="2">
        <f t="shared" si="4"/>
        <v>105216</v>
      </c>
    </row>
    <row r="276" spans="1:20" x14ac:dyDescent="0.35">
      <c r="A276" s="2" t="s">
        <v>4</v>
      </c>
      <c r="B276" s="2" t="s">
        <v>137</v>
      </c>
      <c r="C276" s="2" t="s">
        <v>200</v>
      </c>
      <c r="D276" s="2" t="s">
        <v>62</v>
      </c>
      <c r="E276" s="2" t="s">
        <v>192</v>
      </c>
      <c r="F276" s="2" t="s">
        <v>3</v>
      </c>
      <c r="G276" s="2" t="s">
        <v>11</v>
      </c>
      <c r="H276" s="2" t="s">
        <v>32</v>
      </c>
      <c r="I276" s="2">
        <v>2756</v>
      </c>
      <c r="J276" s="2">
        <v>2395</v>
      </c>
      <c r="K276" s="2">
        <v>2410</v>
      </c>
      <c r="L276" s="2">
        <v>2875</v>
      </c>
      <c r="M276" s="2">
        <v>2679</v>
      </c>
      <c r="N276" s="2">
        <v>2546</v>
      </c>
      <c r="O276" s="2">
        <v>2953</v>
      </c>
      <c r="P276" s="2">
        <v>3093</v>
      </c>
      <c r="Q276" s="2">
        <v>2329</v>
      </c>
      <c r="R276" s="2">
        <v>2380</v>
      </c>
      <c r="S276" s="16">
        <v>3283</v>
      </c>
      <c r="T276" s="2">
        <f t="shared" si="4"/>
        <v>14038</v>
      </c>
    </row>
    <row r="277" spans="1:20" x14ac:dyDescent="0.35">
      <c r="A277" s="2" t="s">
        <v>4</v>
      </c>
      <c r="B277" s="2" t="s">
        <v>137</v>
      </c>
      <c r="C277" s="2" t="s">
        <v>200</v>
      </c>
      <c r="D277" s="2" t="s">
        <v>62</v>
      </c>
      <c r="E277" s="2" t="s">
        <v>192</v>
      </c>
      <c r="F277" s="2" t="s">
        <v>3</v>
      </c>
      <c r="G277" s="2" t="s">
        <v>12</v>
      </c>
      <c r="H277" s="2" t="s">
        <v>32</v>
      </c>
      <c r="I277" s="2">
        <v>3072</v>
      </c>
      <c r="J277" s="2">
        <v>4415</v>
      </c>
      <c r="K277" s="2">
        <v>5626</v>
      </c>
      <c r="L277" s="2">
        <v>4661</v>
      </c>
      <c r="M277" s="2">
        <v>2472</v>
      </c>
      <c r="N277" s="2">
        <v>2920</v>
      </c>
      <c r="O277" s="2">
        <v>2919</v>
      </c>
      <c r="P277" s="2">
        <v>4456</v>
      </c>
      <c r="Q277" s="2">
        <v>1714</v>
      </c>
      <c r="R277" s="2">
        <v>2517</v>
      </c>
      <c r="S277" s="16">
        <v>2239</v>
      </c>
      <c r="T277" s="2">
        <f t="shared" si="4"/>
        <v>13845</v>
      </c>
    </row>
    <row r="278" spans="1:20" x14ac:dyDescent="0.35">
      <c r="A278" s="2" t="s">
        <v>4</v>
      </c>
      <c r="B278" s="2" t="s">
        <v>137</v>
      </c>
      <c r="C278" s="2" t="s">
        <v>200</v>
      </c>
      <c r="D278" s="2" t="s">
        <v>62</v>
      </c>
      <c r="E278" s="2" t="s">
        <v>192</v>
      </c>
      <c r="F278" s="2" t="s">
        <v>3</v>
      </c>
      <c r="G278" s="2" t="s">
        <v>6</v>
      </c>
      <c r="H278" s="2" t="s">
        <v>6</v>
      </c>
      <c r="I278" s="2">
        <v>2222</v>
      </c>
      <c r="J278" s="2">
        <v>3196</v>
      </c>
      <c r="K278" s="2">
        <v>4361</v>
      </c>
      <c r="L278" s="2">
        <v>4640</v>
      </c>
      <c r="M278" s="2">
        <v>4656</v>
      </c>
      <c r="N278" s="2">
        <v>5049</v>
      </c>
      <c r="O278" s="2">
        <v>6813</v>
      </c>
      <c r="P278" s="2">
        <v>7972</v>
      </c>
      <c r="Q278" s="2">
        <v>7356</v>
      </c>
      <c r="R278" s="2">
        <v>8299</v>
      </c>
      <c r="S278" s="16">
        <v>9638</v>
      </c>
      <c r="T278" s="2">
        <f t="shared" si="4"/>
        <v>40078</v>
      </c>
    </row>
    <row r="279" spans="1:20" x14ac:dyDescent="0.35">
      <c r="A279" s="2" t="s">
        <v>4</v>
      </c>
      <c r="B279" s="2" t="s">
        <v>137</v>
      </c>
      <c r="C279" s="2" t="s">
        <v>200</v>
      </c>
      <c r="D279" s="2" t="s">
        <v>62</v>
      </c>
      <c r="E279" s="2" t="s">
        <v>192</v>
      </c>
      <c r="F279" s="2" t="s">
        <v>3</v>
      </c>
      <c r="G279" s="2" t="s">
        <v>10</v>
      </c>
      <c r="H279" s="2" t="s">
        <v>10</v>
      </c>
      <c r="I279" s="2"/>
      <c r="J279" s="2"/>
      <c r="K279" s="2"/>
      <c r="L279" s="2"/>
      <c r="M279" s="2"/>
      <c r="N279" s="2"/>
      <c r="O279" s="2"/>
      <c r="P279" s="2">
        <v>121</v>
      </c>
      <c r="Q279" s="2">
        <v>112</v>
      </c>
      <c r="R279" s="2">
        <v>91</v>
      </c>
      <c r="S279" s="16">
        <v>120</v>
      </c>
      <c r="T279" s="2">
        <f t="shared" si="4"/>
        <v>444</v>
      </c>
    </row>
    <row r="280" spans="1:20" x14ac:dyDescent="0.35">
      <c r="A280" s="2" t="s">
        <v>4</v>
      </c>
      <c r="B280" s="2" t="s">
        <v>137</v>
      </c>
      <c r="C280" s="2" t="s">
        <v>200</v>
      </c>
      <c r="D280" s="2" t="s">
        <v>62</v>
      </c>
      <c r="E280" s="2" t="s">
        <v>192</v>
      </c>
      <c r="F280" s="2" t="s">
        <v>3</v>
      </c>
      <c r="G280" s="2" t="s">
        <v>67</v>
      </c>
      <c r="H280" s="2" t="s">
        <v>31</v>
      </c>
      <c r="I280" s="2"/>
      <c r="J280" s="2"/>
      <c r="K280" s="2"/>
      <c r="L280" s="2"/>
      <c r="M280" s="2"/>
      <c r="N280" s="2"/>
      <c r="O280" s="2"/>
      <c r="P280" s="2"/>
      <c r="Q280" s="2"/>
      <c r="R280" s="2"/>
      <c r="S280" s="16"/>
      <c r="T280" s="2">
        <f t="shared" si="4"/>
        <v>0</v>
      </c>
    </row>
    <row r="281" spans="1:20" x14ac:dyDescent="0.35">
      <c r="A281" s="2" t="s">
        <v>4</v>
      </c>
      <c r="B281" s="2" t="s">
        <v>137</v>
      </c>
      <c r="C281" s="2" t="s">
        <v>200</v>
      </c>
      <c r="D281" s="2" t="s">
        <v>62</v>
      </c>
      <c r="E281" s="2" t="s">
        <v>192</v>
      </c>
      <c r="F281" s="2" t="s">
        <v>3</v>
      </c>
      <c r="G281" s="2" t="s">
        <v>9</v>
      </c>
      <c r="H281" s="2" t="s">
        <v>63</v>
      </c>
      <c r="I281" s="2">
        <v>515</v>
      </c>
      <c r="J281" s="2">
        <v>544</v>
      </c>
      <c r="K281" s="2">
        <v>600</v>
      </c>
      <c r="L281" s="2">
        <v>637</v>
      </c>
      <c r="M281" s="2">
        <v>687</v>
      </c>
      <c r="N281" s="2">
        <v>670</v>
      </c>
      <c r="O281" s="2">
        <v>687</v>
      </c>
      <c r="P281" s="2">
        <v>732</v>
      </c>
      <c r="Q281" s="2">
        <v>462</v>
      </c>
      <c r="R281" s="2">
        <v>584</v>
      </c>
      <c r="S281" s="16">
        <v>650</v>
      </c>
      <c r="T281" s="2">
        <f t="shared" si="4"/>
        <v>3115</v>
      </c>
    </row>
    <row r="282" spans="1:20" x14ac:dyDescent="0.35">
      <c r="A282" s="2" t="s">
        <v>4</v>
      </c>
      <c r="B282" s="2" t="s">
        <v>137</v>
      </c>
      <c r="C282" s="2" t="s">
        <v>200</v>
      </c>
      <c r="D282" s="2" t="s">
        <v>62</v>
      </c>
      <c r="E282" s="2" t="s">
        <v>192</v>
      </c>
      <c r="F282" s="2" t="s">
        <v>3</v>
      </c>
      <c r="G282" s="2" t="s">
        <v>7</v>
      </c>
      <c r="H282" s="2" t="s">
        <v>40</v>
      </c>
      <c r="I282" s="2">
        <v>218</v>
      </c>
      <c r="J282" s="2">
        <v>713</v>
      </c>
      <c r="K282" s="2">
        <v>1133</v>
      </c>
      <c r="L282" s="2">
        <v>1343</v>
      </c>
      <c r="M282" s="2">
        <v>1636</v>
      </c>
      <c r="N282" s="2">
        <v>960</v>
      </c>
      <c r="O282" s="2">
        <v>826</v>
      </c>
      <c r="P282" s="2">
        <v>415</v>
      </c>
      <c r="Q282" s="2">
        <v>316</v>
      </c>
      <c r="R282" s="2">
        <v>476</v>
      </c>
      <c r="S282" s="16">
        <v>551</v>
      </c>
      <c r="T282" s="2">
        <f t="shared" si="4"/>
        <v>2584</v>
      </c>
    </row>
    <row r="283" spans="1:20" x14ac:dyDescent="0.35">
      <c r="A283" s="2" t="s">
        <v>4</v>
      </c>
      <c r="B283" s="2" t="s">
        <v>137</v>
      </c>
      <c r="C283" s="2" t="s">
        <v>200</v>
      </c>
      <c r="D283" s="2" t="s">
        <v>62</v>
      </c>
      <c r="E283" s="2" t="s">
        <v>192</v>
      </c>
      <c r="F283" s="2" t="s">
        <v>3</v>
      </c>
      <c r="G283" s="2" t="s">
        <v>69</v>
      </c>
      <c r="H283" s="2" t="s">
        <v>70</v>
      </c>
      <c r="I283" s="2"/>
      <c r="J283" s="2"/>
      <c r="K283" s="2"/>
      <c r="L283" s="2"/>
      <c r="M283" s="2"/>
      <c r="N283" s="2"/>
      <c r="O283" s="2"/>
      <c r="P283" s="2"/>
      <c r="Q283" s="2"/>
      <c r="R283" s="2"/>
      <c r="S283" s="16"/>
      <c r="T283" s="2">
        <f t="shared" si="4"/>
        <v>0</v>
      </c>
    </row>
    <row r="284" spans="1:20" x14ac:dyDescent="0.35">
      <c r="A284" s="2" t="s">
        <v>4</v>
      </c>
      <c r="B284" s="2" t="s">
        <v>137</v>
      </c>
      <c r="C284" s="2" t="s">
        <v>200</v>
      </c>
      <c r="D284" s="2" t="s">
        <v>62</v>
      </c>
      <c r="E284" s="2" t="s">
        <v>192</v>
      </c>
      <c r="F284" s="2" t="s">
        <v>3</v>
      </c>
      <c r="G284" s="2" t="s">
        <v>33</v>
      </c>
      <c r="H284" s="2" t="s">
        <v>33</v>
      </c>
      <c r="I284" s="2">
        <v>22072</v>
      </c>
      <c r="J284" s="2">
        <v>21292</v>
      </c>
      <c r="K284" s="2">
        <v>20723</v>
      </c>
      <c r="L284" s="2">
        <v>20609</v>
      </c>
      <c r="M284" s="2">
        <v>28352</v>
      </c>
      <c r="N284" s="2">
        <v>23220</v>
      </c>
      <c r="O284" s="2">
        <v>24661</v>
      </c>
      <c r="P284" s="2">
        <v>22574</v>
      </c>
      <c r="Q284" s="2">
        <v>17082</v>
      </c>
      <c r="R284" s="2">
        <v>19632</v>
      </c>
      <c r="S284" s="16">
        <v>24897</v>
      </c>
      <c r="T284" s="2">
        <f t="shared" si="4"/>
        <v>108846</v>
      </c>
    </row>
    <row r="285" spans="1:20" x14ac:dyDescent="0.35">
      <c r="A285" s="2" t="s">
        <v>4</v>
      </c>
      <c r="B285" s="2" t="s">
        <v>137</v>
      </c>
      <c r="C285" s="2" t="s">
        <v>200</v>
      </c>
      <c r="D285" s="2" t="s">
        <v>62</v>
      </c>
      <c r="E285" s="2" t="s">
        <v>192</v>
      </c>
      <c r="F285" s="2" t="s">
        <v>3</v>
      </c>
      <c r="G285" s="2" t="s">
        <v>34</v>
      </c>
      <c r="H285" s="2" t="s">
        <v>34</v>
      </c>
      <c r="I285" s="2">
        <v>29940</v>
      </c>
      <c r="J285" s="2">
        <v>30048</v>
      </c>
      <c r="K285" s="2">
        <v>28730</v>
      </c>
      <c r="L285" s="2">
        <v>31283</v>
      </c>
      <c r="M285" s="2">
        <v>34230</v>
      </c>
      <c r="N285" s="2">
        <v>30905</v>
      </c>
      <c r="O285" s="2">
        <v>31422</v>
      </c>
      <c r="P285" s="2">
        <v>31152</v>
      </c>
      <c r="Q285" s="2">
        <v>28801</v>
      </c>
      <c r="R285" s="2">
        <v>28219</v>
      </c>
      <c r="S285" s="16">
        <v>33682</v>
      </c>
      <c r="T285" s="2">
        <f t="shared" si="4"/>
        <v>153276</v>
      </c>
    </row>
    <row r="286" spans="1:20" x14ac:dyDescent="0.35">
      <c r="A286" s="2" t="s">
        <v>4</v>
      </c>
      <c r="B286" s="2" t="s">
        <v>137</v>
      </c>
      <c r="C286" s="2" t="s">
        <v>200</v>
      </c>
      <c r="D286" s="2" t="s">
        <v>62</v>
      </c>
      <c r="E286" s="2" t="s">
        <v>192</v>
      </c>
      <c r="F286" s="2" t="s">
        <v>3</v>
      </c>
      <c r="G286" s="2" t="s">
        <v>35</v>
      </c>
      <c r="H286" s="2" t="s">
        <v>35</v>
      </c>
      <c r="I286" s="2">
        <v>10192</v>
      </c>
      <c r="J286" s="2">
        <v>11555</v>
      </c>
      <c r="K286" s="2">
        <v>12270</v>
      </c>
      <c r="L286" s="2">
        <v>13318</v>
      </c>
      <c r="M286" s="2">
        <v>12082</v>
      </c>
      <c r="N286" s="2">
        <v>10591</v>
      </c>
      <c r="O286" s="2">
        <v>11888</v>
      </c>
      <c r="P286" s="2">
        <v>13589</v>
      </c>
      <c r="Q286" s="2">
        <v>12264</v>
      </c>
      <c r="R286" s="2">
        <v>13110</v>
      </c>
      <c r="S286" s="16">
        <v>14416</v>
      </c>
      <c r="T286" s="2">
        <f t="shared" si="4"/>
        <v>65267</v>
      </c>
    </row>
    <row r="287" spans="1:20" x14ac:dyDescent="0.35">
      <c r="A287" s="2" t="s">
        <v>4</v>
      </c>
      <c r="B287" s="2" t="s">
        <v>137</v>
      </c>
      <c r="C287" s="2" t="s">
        <v>200</v>
      </c>
      <c r="D287" s="2" t="s">
        <v>62</v>
      </c>
      <c r="E287" s="2" t="s">
        <v>192</v>
      </c>
      <c r="F287" s="2" t="s">
        <v>3</v>
      </c>
      <c r="G287" s="2" t="s">
        <v>36</v>
      </c>
      <c r="H287" s="2" t="s">
        <v>36</v>
      </c>
      <c r="I287" s="2">
        <v>14377</v>
      </c>
      <c r="J287" s="2">
        <v>15467</v>
      </c>
      <c r="K287" s="2">
        <v>15038</v>
      </c>
      <c r="L287" s="2">
        <v>17372</v>
      </c>
      <c r="M287" s="2">
        <v>17565</v>
      </c>
      <c r="N287" s="2">
        <v>18342</v>
      </c>
      <c r="O287" s="2">
        <v>19861</v>
      </c>
      <c r="P287" s="2">
        <v>21287</v>
      </c>
      <c r="Q287" s="2">
        <v>17446</v>
      </c>
      <c r="R287" s="2">
        <v>19099</v>
      </c>
      <c r="S287" s="16">
        <v>20762</v>
      </c>
      <c r="T287" s="2">
        <f t="shared" si="4"/>
        <v>98455</v>
      </c>
    </row>
    <row r="288" spans="1:20" x14ac:dyDescent="0.35">
      <c r="A288" s="2" t="s">
        <v>4</v>
      </c>
      <c r="B288" s="2" t="s">
        <v>137</v>
      </c>
      <c r="C288" s="2" t="s">
        <v>200</v>
      </c>
      <c r="D288" s="2" t="s">
        <v>62</v>
      </c>
      <c r="E288" s="2" t="s">
        <v>192</v>
      </c>
      <c r="F288" s="2" t="s">
        <v>3</v>
      </c>
      <c r="G288" s="2" t="s">
        <v>37</v>
      </c>
      <c r="H288" s="2" t="s">
        <v>37</v>
      </c>
      <c r="I288" s="2">
        <v>32264</v>
      </c>
      <c r="J288" s="2">
        <v>32847</v>
      </c>
      <c r="K288" s="2">
        <v>32993</v>
      </c>
      <c r="L288" s="2">
        <v>33927</v>
      </c>
      <c r="M288" s="2">
        <v>40434</v>
      </c>
      <c r="N288" s="2">
        <v>33811</v>
      </c>
      <c r="O288" s="2">
        <v>36549</v>
      </c>
      <c r="P288" s="2">
        <v>36163</v>
      </c>
      <c r="Q288" s="2">
        <v>29346</v>
      </c>
      <c r="R288" s="2">
        <v>32742</v>
      </c>
      <c r="S288" s="16">
        <v>39313</v>
      </c>
      <c r="T288" s="2">
        <f t="shared" si="4"/>
        <v>174113</v>
      </c>
    </row>
    <row r="289" spans="1:20" x14ac:dyDescent="0.35">
      <c r="A289" s="2" t="s">
        <v>4</v>
      </c>
      <c r="B289" s="2" t="s">
        <v>137</v>
      </c>
      <c r="C289" s="2" t="s">
        <v>200</v>
      </c>
      <c r="D289" s="2" t="s">
        <v>62</v>
      </c>
      <c r="E289" s="2" t="s">
        <v>192</v>
      </c>
      <c r="F289" s="2" t="s">
        <v>3</v>
      </c>
      <c r="G289" s="2" t="s">
        <v>28</v>
      </c>
      <c r="H289" s="2" t="s">
        <v>28</v>
      </c>
      <c r="I289" s="2">
        <v>44317</v>
      </c>
      <c r="J289" s="2">
        <v>45515</v>
      </c>
      <c r="K289" s="2">
        <v>43768</v>
      </c>
      <c r="L289" s="2">
        <v>48655</v>
      </c>
      <c r="M289" s="2">
        <v>51795</v>
      </c>
      <c r="N289" s="2">
        <v>49247</v>
      </c>
      <c r="O289" s="2">
        <v>51283</v>
      </c>
      <c r="P289" s="2">
        <v>52439</v>
      </c>
      <c r="Q289" s="2">
        <v>46247</v>
      </c>
      <c r="R289" s="2">
        <v>47318</v>
      </c>
      <c r="S289" s="16">
        <v>54444</v>
      </c>
      <c r="T289" s="2">
        <f t="shared" si="4"/>
        <v>251731</v>
      </c>
    </row>
    <row r="290" spans="1:20" ht="15.5" x14ac:dyDescent="0.35">
      <c r="A290" s="2" t="s">
        <v>64</v>
      </c>
      <c r="B290" s="2" t="s">
        <v>138</v>
      </c>
      <c r="C290" s="8" t="s">
        <v>202</v>
      </c>
      <c r="D290" s="8" t="s">
        <v>48</v>
      </c>
      <c r="E290" s="2" t="s">
        <v>193</v>
      </c>
      <c r="F290" s="2" t="s">
        <v>222</v>
      </c>
      <c r="G290" s="2" t="s">
        <v>5</v>
      </c>
      <c r="H290" s="2" t="s">
        <v>31</v>
      </c>
      <c r="I290" s="2">
        <v>1937</v>
      </c>
      <c r="J290" s="2">
        <v>2088</v>
      </c>
      <c r="K290" s="2">
        <v>1362</v>
      </c>
      <c r="L290" s="2">
        <v>1298</v>
      </c>
      <c r="M290" s="2">
        <v>1298</v>
      </c>
      <c r="N290" s="2">
        <v>1414</v>
      </c>
      <c r="O290" s="2">
        <v>1498</v>
      </c>
      <c r="P290" s="2">
        <v>1476</v>
      </c>
      <c r="Q290" s="2">
        <v>1632</v>
      </c>
      <c r="R290" s="2">
        <v>1502</v>
      </c>
      <c r="S290" s="18">
        <v>2154</v>
      </c>
      <c r="T290" s="2">
        <f t="shared" si="4"/>
        <v>8262</v>
      </c>
    </row>
    <row r="291" spans="1:20" ht="15.5" x14ac:dyDescent="0.35">
      <c r="A291" s="2" t="s">
        <v>64</v>
      </c>
      <c r="B291" s="2" t="s">
        <v>138</v>
      </c>
      <c r="C291" s="8" t="s">
        <v>202</v>
      </c>
      <c r="D291" s="8" t="s">
        <v>48</v>
      </c>
      <c r="E291" s="2" t="s">
        <v>193</v>
      </c>
      <c r="F291" s="2" t="s">
        <v>222</v>
      </c>
      <c r="G291" s="2" t="s">
        <v>8</v>
      </c>
      <c r="H291" s="2" t="s">
        <v>31</v>
      </c>
      <c r="I291" s="2">
        <v>1955</v>
      </c>
      <c r="J291" s="2">
        <v>1851</v>
      </c>
      <c r="K291" s="2">
        <v>1492</v>
      </c>
      <c r="L291" s="2">
        <v>1690</v>
      </c>
      <c r="M291" s="2">
        <v>2290</v>
      </c>
      <c r="N291" s="2">
        <v>2110</v>
      </c>
      <c r="O291" s="2">
        <v>2245</v>
      </c>
      <c r="P291" s="2">
        <v>2309</v>
      </c>
      <c r="Q291" s="2">
        <v>2770</v>
      </c>
      <c r="R291" s="2">
        <v>2990</v>
      </c>
      <c r="S291" s="17">
        <v>4490</v>
      </c>
      <c r="T291" s="2">
        <f t="shared" si="4"/>
        <v>14804</v>
      </c>
    </row>
    <row r="292" spans="1:20" ht="15.5" x14ac:dyDescent="0.35">
      <c r="A292" s="2" t="s">
        <v>64</v>
      </c>
      <c r="B292" s="2" t="s">
        <v>138</v>
      </c>
      <c r="C292" s="8" t="s">
        <v>202</v>
      </c>
      <c r="D292" s="8" t="s">
        <v>48</v>
      </c>
      <c r="E292" s="2" t="s">
        <v>193</v>
      </c>
      <c r="F292" s="2" t="s">
        <v>222</v>
      </c>
      <c r="G292" s="2" t="s">
        <v>11</v>
      </c>
      <c r="H292" s="2" t="s">
        <v>32</v>
      </c>
      <c r="I292" s="10"/>
      <c r="J292" s="10"/>
      <c r="K292" s="10"/>
      <c r="L292" s="10"/>
      <c r="M292" s="10"/>
      <c r="N292" s="10"/>
      <c r="O292" s="10"/>
      <c r="P292" s="10"/>
      <c r="Q292" s="10"/>
      <c r="R292" s="10"/>
      <c r="S292" s="17"/>
      <c r="T292" s="2">
        <f t="shared" si="4"/>
        <v>0</v>
      </c>
    </row>
    <row r="293" spans="1:20" ht="15.5" x14ac:dyDescent="0.35">
      <c r="A293" s="2" t="s">
        <v>64</v>
      </c>
      <c r="B293" s="2" t="s">
        <v>138</v>
      </c>
      <c r="C293" s="8" t="s">
        <v>202</v>
      </c>
      <c r="D293" s="8" t="s">
        <v>48</v>
      </c>
      <c r="E293" s="2" t="s">
        <v>193</v>
      </c>
      <c r="F293" s="2" t="s">
        <v>222</v>
      </c>
      <c r="G293" s="2" t="s">
        <v>12</v>
      </c>
      <c r="H293" s="2" t="s">
        <v>32</v>
      </c>
      <c r="I293" s="2"/>
      <c r="J293" s="2"/>
      <c r="K293" s="2">
        <v>325</v>
      </c>
      <c r="L293" s="2">
        <v>689</v>
      </c>
      <c r="M293" s="2">
        <v>1239</v>
      </c>
      <c r="N293" s="2">
        <v>866</v>
      </c>
      <c r="O293" s="2">
        <v>1008</v>
      </c>
      <c r="P293" s="2">
        <v>1090</v>
      </c>
      <c r="Q293" s="2">
        <v>532</v>
      </c>
      <c r="R293" s="2">
        <v>1596</v>
      </c>
      <c r="S293" s="17">
        <v>1744</v>
      </c>
      <c r="T293" s="2">
        <f t="shared" si="4"/>
        <v>5970</v>
      </c>
    </row>
    <row r="294" spans="1:20" ht="15.5" x14ac:dyDescent="0.35">
      <c r="A294" s="2" t="s">
        <v>64</v>
      </c>
      <c r="B294" s="2" t="s">
        <v>138</v>
      </c>
      <c r="C294" s="8" t="s">
        <v>202</v>
      </c>
      <c r="D294" s="8" t="s">
        <v>48</v>
      </c>
      <c r="E294" s="2" t="s">
        <v>193</v>
      </c>
      <c r="F294" s="2" t="s">
        <v>222</v>
      </c>
      <c r="G294" s="2" t="s">
        <v>6</v>
      </c>
      <c r="H294" s="2" t="s">
        <v>6</v>
      </c>
      <c r="I294" s="10"/>
      <c r="J294" s="10"/>
      <c r="K294" s="10"/>
      <c r="L294" s="10"/>
      <c r="M294" s="10"/>
      <c r="N294" s="10"/>
      <c r="O294" s="10"/>
      <c r="P294" s="10"/>
      <c r="Q294" s="10"/>
      <c r="R294" s="10"/>
      <c r="S294" s="17"/>
      <c r="T294" s="2">
        <f t="shared" si="4"/>
        <v>0</v>
      </c>
    </row>
    <row r="295" spans="1:20" ht="15.5" x14ac:dyDescent="0.35">
      <c r="A295" s="2" t="s">
        <v>64</v>
      </c>
      <c r="B295" s="2" t="s">
        <v>138</v>
      </c>
      <c r="C295" s="8" t="s">
        <v>202</v>
      </c>
      <c r="D295" s="8" t="s">
        <v>48</v>
      </c>
      <c r="E295" s="2" t="s">
        <v>193</v>
      </c>
      <c r="F295" s="2" t="s">
        <v>222</v>
      </c>
      <c r="G295" s="2" t="s">
        <v>10</v>
      </c>
      <c r="H295" s="2" t="s">
        <v>194</v>
      </c>
      <c r="I295" s="11"/>
      <c r="J295" s="11"/>
      <c r="K295" s="11"/>
      <c r="L295" s="11"/>
      <c r="M295" s="11"/>
      <c r="N295" s="11"/>
      <c r="O295" s="11"/>
      <c r="P295" s="11"/>
      <c r="Q295" s="11"/>
      <c r="R295" s="11"/>
      <c r="S295" s="17"/>
      <c r="T295" s="2">
        <f t="shared" si="4"/>
        <v>0</v>
      </c>
    </row>
    <row r="296" spans="1:20" ht="15.5" x14ac:dyDescent="0.35">
      <c r="A296" s="2" t="s">
        <v>64</v>
      </c>
      <c r="B296" s="2" t="s">
        <v>138</v>
      </c>
      <c r="C296" s="8" t="s">
        <v>202</v>
      </c>
      <c r="D296" s="8" t="s">
        <v>48</v>
      </c>
      <c r="E296" s="2" t="s">
        <v>193</v>
      </c>
      <c r="F296" s="2" t="s">
        <v>222</v>
      </c>
      <c r="G296" s="2" t="s">
        <v>67</v>
      </c>
      <c r="H296" s="2" t="s">
        <v>31</v>
      </c>
      <c r="I296" s="9"/>
      <c r="J296" s="9"/>
      <c r="K296" s="9"/>
      <c r="L296" s="9"/>
      <c r="M296" s="9"/>
      <c r="N296" s="9"/>
      <c r="O296" s="9"/>
      <c r="P296" s="9"/>
      <c r="Q296" s="9"/>
      <c r="R296" s="9"/>
      <c r="S296" s="18"/>
      <c r="T296" s="2">
        <f t="shared" si="4"/>
        <v>0</v>
      </c>
    </row>
    <row r="297" spans="1:20" ht="15.5" x14ac:dyDescent="0.35">
      <c r="A297" s="2" t="s">
        <v>64</v>
      </c>
      <c r="B297" s="2" t="s">
        <v>138</v>
      </c>
      <c r="C297" s="8" t="s">
        <v>202</v>
      </c>
      <c r="D297" s="8" t="s">
        <v>48</v>
      </c>
      <c r="E297" s="2" t="s">
        <v>193</v>
      </c>
      <c r="F297" s="2" t="s">
        <v>222</v>
      </c>
      <c r="G297" s="2" t="s">
        <v>9</v>
      </c>
      <c r="H297" s="2" t="s">
        <v>63</v>
      </c>
      <c r="I297" s="11"/>
      <c r="J297" s="11"/>
      <c r="K297" s="11"/>
      <c r="L297" s="11"/>
      <c r="M297" s="11"/>
      <c r="N297" s="11"/>
      <c r="O297" s="11"/>
      <c r="P297" s="11"/>
      <c r="Q297" s="11"/>
      <c r="R297" s="11"/>
      <c r="S297" s="17"/>
      <c r="T297" s="2">
        <f t="shared" si="4"/>
        <v>0</v>
      </c>
    </row>
    <row r="298" spans="1:20" ht="15.5" x14ac:dyDescent="0.35">
      <c r="A298" s="2" t="s">
        <v>64</v>
      </c>
      <c r="B298" s="2" t="s">
        <v>138</v>
      </c>
      <c r="C298" s="8" t="s">
        <v>202</v>
      </c>
      <c r="D298" s="8" t="s">
        <v>48</v>
      </c>
      <c r="E298" s="2" t="s">
        <v>193</v>
      </c>
      <c r="F298" s="2" t="s">
        <v>222</v>
      </c>
      <c r="G298" s="2" t="s">
        <v>7</v>
      </c>
      <c r="H298" s="2" t="s">
        <v>40</v>
      </c>
      <c r="I298" s="12"/>
      <c r="J298" s="12"/>
      <c r="K298" s="12"/>
      <c r="L298" s="12"/>
      <c r="M298" s="12"/>
      <c r="N298" s="12"/>
      <c r="O298" s="12"/>
      <c r="P298" s="12"/>
      <c r="Q298" s="12"/>
      <c r="R298" s="12"/>
      <c r="S298" s="19"/>
      <c r="T298" s="2">
        <f t="shared" si="4"/>
        <v>0</v>
      </c>
    </row>
    <row r="299" spans="1:20" ht="15.5" x14ac:dyDescent="0.35">
      <c r="A299" s="2" t="s">
        <v>64</v>
      </c>
      <c r="B299" s="2" t="s">
        <v>138</v>
      </c>
      <c r="C299" s="8" t="s">
        <v>202</v>
      </c>
      <c r="D299" s="8" t="s">
        <v>48</v>
      </c>
      <c r="E299" s="2" t="s">
        <v>193</v>
      </c>
      <c r="F299" s="2" t="s">
        <v>222</v>
      </c>
      <c r="G299" s="2" t="s">
        <v>69</v>
      </c>
      <c r="H299" s="2" t="s">
        <v>70</v>
      </c>
      <c r="I299" s="13"/>
      <c r="J299" s="13"/>
      <c r="K299" s="13"/>
      <c r="L299" s="13"/>
      <c r="M299" s="13"/>
      <c r="N299" s="13"/>
      <c r="O299" s="13"/>
      <c r="P299" s="13"/>
      <c r="Q299" s="13"/>
      <c r="R299" s="13"/>
      <c r="S299" s="20"/>
      <c r="T299" s="2">
        <f t="shared" si="4"/>
        <v>0</v>
      </c>
    </row>
    <row r="300" spans="1:20" ht="15.5" x14ac:dyDescent="0.35">
      <c r="A300" s="2" t="s">
        <v>64</v>
      </c>
      <c r="B300" s="2" t="s">
        <v>138</v>
      </c>
      <c r="C300" s="8" t="s">
        <v>202</v>
      </c>
      <c r="D300" s="8" t="s">
        <v>48</v>
      </c>
      <c r="E300" s="2" t="s">
        <v>193</v>
      </c>
      <c r="F300" s="2" t="s">
        <v>222</v>
      </c>
      <c r="G300" s="2" t="s">
        <v>33</v>
      </c>
      <c r="H300" s="2" t="s">
        <v>33</v>
      </c>
      <c r="I300" s="2">
        <v>3509</v>
      </c>
      <c r="J300" s="2">
        <v>3589</v>
      </c>
      <c r="K300" s="2">
        <v>3258</v>
      </c>
      <c r="L300" s="2">
        <v>2895</v>
      </c>
      <c r="M300" s="2">
        <v>3180</v>
      </c>
      <c r="N300" s="2">
        <v>3154</v>
      </c>
      <c r="O300" s="2">
        <v>3385</v>
      </c>
      <c r="P300" s="2">
        <v>3385</v>
      </c>
      <c r="Q300" s="2">
        <v>3751</v>
      </c>
      <c r="R300" s="2">
        <v>3280</v>
      </c>
      <c r="S300" s="20">
        <v>4143</v>
      </c>
      <c r="T300" s="2">
        <f t="shared" si="4"/>
        <v>17944</v>
      </c>
    </row>
    <row r="301" spans="1:20" ht="15.5" x14ac:dyDescent="0.35">
      <c r="A301" s="2" t="s">
        <v>64</v>
      </c>
      <c r="B301" s="2" t="s">
        <v>138</v>
      </c>
      <c r="C301" s="8" t="s">
        <v>202</v>
      </c>
      <c r="D301" s="8" t="s">
        <v>48</v>
      </c>
      <c r="E301" s="2" t="s">
        <v>193</v>
      </c>
      <c r="F301" s="2" t="s">
        <v>222</v>
      </c>
      <c r="G301" s="2" t="s">
        <v>34</v>
      </c>
      <c r="H301" s="2" t="s">
        <v>34</v>
      </c>
      <c r="I301" s="2">
        <v>3892</v>
      </c>
      <c r="J301" s="2">
        <v>3939</v>
      </c>
      <c r="K301" s="2">
        <v>3608</v>
      </c>
      <c r="L301" s="2">
        <v>2988</v>
      </c>
      <c r="M301" s="2">
        <v>3588</v>
      </c>
      <c r="N301" s="2">
        <v>3524</v>
      </c>
      <c r="O301" s="2">
        <v>3743</v>
      </c>
      <c r="P301" s="2">
        <v>3785</v>
      </c>
      <c r="Q301" s="2">
        <v>4402</v>
      </c>
      <c r="R301" s="2">
        <v>3934</v>
      </c>
      <c r="S301" s="20">
        <v>4997</v>
      </c>
      <c r="T301" s="2">
        <f t="shared" si="4"/>
        <v>20861</v>
      </c>
    </row>
    <row r="302" spans="1:20" ht="15.5" x14ac:dyDescent="0.35">
      <c r="A302" s="2" t="s">
        <v>64</v>
      </c>
      <c r="B302" s="2" t="s">
        <v>138</v>
      </c>
      <c r="C302" s="8" t="s">
        <v>202</v>
      </c>
      <c r="D302" s="8" t="s">
        <v>48</v>
      </c>
      <c r="E302" s="2" t="s">
        <v>193</v>
      </c>
      <c r="F302" s="2" t="s">
        <v>222</v>
      </c>
      <c r="G302" s="2" t="s">
        <v>35</v>
      </c>
      <c r="H302" s="2" t="s">
        <v>35</v>
      </c>
      <c r="I302" s="2"/>
      <c r="J302" s="2"/>
      <c r="K302" s="2"/>
      <c r="L302" s="2"/>
      <c r="M302" s="2"/>
      <c r="N302" s="2"/>
      <c r="O302" s="2"/>
      <c r="P302" s="2"/>
      <c r="Q302" s="2"/>
      <c r="R302" s="2">
        <v>418</v>
      </c>
      <c r="S302" s="20">
        <v>1159</v>
      </c>
      <c r="T302" s="2">
        <f t="shared" si="4"/>
        <v>1577</v>
      </c>
    </row>
    <row r="303" spans="1:20" ht="15.5" x14ac:dyDescent="0.35">
      <c r="A303" s="2" t="s">
        <v>64</v>
      </c>
      <c r="B303" s="2" t="s">
        <v>138</v>
      </c>
      <c r="C303" s="8" t="s">
        <v>202</v>
      </c>
      <c r="D303" s="8" t="s">
        <v>48</v>
      </c>
      <c r="E303" s="2" t="s">
        <v>193</v>
      </c>
      <c r="F303" s="2" t="s">
        <v>222</v>
      </c>
      <c r="G303" s="2" t="s">
        <v>36</v>
      </c>
      <c r="H303" s="2" t="s">
        <v>36</v>
      </c>
      <c r="I303" s="2"/>
      <c r="J303" s="2"/>
      <c r="K303" s="2"/>
      <c r="L303" s="2"/>
      <c r="M303" s="2"/>
      <c r="N303" s="2"/>
      <c r="O303" s="2"/>
      <c r="P303" s="2"/>
      <c r="Q303" s="2"/>
      <c r="R303" s="2">
        <v>558</v>
      </c>
      <c r="S303" s="20">
        <v>1647</v>
      </c>
      <c r="T303" s="2">
        <f t="shared" si="4"/>
        <v>2205</v>
      </c>
    </row>
    <row r="304" spans="1:20" ht="15.5" x14ac:dyDescent="0.35">
      <c r="A304" s="2" t="s">
        <v>64</v>
      </c>
      <c r="B304" s="2" t="s">
        <v>138</v>
      </c>
      <c r="C304" s="8" t="s">
        <v>202</v>
      </c>
      <c r="D304" s="8" t="s">
        <v>48</v>
      </c>
      <c r="E304" s="2" t="s">
        <v>193</v>
      </c>
      <c r="F304" s="2" t="s">
        <v>222</v>
      </c>
      <c r="G304" s="2" t="s">
        <v>37</v>
      </c>
      <c r="H304" s="2" t="s">
        <v>37</v>
      </c>
      <c r="I304" s="2">
        <v>3509</v>
      </c>
      <c r="J304" s="2">
        <v>3589</v>
      </c>
      <c r="K304" s="2">
        <v>3258</v>
      </c>
      <c r="L304" s="2">
        <v>2895</v>
      </c>
      <c r="M304" s="2">
        <v>3180</v>
      </c>
      <c r="N304" s="2">
        <v>3154</v>
      </c>
      <c r="O304" s="2">
        <v>3385</v>
      </c>
      <c r="P304" s="2">
        <v>3385</v>
      </c>
      <c r="Q304" s="2">
        <v>3751</v>
      </c>
      <c r="R304" s="2">
        <v>3698</v>
      </c>
      <c r="S304" s="20">
        <v>5302</v>
      </c>
      <c r="T304" s="2">
        <f t="shared" si="4"/>
        <v>19521</v>
      </c>
    </row>
    <row r="305" spans="1:20" ht="15.5" x14ac:dyDescent="0.35">
      <c r="A305" s="2" t="s">
        <v>64</v>
      </c>
      <c r="B305" s="2" t="s">
        <v>138</v>
      </c>
      <c r="C305" s="8" t="s">
        <v>202</v>
      </c>
      <c r="D305" s="8" t="s">
        <v>48</v>
      </c>
      <c r="E305" s="2" t="s">
        <v>193</v>
      </c>
      <c r="F305" s="2" t="s">
        <v>222</v>
      </c>
      <c r="G305" s="2" t="s">
        <v>28</v>
      </c>
      <c r="H305" s="2" t="s">
        <v>28</v>
      </c>
      <c r="I305" s="2">
        <v>3892</v>
      </c>
      <c r="J305" s="2">
        <v>3939</v>
      </c>
      <c r="K305" s="2">
        <v>3608</v>
      </c>
      <c r="L305" s="2">
        <v>2988</v>
      </c>
      <c r="M305" s="2">
        <v>3588</v>
      </c>
      <c r="N305" s="2">
        <v>3524</v>
      </c>
      <c r="O305" s="2">
        <v>3743</v>
      </c>
      <c r="P305" s="2">
        <v>3785</v>
      </c>
      <c r="Q305" s="2">
        <v>4402</v>
      </c>
      <c r="R305" s="2">
        <v>4492</v>
      </c>
      <c r="S305" s="20">
        <v>6644</v>
      </c>
      <c r="T305" s="2">
        <f t="shared" si="4"/>
        <v>23066</v>
      </c>
    </row>
    <row r="306" spans="1:20" x14ac:dyDescent="0.35">
      <c r="A306" s="2" t="s">
        <v>65</v>
      </c>
      <c r="B306" s="2" t="s">
        <v>139</v>
      </c>
      <c r="C306" s="2" t="s">
        <v>199</v>
      </c>
      <c r="D306" s="2" t="s">
        <v>66</v>
      </c>
      <c r="E306" s="2" t="s">
        <v>191</v>
      </c>
      <c r="F306" s="2" t="s">
        <v>223</v>
      </c>
      <c r="G306" s="2" t="s">
        <v>5</v>
      </c>
      <c r="H306" s="2" t="s">
        <v>31</v>
      </c>
      <c r="I306" s="2">
        <v>54944</v>
      </c>
      <c r="J306" s="2">
        <v>55361</v>
      </c>
      <c r="K306" s="2">
        <v>53501</v>
      </c>
      <c r="L306" s="2">
        <v>51591</v>
      </c>
      <c r="M306" s="2">
        <v>53165</v>
      </c>
      <c r="N306" s="2">
        <v>53646</v>
      </c>
      <c r="O306" s="2">
        <v>53212</v>
      </c>
      <c r="P306" s="2">
        <v>51355</v>
      </c>
      <c r="Q306" s="2">
        <v>43818</v>
      </c>
      <c r="R306" s="2">
        <v>44985</v>
      </c>
      <c r="S306" s="16">
        <v>51704</v>
      </c>
      <c r="T306" s="2">
        <f t="shared" si="4"/>
        <v>245074</v>
      </c>
    </row>
    <row r="307" spans="1:20" x14ac:dyDescent="0.35">
      <c r="A307" s="2" t="s">
        <v>65</v>
      </c>
      <c r="B307" s="2" t="s">
        <v>139</v>
      </c>
      <c r="C307" s="2" t="s">
        <v>199</v>
      </c>
      <c r="D307" s="2" t="s">
        <v>66</v>
      </c>
      <c r="E307" s="2" t="s">
        <v>191</v>
      </c>
      <c r="F307" s="2" t="s">
        <v>223</v>
      </c>
      <c r="G307" s="2" t="s">
        <v>8</v>
      </c>
      <c r="H307" s="2" t="s">
        <v>31</v>
      </c>
      <c r="I307" s="2">
        <v>58370</v>
      </c>
      <c r="J307" s="2">
        <v>57933</v>
      </c>
      <c r="K307" s="2">
        <v>57403</v>
      </c>
      <c r="L307" s="2">
        <v>56406</v>
      </c>
      <c r="M307" s="2">
        <v>52371</v>
      </c>
      <c r="N307" s="2">
        <v>50476</v>
      </c>
      <c r="O307" s="2">
        <v>50140</v>
      </c>
      <c r="P307" s="2">
        <v>48899</v>
      </c>
      <c r="Q307" s="2">
        <v>34134</v>
      </c>
      <c r="R307" s="2">
        <v>37419</v>
      </c>
      <c r="S307" s="16">
        <v>43248</v>
      </c>
      <c r="T307" s="2">
        <f t="shared" si="4"/>
        <v>213840</v>
      </c>
    </row>
    <row r="308" spans="1:20" x14ac:dyDescent="0.35">
      <c r="A308" s="2" t="s">
        <v>65</v>
      </c>
      <c r="B308" s="2" t="s">
        <v>139</v>
      </c>
      <c r="C308" s="2" t="s">
        <v>199</v>
      </c>
      <c r="D308" s="2" t="s">
        <v>66</v>
      </c>
      <c r="E308" s="2" t="s">
        <v>191</v>
      </c>
      <c r="F308" s="2" t="s">
        <v>223</v>
      </c>
      <c r="G308" s="2" t="s">
        <v>11</v>
      </c>
      <c r="H308" s="2" t="s">
        <v>32</v>
      </c>
      <c r="I308" s="2">
        <f>6550+4226</f>
        <v>10776</v>
      </c>
      <c r="J308" s="2">
        <v>10015</v>
      </c>
      <c r="K308" s="2">
        <v>9741</v>
      </c>
      <c r="L308" s="2">
        <v>11211</v>
      </c>
      <c r="M308" s="2">
        <v>11747</v>
      </c>
      <c r="N308" s="2">
        <v>12132</v>
      </c>
      <c r="O308" s="2">
        <v>12514</v>
      </c>
      <c r="P308" s="2">
        <v>13021</v>
      </c>
      <c r="Q308" s="2">
        <v>7945</v>
      </c>
      <c r="R308" s="2">
        <v>7027</v>
      </c>
      <c r="S308" s="16">
        <v>8124</v>
      </c>
      <c r="T308" s="2">
        <f t="shared" si="4"/>
        <v>48631</v>
      </c>
    </row>
    <row r="309" spans="1:20" x14ac:dyDescent="0.35">
      <c r="A309" s="2" t="s">
        <v>65</v>
      </c>
      <c r="B309" s="2" t="s">
        <v>139</v>
      </c>
      <c r="C309" s="2" t="s">
        <v>199</v>
      </c>
      <c r="D309" s="2" t="s">
        <v>66</v>
      </c>
      <c r="E309" s="2" t="s">
        <v>191</v>
      </c>
      <c r="F309" s="2" t="s">
        <v>223</v>
      </c>
      <c r="G309" s="2" t="s">
        <v>12</v>
      </c>
      <c r="H309" s="2" t="s">
        <v>32</v>
      </c>
      <c r="I309" s="2"/>
      <c r="J309" s="2"/>
      <c r="K309" s="2"/>
      <c r="L309" s="2"/>
      <c r="M309" s="2"/>
      <c r="N309" s="2"/>
      <c r="O309" s="2"/>
      <c r="P309" s="2"/>
      <c r="Q309" s="2"/>
      <c r="R309" s="2"/>
      <c r="S309" s="16">
        <v>0</v>
      </c>
      <c r="T309" s="2">
        <f t="shared" si="4"/>
        <v>0</v>
      </c>
    </row>
    <row r="310" spans="1:20" x14ac:dyDescent="0.35">
      <c r="A310" s="2" t="s">
        <v>65</v>
      </c>
      <c r="B310" s="2" t="s">
        <v>139</v>
      </c>
      <c r="C310" s="2" t="s">
        <v>199</v>
      </c>
      <c r="D310" s="2" t="s">
        <v>66</v>
      </c>
      <c r="E310" s="2" t="s">
        <v>191</v>
      </c>
      <c r="F310" s="2" t="s">
        <v>223</v>
      </c>
      <c r="G310" s="2" t="s">
        <v>6</v>
      </c>
      <c r="H310" s="2" t="s">
        <v>6</v>
      </c>
      <c r="I310" s="2">
        <v>21654</v>
      </c>
      <c r="J310" s="2">
        <v>22217</v>
      </c>
      <c r="K310" s="2">
        <v>23531</v>
      </c>
      <c r="L310" s="2">
        <v>24206</v>
      </c>
      <c r="M310" s="2">
        <v>24501</v>
      </c>
      <c r="N310" s="2">
        <v>26238</v>
      </c>
      <c r="O310" s="2">
        <v>28479</v>
      </c>
      <c r="P310" s="2">
        <v>28029</v>
      </c>
      <c r="Q310" s="2">
        <v>22708</v>
      </c>
      <c r="R310" s="2">
        <v>24335</v>
      </c>
      <c r="S310" s="16">
        <v>28939</v>
      </c>
      <c r="T310" s="2">
        <f t="shared" si="4"/>
        <v>132490</v>
      </c>
    </row>
    <row r="311" spans="1:20" x14ac:dyDescent="0.35">
      <c r="A311" s="2" t="s">
        <v>65</v>
      </c>
      <c r="B311" s="2" t="s">
        <v>139</v>
      </c>
      <c r="C311" s="2" t="s">
        <v>199</v>
      </c>
      <c r="D311" s="2" t="s">
        <v>66</v>
      </c>
      <c r="E311" s="2" t="s">
        <v>191</v>
      </c>
      <c r="F311" s="2" t="s">
        <v>223</v>
      </c>
      <c r="G311" s="2" t="s">
        <v>10</v>
      </c>
      <c r="H311" s="2" t="s">
        <v>10</v>
      </c>
      <c r="I311" s="2">
        <v>4845</v>
      </c>
      <c r="J311" s="2">
        <v>4949</v>
      </c>
      <c r="K311" s="2">
        <v>5209</v>
      </c>
      <c r="L311" s="2">
        <v>4587</v>
      </c>
      <c r="M311" s="2">
        <v>5789</v>
      </c>
      <c r="N311" s="2">
        <v>6386</v>
      </c>
      <c r="O311" s="2">
        <v>6614</v>
      </c>
      <c r="P311" s="2">
        <v>6321</v>
      </c>
      <c r="Q311" s="2">
        <v>4725</v>
      </c>
      <c r="R311" s="2">
        <v>5512</v>
      </c>
      <c r="S311" s="16">
        <v>6482</v>
      </c>
      <c r="T311" s="2">
        <f t="shared" si="4"/>
        <v>29654</v>
      </c>
    </row>
    <row r="312" spans="1:20" x14ac:dyDescent="0.35">
      <c r="A312" s="2" t="s">
        <v>65</v>
      </c>
      <c r="B312" s="2" t="s">
        <v>139</v>
      </c>
      <c r="C312" s="2" t="s">
        <v>199</v>
      </c>
      <c r="D312" s="2" t="s">
        <v>66</v>
      </c>
      <c r="E312" s="2" t="s">
        <v>191</v>
      </c>
      <c r="F312" s="2" t="s">
        <v>223</v>
      </c>
      <c r="G312" s="2" t="s">
        <v>67</v>
      </c>
      <c r="H312" s="2" t="s">
        <v>68</v>
      </c>
      <c r="I312" s="2">
        <v>1284</v>
      </c>
      <c r="J312" s="2">
        <v>1333</v>
      </c>
      <c r="K312" s="2">
        <v>1341</v>
      </c>
      <c r="L312" s="2">
        <v>2410</v>
      </c>
      <c r="M312" s="2">
        <v>2192</v>
      </c>
      <c r="N312" s="2">
        <v>2365</v>
      </c>
      <c r="O312" s="2">
        <v>2203</v>
      </c>
      <c r="P312" s="2">
        <v>2343</v>
      </c>
      <c r="Q312" s="2">
        <v>1667</v>
      </c>
      <c r="R312" s="2">
        <v>1754</v>
      </c>
      <c r="S312" s="16">
        <v>2248</v>
      </c>
      <c r="T312" s="2">
        <f t="shared" si="4"/>
        <v>10215</v>
      </c>
    </row>
    <row r="313" spans="1:20" x14ac:dyDescent="0.35">
      <c r="A313" s="2" t="s">
        <v>65</v>
      </c>
      <c r="B313" s="2" t="s">
        <v>139</v>
      </c>
      <c r="C313" s="2" t="s">
        <v>199</v>
      </c>
      <c r="D313" s="2" t="s">
        <v>66</v>
      </c>
      <c r="E313" s="2" t="s">
        <v>191</v>
      </c>
      <c r="F313" s="2" t="s">
        <v>223</v>
      </c>
      <c r="G313" s="2" t="s">
        <v>9</v>
      </c>
      <c r="H313" s="2" t="s">
        <v>63</v>
      </c>
      <c r="I313" s="2">
        <v>5549</v>
      </c>
      <c r="J313" s="2">
        <v>5879</v>
      </c>
      <c r="K313" s="2">
        <v>5768</v>
      </c>
      <c r="L313" s="2">
        <v>5893</v>
      </c>
      <c r="M313" s="2">
        <v>6931</v>
      </c>
      <c r="N313" s="2">
        <v>7716</v>
      </c>
      <c r="O313" s="2">
        <v>6479</v>
      </c>
      <c r="P313" s="2">
        <v>6586</v>
      </c>
      <c r="Q313" s="2">
        <v>3755</v>
      </c>
      <c r="R313" s="2">
        <v>4053</v>
      </c>
      <c r="S313" s="16">
        <v>5036</v>
      </c>
      <c r="T313" s="2">
        <f t="shared" si="4"/>
        <v>25909</v>
      </c>
    </row>
    <row r="314" spans="1:20" x14ac:dyDescent="0.35">
      <c r="A314" s="2" t="s">
        <v>65</v>
      </c>
      <c r="B314" s="2" t="s">
        <v>139</v>
      </c>
      <c r="C314" s="2" t="s">
        <v>199</v>
      </c>
      <c r="D314" s="2" t="s">
        <v>66</v>
      </c>
      <c r="E314" s="2" t="s">
        <v>191</v>
      </c>
      <c r="F314" s="2" t="s">
        <v>223</v>
      </c>
      <c r="G314" s="2" t="s">
        <v>7</v>
      </c>
      <c r="H314" s="2" t="s">
        <v>40</v>
      </c>
      <c r="I314" s="2">
        <v>3851</v>
      </c>
      <c r="J314" s="2">
        <v>3487</v>
      </c>
      <c r="K314" s="2">
        <v>3104</v>
      </c>
      <c r="L314" s="2">
        <v>3145</v>
      </c>
      <c r="M314" s="2">
        <v>3025</v>
      </c>
      <c r="N314" s="2">
        <v>3164</v>
      </c>
      <c r="O314" s="2">
        <v>4129</v>
      </c>
      <c r="P314" s="2">
        <v>4696</v>
      </c>
      <c r="Q314" s="2">
        <v>3336</v>
      </c>
      <c r="R314" s="2">
        <v>3576</v>
      </c>
      <c r="S314" s="16">
        <v>4367</v>
      </c>
      <c r="T314" s="2">
        <f t="shared" si="4"/>
        <v>20104</v>
      </c>
    </row>
    <row r="315" spans="1:20" x14ac:dyDescent="0.35">
      <c r="A315" s="2" t="s">
        <v>65</v>
      </c>
      <c r="B315" s="2" t="s">
        <v>139</v>
      </c>
      <c r="C315" s="2" t="s">
        <v>199</v>
      </c>
      <c r="D315" s="2" t="s">
        <v>66</v>
      </c>
      <c r="E315" s="2" t="s">
        <v>191</v>
      </c>
      <c r="F315" s="2" t="s">
        <v>223</v>
      </c>
      <c r="G315" s="2" t="s">
        <v>69</v>
      </c>
      <c r="H315" s="2" t="s">
        <v>70</v>
      </c>
      <c r="I315" s="2">
        <v>6687</v>
      </c>
      <c r="J315" s="2">
        <v>6883</v>
      </c>
      <c r="K315" s="2">
        <v>7367</v>
      </c>
      <c r="L315" s="2">
        <v>9133</v>
      </c>
      <c r="M315" s="2">
        <v>9482</v>
      </c>
      <c r="N315" s="2">
        <v>8788</v>
      </c>
      <c r="O315" s="2">
        <v>8016</v>
      </c>
      <c r="P315" s="2">
        <v>9482</v>
      </c>
      <c r="Q315" s="2">
        <v>8338</v>
      </c>
      <c r="R315" s="2">
        <v>7731</v>
      </c>
      <c r="S315" s="16">
        <v>9792</v>
      </c>
      <c r="T315" s="2">
        <f t="shared" si="4"/>
        <v>43359</v>
      </c>
    </row>
    <row r="316" spans="1:20" x14ac:dyDescent="0.35">
      <c r="A316" s="2" t="s">
        <v>65</v>
      </c>
      <c r="B316" s="2" t="s">
        <v>139</v>
      </c>
      <c r="C316" s="2" t="s">
        <v>199</v>
      </c>
      <c r="D316" s="2" t="s">
        <v>66</v>
      </c>
      <c r="E316" s="2" t="s">
        <v>191</v>
      </c>
      <c r="F316" s="2" t="s">
        <v>223</v>
      </c>
      <c r="G316" s="2" t="s">
        <v>33</v>
      </c>
      <c r="H316" s="2" t="s">
        <v>33</v>
      </c>
      <c r="I316" s="2">
        <v>95137</v>
      </c>
      <c r="J316" s="2">
        <v>93857</v>
      </c>
      <c r="K316" s="2">
        <v>91696</v>
      </c>
      <c r="L316" s="2">
        <v>90766</v>
      </c>
      <c r="M316" s="2">
        <v>91772</v>
      </c>
      <c r="N316" s="2">
        <v>92000</v>
      </c>
      <c r="O316" s="2">
        <v>93840</v>
      </c>
      <c r="P316" s="2">
        <v>92339</v>
      </c>
      <c r="Q316" s="2">
        <v>68305</v>
      </c>
      <c r="R316" s="2">
        <v>72216</v>
      </c>
      <c r="S316" s="16">
        <v>82896</v>
      </c>
      <c r="T316" s="2">
        <f t="shared" si="4"/>
        <v>409596</v>
      </c>
    </row>
    <row r="317" spans="1:20" x14ac:dyDescent="0.35">
      <c r="A317" s="2" t="s">
        <v>65</v>
      </c>
      <c r="B317" s="2" t="s">
        <v>139</v>
      </c>
      <c r="C317" s="2" t="s">
        <v>199</v>
      </c>
      <c r="D317" s="2" t="s">
        <v>66</v>
      </c>
      <c r="E317" s="2" t="s">
        <v>191</v>
      </c>
      <c r="F317" s="2" t="s">
        <v>223</v>
      </c>
      <c r="G317" s="2" t="s">
        <v>34</v>
      </c>
      <c r="H317" s="2" t="s">
        <v>34</v>
      </c>
      <c r="I317" s="2">
        <v>115759</v>
      </c>
      <c r="J317" s="2">
        <v>115130</v>
      </c>
      <c r="K317" s="2">
        <v>113905</v>
      </c>
      <c r="L317" s="2">
        <v>114697</v>
      </c>
      <c r="M317" s="2">
        <v>114840</v>
      </c>
      <c r="N317" s="2">
        <v>119357</v>
      </c>
      <c r="O317" s="2">
        <v>120692</v>
      </c>
      <c r="P317" s="2">
        <v>119066</v>
      </c>
      <c r="Q317" s="2">
        <v>88368</v>
      </c>
      <c r="R317" s="2">
        <v>92960</v>
      </c>
      <c r="S317" s="16">
        <v>109090</v>
      </c>
      <c r="T317" s="2">
        <f t="shared" si="4"/>
        <v>530176</v>
      </c>
    </row>
    <row r="318" spans="1:20" x14ac:dyDescent="0.35">
      <c r="A318" s="2" t="s">
        <v>65</v>
      </c>
      <c r="B318" s="2" t="s">
        <v>139</v>
      </c>
      <c r="C318" s="2" t="s">
        <v>199</v>
      </c>
      <c r="D318" s="2" t="s">
        <v>66</v>
      </c>
      <c r="E318" s="2" t="s">
        <v>191</v>
      </c>
      <c r="F318" s="2" t="s">
        <v>223</v>
      </c>
      <c r="G318" s="2" t="s">
        <v>35</v>
      </c>
      <c r="H318" s="2" t="s">
        <v>35</v>
      </c>
      <c r="I318" s="2">
        <v>37889</v>
      </c>
      <c r="J318" s="2">
        <v>41285</v>
      </c>
      <c r="K318" s="2">
        <v>41353</v>
      </c>
      <c r="L318" s="2">
        <v>43528</v>
      </c>
      <c r="M318" s="2">
        <v>43651</v>
      </c>
      <c r="N318" s="2">
        <v>44044</v>
      </c>
      <c r="O318" s="2">
        <v>43730</v>
      </c>
      <c r="P318" s="2">
        <v>42430</v>
      </c>
      <c r="Q318" s="2">
        <v>32134</v>
      </c>
      <c r="R318" s="2">
        <v>34274</v>
      </c>
      <c r="S318" s="16">
        <v>40361</v>
      </c>
      <c r="T318" s="2">
        <f t="shared" si="4"/>
        <v>192929</v>
      </c>
    </row>
    <row r="319" spans="1:20" x14ac:dyDescent="0.35">
      <c r="A319" s="2" t="s">
        <v>65</v>
      </c>
      <c r="B319" s="2" t="s">
        <v>139</v>
      </c>
      <c r="C319" s="2" t="s">
        <v>199</v>
      </c>
      <c r="D319" s="2" t="s">
        <v>66</v>
      </c>
      <c r="E319" s="2" t="s">
        <v>191</v>
      </c>
      <c r="F319" s="2" t="s">
        <v>223</v>
      </c>
      <c r="G319" s="2" t="s">
        <v>36</v>
      </c>
      <c r="H319" s="2" t="s">
        <v>36</v>
      </c>
      <c r="I319" s="2">
        <v>47975</v>
      </c>
      <c r="J319" s="2">
        <v>52927</v>
      </c>
      <c r="K319" s="2">
        <v>53060</v>
      </c>
      <c r="L319" s="2">
        <v>53885</v>
      </c>
      <c r="M319" s="2">
        <v>54363</v>
      </c>
      <c r="N319" s="2">
        <v>51554</v>
      </c>
      <c r="O319" s="2">
        <v>51094</v>
      </c>
      <c r="P319" s="2">
        <v>51666</v>
      </c>
      <c r="Q319" s="2">
        <v>42058</v>
      </c>
      <c r="R319" s="2">
        <v>43432</v>
      </c>
      <c r="S319" s="16">
        <v>50850</v>
      </c>
      <c r="T319" s="2">
        <f t="shared" si="4"/>
        <v>239100</v>
      </c>
    </row>
    <row r="320" spans="1:20" x14ac:dyDescent="0.35">
      <c r="A320" s="2" t="s">
        <v>65</v>
      </c>
      <c r="B320" s="2" t="s">
        <v>139</v>
      </c>
      <c r="C320" s="2" t="s">
        <v>199</v>
      </c>
      <c r="D320" s="2" t="s">
        <v>66</v>
      </c>
      <c r="E320" s="2" t="s">
        <v>191</v>
      </c>
      <c r="F320" s="2" t="s">
        <v>223</v>
      </c>
      <c r="G320" s="2" t="s">
        <v>37</v>
      </c>
      <c r="H320" s="2" t="s">
        <v>37</v>
      </c>
      <c r="I320" s="2">
        <v>133026</v>
      </c>
      <c r="J320" s="2">
        <v>135142</v>
      </c>
      <c r="K320" s="2">
        <v>133049</v>
      </c>
      <c r="L320" s="2">
        <v>134294</v>
      </c>
      <c r="M320" s="2">
        <v>135423</v>
      </c>
      <c r="N320" s="2">
        <v>136044</v>
      </c>
      <c r="O320" s="2">
        <v>137570</v>
      </c>
      <c r="P320" s="2">
        <v>134769</v>
      </c>
      <c r="Q320" s="2">
        <v>100439</v>
      </c>
      <c r="R320" s="2">
        <v>106490</v>
      </c>
      <c r="S320" s="16">
        <v>123257</v>
      </c>
      <c r="T320" s="2">
        <f t="shared" si="4"/>
        <v>602525</v>
      </c>
    </row>
    <row r="321" spans="1:20" x14ac:dyDescent="0.35">
      <c r="A321" s="2" t="s">
        <v>65</v>
      </c>
      <c r="B321" s="2" t="s">
        <v>139</v>
      </c>
      <c r="C321" s="2" t="s">
        <v>199</v>
      </c>
      <c r="D321" s="2" t="s">
        <v>66</v>
      </c>
      <c r="E321" s="2" t="s">
        <v>191</v>
      </c>
      <c r="F321" s="2" t="s">
        <v>223</v>
      </c>
      <c r="G321" s="2" t="s">
        <v>28</v>
      </c>
      <c r="H321" s="2" t="s">
        <v>28</v>
      </c>
      <c r="I321" s="2">
        <v>163734</v>
      </c>
      <c r="J321" s="2">
        <v>168057</v>
      </c>
      <c r="K321" s="2">
        <v>166965</v>
      </c>
      <c r="L321" s="2">
        <v>168582</v>
      </c>
      <c r="M321" s="2">
        <v>169203</v>
      </c>
      <c r="N321" s="2">
        <v>170911</v>
      </c>
      <c r="O321" s="2">
        <v>171786</v>
      </c>
      <c r="P321" s="2">
        <v>170732</v>
      </c>
      <c r="Q321" s="2">
        <v>130426</v>
      </c>
      <c r="R321" s="2">
        <v>136392</v>
      </c>
      <c r="S321" s="16">
        <v>159940</v>
      </c>
      <c r="T321" s="2">
        <f t="shared" si="4"/>
        <v>769276</v>
      </c>
    </row>
    <row r="322" spans="1:20" x14ac:dyDescent="0.35">
      <c r="A322" s="2" t="s">
        <v>71</v>
      </c>
      <c r="B322" s="2" t="s">
        <v>140</v>
      </c>
      <c r="C322" s="8" t="s">
        <v>202</v>
      </c>
      <c r="D322" s="2" t="s">
        <v>53</v>
      </c>
      <c r="E322" s="2" t="s">
        <v>193</v>
      </c>
      <c r="F322" s="2" t="s">
        <v>222</v>
      </c>
      <c r="G322" s="2" t="s">
        <v>5</v>
      </c>
      <c r="H322" s="2" t="s">
        <v>31</v>
      </c>
      <c r="I322" s="2">
        <v>6187</v>
      </c>
      <c r="J322" s="2">
        <v>7458</v>
      </c>
      <c r="K322" s="2">
        <v>5002</v>
      </c>
      <c r="L322" s="2">
        <v>4897</v>
      </c>
      <c r="M322" s="2">
        <v>4626</v>
      </c>
      <c r="N322" s="2">
        <v>3905</v>
      </c>
      <c r="O322" s="2">
        <v>3936</v>
      </c>
      <c r="P322" s="2">
        <v>3717</v>
      </c>
      <c r="Q322" s="2">
        <v>2796</v>
      </c>
      <c r="R322" s="16">
        <v>2932</v>
      </c>
      <c r="S322" s="16">
        <v>4023</v>
      </c>
      <c r="T322" s="2">
        <f t="shared" si="4"/>
        <v>17404</v>
      </c>
    </row>
    <row r="323" spans="1:20" x14ac:dyDescent="0.35">
      <c r="A323" s="2" t="s">
        <v>71</v>
      </c>
      <c r="B323" s="2" t="s">
        <v>140</v>
      </c>
      <c r="C323" s="8" t="s">
        <v>202</v>
      </c>
      <c r="D323" s="2" t="s">
        <v>53</v>
      </c>
      <c r="E323" s="2" t="s">
        <v>193</v>
      </c>
      <c r="F323" s="2" t="s">
        <v>222</v>
      </c>
      <c r="G323" s="2" t="s">
        <v>8</v>
      </c>
      <c r="H323" s="2" t="s">
        <v>31</v>
      </c>
      <c r="I323" s="2">
        <v>9579</v>
      </c>
      <c r="J323" s="2">
        <v>9216</v>
      </c>
      <c r="K323" s="2">
        <v>8098</v>
      </c>
      <c r="L323" s="2">
        <v>7268</v>
      </c>
      <c r="M323" s="2">
        <v>7151</v>
      </c>
      <c r="N323" s="2">
        <v>6495</v>
      </c>
      <c r="O323" s="2">
        <v>7016</v>
      </c>
      <c r="P323" s="2">
        <v>7535</v>
      </c>
      <c r="Q323" s="2">
        <v>6428</v>
      </c>
      <c r="R323" s="16">
        <v>7444</v>
      </c>
      <c r="S323" s="16">
        <v>9683</v>
      </c>
      <c r="T323" s="2">
        <f t="shared" ref="T323:T386" si="5">SUBTOTAL(9,O323:S323)</f>
        <v>38106</v>
      </c>
    </row>
    <row r="324" spans="1:20" x14ac:dyDescent="0.35">
      <c r="A324" s="2" t="s">
        <v>71</v>
      </c>
      <c r="B324" s="2" t="s">
        <v>140</v>
      </c>
      <c r="C324" s="8" t="s">
        <v>202</v>
      </c>
      <c r="D324" s="2" t="s">
        <v>53</v>
      </c>
      <c r="E324" s="2" t="s">
        <v>193</v>
      </c>
      <c r="F324" s="2" t="s">
        <v>222</v>
      </c>
      <c r="G324" s="2" t="s">
        <v>11</v>
      </c>
      <c r="H324" s="2" t="s">
        <v>32</v>
      </c>
      <c r="I324" s="2"/>
      <c r="J324" s="2"/>
      <c r="K324" s="2"/>
      <c r="L324" s="2"/>
      <c r="M324" s="2"/>
      <c r="N324" s="2"/>
      <c r="O324" s="2"/>
      <c r="P324" s="2">
        <v>2410</v>
      </c>
      <c r="Q324" s="2">
        <v>5511</v>
      </c>
      <c r="R324" s="16">
        <v>5163</v>
      </c>
      <c r="S324" s="16">
        <v>3748</v>
      </c>
      <c r="T324" s="2">
        <f t="shared" si="5"/>
        <v>16832</v>
      </c>
    </row>
    <row r="325" spans="1:20" x14ac:dyDescent="0.35">
      <c r="A325" s="2" t="s">
        <v>71</v>
      </c>
      <c r="B325" s="2" t="s">
        <v>140</v>
      </c>
      <c r="C325" s="8" t="s">
        <v>202</v>
      </c>
      <c r="D325" s="2" t="s">
        <v>53</v>
      </c>
      <c r="E325" s="2" t="s">
        <v>193</v>
      </c>
      <c r="F325" s="2" t="s">
        <v>222</v>
      </c>
      <c r="G325" s="2" t="s">
        <v>12</v>
      </c>
      <c r="H325" s="2" t="s">
        <v>32</v>
      </c>
      <c r="I325" s="2"/>
      <c r="J325" s="2"/>
      <c r="K325" s="2">
        <v>1591</v>
      </c>
      <c r="L325" s="2">
        <v>2467</v>
      </c>
      <c r="M325" s="2">
        <v>4054</v>
      </c>
      <c r="N325" s="2">
        <v>4117</v>
      </c>
      <c r="O325" s="2">
        <v>5178</v>
      </c>
      <c r="P325" s="2">
        <v>1996</v>
      </c>
      <c r="Q325" s="2"/>
      <c r="R325" s="16"/>
      <c r="S325" s="16"/>
      <c r="T325" s="2">
        <f t="shared" si="5"/>
        <v>7174</v>
      </c>
    </row>
    <row r="326" spans="1:20" ht="15.5" x14ac:dyDescent="0.35">
      <c r="A326" s="2" t="s">
        <v>71</v>
      </c>
      <c r="B326" s="2" t="s">
        <v>140</v>
      </c>
      <c r="C326" s="8" t="s">
        <v>202</v>
      </c>
      <c r="D326" s="2" t="s">
        <v>53</v>
      </c>
      <c r="E326" s="2" t="s">
        <v>193</v>
      </c>
      <c r="F326" s="2" t="s">
        <v>222</v>
      </c>
      <c r="G326" s="2" t="s">
        <v>6</v>
      </c>
      <c r="H326" s="2" t="s">
        <v>6</v>
      </c>
      <c r="I326" s="10"/>
      <c r="J326" s="10"/>
      <c r="K326" s="10"/>
      <c r="L326" s="10"/>
      <c r="M326" s="10"/>
      <c r="N326" s="10"/>
      <c r="O326" s="10"/>
      <c r="P326" s="10"/>
      <c r="Q326" s="10"/>
      <c r="R326" s="17"/>
      <c r="S326" s="16"/>
      <c r="T326" s="2">
        <f t="shared" si="5"/>
        <v>0</v>
      </c>
    </row>
    <row r="327" spans="1:20" ht="15.5" x14ac:dyDescent="0.35">
      <c r="A327" s="2" t="s">
        <v>71</v>
      </c>
      <c r="B327" s="2" t="s">
        <v>140</v>
      </c>
      <c r="C327" s="8" t="s">
        <v>202</v>
      </c>
      <c r="D327" s="2" t="s">
        <v>53</v>
      </c>
      <c r="E327" s="2" t="s">
        <v>193</v>
      </c>
      <c r="F327" s="2" t="s">
        <v>222</v>
      </c>
      <c r="G327" s="2" t="s">
        <v>10</v>
      </c>
      <c r="H327" s="2" t="s">
        <v>194</v>
      </c>
      <c r="I327" s="10"/>
      <c r="J327" s="10"/>
      <c r="K327" s="10"/>
      <c r="L327" s="10"/>
      <c r="M327" s="10"/>
      <c r="N327" s="10"/>
      <c r="O327" s="10"/>
      <c r="P327" s="10"/>
      <c r="Q327" s="10"/>
      <c r="R327" s="17"/>
      <c r="S327" s="16"/>
      <c r="T327" s="2">
        <f t="shared" si="5"/>
        <v>0</v>
      </c>
    </row>
    <row r="328" spans="1:20" ht="15.5" x14ac:dyDescent="0.35">
      <c r="A328" s="2" t="s">
        <v>71</v>
      </c>
      <c r="B328" s="2" t="s">
        <v>140</v>
      </c>
      <c r="C328" s="8" t="s">
        <v>202</v>
      </c>
      <c r="D328" s="2" t="s">
        <v>53</v>
      </c>
      <c r="E328" s="2" t="s">
        <v>193</v>
      </c>
      <c r="F328" s="2" t="s">
        <v>222</v>
      </c>
      <c r="G328" s="2" t="s">
        <v>67</v>
      </c>
      <c r="H328" s="2" t="s">
        <v>31</v>
      </c>
      <c r="I328" s="11"/>
      <c r="J328" s="11"/>
      <c r="K328" s="11"/>
      <c r="L328" s="11"/>
      <c r="M328" s="11"/>
      <c r="N328" s="11"/>
      <c r="O328" s="11"/>
      <c r="P328" s="11"/>
      <c r="Q328" s="11"/>
      <c r="R328" s="17"/>
      <c r="S328" s="16"/>
      <c r="T328" s="2">
        <f t="shared" si="5"/>
        <v>0</v>
      </c>
    </row>
    <row r="329" spans="1:20" ht="15.5" x14ac:dyDescent="0.35">
      <c r="A329" s="2" t="s">
        <v>71</v>
      </c>
      <c r="B329" s="2" t="s">
        <v>140</v>
      </c>
      <c r="C329" s="8" t="s">
        <v>202</v>
      </c>
      <c r="D329" s="2" t="s">
        <v>53</v>
      </c>
      <c r="E329" s="2" t="s">
        <v>193</v>
      </c>
      <c r="F329" s="2" t="s">
        <v>222</v>
      </c>
      <c r="G329" s="2" t="s">
        <v>9</v>
      </c>
      <c r="H329" s="2" t="s">
        <v>63</v>
      </c>
      <c r="I329" s="9"/>
      <c r="J329" s="9"/>
      <c r="K329" s="9"/>
      <c r="L329" s="9"/>
      <c r="M329" s="9"/>
      <c r="N329" s="9"/>
      <c r="O329" s="9"/>
      <c r="P329" s="9"/>
      <c r="Q329" s="9"/>
      <c r="R329" s="18"/>
      <c r="S329" s="16"/>
      <c r="T329" s="2">
        <f t="shared" si="5"/>
        <v>0</v>
      </c>
    </row>
    <row r="330" spans="1:20" ht="15.5" x14ac:dyDescent="0.35">
      <c r="A330" s="2" t="s">
        <v>71</v>
      </c>
      <c r="B330" s="2" t="s">
        <v>140</v>
      </c>
      <c r="C330" s="8" t="s">
        <v>202</v>
      </c>
      <c r="D330" s="2" t="s">
        <v>53</v>
      </c>
      <c r="E330" s="2" t="s">
        <v>193</v>
      </c>
      <c r="F330" s="2" t="s">
        <v>222</v>
      </c>
      <c r="G330" s="2" t="s">
        <v>7</v>
      </c>
      <c r="H330" s="2" t="s">
        <v>40</v>
      </c>
      <c r="I330" s="11"/>
      <c r="J330" s="11"/>
      <c r="K330" s="11"/>
      <c r="L330" s="11"/>
      <c r="M330" s="11"/>
      <c r="N330" s="11"/>
      <c r="O330" s="11"/>
      <c r="P330" s="11"/>
      <c r="Q330" s="11"/>
      <c r="R330" s="17"/>
      <c r="S330" s="16"/>
      <c r="T330" s="2">
        <f t="shared" si="5"/>
        <v>0</v>
      </c>
    </row>
    <row r="331" spans="1:20" ht="15.5" x14ac:dyDescent="0.35">
      <c r="A331" s="2" t="s">
        <v>71</v>
      </c>
      <c r="B331" s="2" t="s">
        <v>140</v>
      </c>
      <c r="C331" s="8" t="s">
        <v>202</v>
      </c>
      <c r="D331" s="2" t="s">
        <v>53</v>
      </c>
      <c r="E331" s="2" t="s">
        <v>193</v>
      </c>
      <c r="F331" s="2" t="s">
        <v>222</v>
      </c>
      <c r="G331" s="2" t="s">
        <v>69</v>
      </c>
      <c r="H331" s="2" t="s">
        <v>70</v>
      </c>
      <c r="I331" s="12"/>
      <c r="J331" s="12"/>
      <c r="K331" s="12"/>
      <c r="L331" s="12"/>
      <c r="M331" s="12"/>
      <c r="N331" s="12"/>
      <c r="O331" s="12"/>
      <c r="P331" s="12"/>
      <c r="Q331" s="12"/>
      <c r="R331" s="19"/>
      <c r="S331" s="16"/>
      <c r="T331" s="2">
        <f t="shared" si="5"/>
        <v>0</v>
      </c>
    </row>
    <row r="332" spans="1:20" x14ac:dyDescent="0.35">
      <c r="A332" s="2" t="s">
        <v>71</v>
      </c>
      <c r="B332" s="2" t="s">
        <v>140</v>
      </c>
      <c r="C332" s="8" t="s">
        <v>202</v>
      </c>
      <c r="D332" s="2" t="s">
        <v>53</v>
      </c>
      <c r="E332" s="2" t="s">
        <v>193</v>
      </c>
      <c r="F332" s="2" t="s">
        <v>222</v>
      </c>
      <c r="G332" s="2" t="s">
        <v>33</v>
      </c>
      <c r="H332" s="2" t="s">
        <v>33</v>
      </c>
      <c r="I332" s="2">
        <v>9417</v>
      </c>
      <c r="J332" s="2">
        <v>10099</v>
      </c>
      <c r="K332" s="2">
        <v>7963</v>
      </c>
      <c r="L332" s="2">
        <v>7390</v>
      </c>
      <c r="M332" s="2">
        <v>6995</v>
      </c>
      <c r="N332" s="2">
        <v>6208</v>
      </c>
      <c r="O332" s="2">
        <v>6789</v>
      </c>
      <c r="P332" s="2">
        <v>9433</v>
      </c>
      <c r="Q332" s="2">
        <v>11107</v>
      </c>
      <c r="R332" s="16">
        <v>11195</v>
      </c>
      <c r="S332" s="16">
        <v>11905</v>
      </c>
      <c r="T332" s="2">
        <f t="shared" si="5"/>
        <v>50429</v>
      </c>
    </row>
    <row r="333" spans="1:20" x14ac:dyDescent="0.35">
      <c r="A333" s="2" t="s">
        <v>71</v>
      </c>
      <c r="B333" s="2" t="s">
        <v>140</v>
      </c>
      <c r="C333" s="8" t="s">
        <v>202</v>
      </c>
      <c r="D333" s="2" t="s">
        <v>53</v>
      </c>
      <c r="E333" s="2" t="s">
        <v>193</v>
      </c>
      <c r="F333" s="2" t="s">
        <v>222</v>
      </c>
      <c r="G333" s="2" t="s">
        <v>34</v>
      </c>
      <c r="H333" s="2" t="s">
        <v>34</v>
      </c>
      <c r="I333" s="2">
        <v>11399</v>
      </c>
      <c r="J333" s="2">
        <v>12300</v>
      </c>
      <c r="K333" s="2">
        <v>8893</v>
      </c>
      <c r="L333" s="2">
        <v>8447</v>
      </c>
      <c r="M333" s="2">
        <v>8126</v>
      </c>
      <c r="N333" s="2">
        <v>7197</v>
      </c>
      <c r="O333" s="2">
        <v>8001</v>
      </c>
      <c r="P333" s="2">
        <v>10802</v>
      </c>
      <c r="Q333" s="2">
        <v>12417</v>
      </c>
      <c r="R333" s="16">
        <v>12568</v>
      </c>
      <c r="S333" s="16">
        <v>14050</v>
      </c>
      <c r="T333" s="2">
        <f t="shared" si="5"/>
        <v>57838</v>
      </c>
    </row>
    <row r="334" spans="1:20" x14ac:dyDescent="0.35">
      <c r="A334" s="2" t="s">
        <v>71</v>
      </c>
      <c r="B334" s="2" t="s">
        <v>140</v>
      </c>
      <c r="C334" s="8" t="s">
        <v>202</v>
      </c>
      <c r="D334" s="2" t="s">
        <v>53</v>
      </c>
      <c r="E334" s="2" t="s">
        <v>193</v>
      </c>
      <c r="F334" s="2" t="s">
        <v>222</v>
      </c>
      <c r="G334" s="2" t="s">
        <v>35</v>
      </c>
      <c r="H334" s="2" t="s">
        <v>35</v>
      </c>
      <c r="I334" s="2">
        <v>3592</v>
      </c>
      <c r="J334" s="2">
        <v>3592</v>
      </c>
      <c r="K334" s="2">
        <v>3261</v>
      </c>
      <c r="L334" s="2">
        <v>3137</v>
      </c>
      <c r="M334" s="2">
        <v>3031</v>
      </c>
      <c r="N334" s="2">
        <v>2690</v>
      </c>
      <c r="O334" s="2">
        <v>2412</v>
      </c>
      <c r="P334" s="2">
        <v>2226</v>
      </c>
      <c r="Q334" s="2">
        <v>1788</v>
      </c>
      <c r="R334" s="16">
        <v>2202</v>
      </c>
      <c r="S334" s="16">
        <v>2518</v>
      </c>
      <c r="T334" s="2">
        <f t="shared" si="5"/>
        <v>11146</v>
      </c>
    </row>
    <row r="335" spans="1:20" x14ac:dyDescent="0.35">
      <c r="A335" s="2" t="s">
        <v>71</v>
      </c>
      <c r="B335" s="2" t="s">
        <v>140</v>
      </c>
      <c r="C335" s="8" t="s">
        <v>202</v>
      </c>
      <c r="D335" s="2" t="s">
        <v>53</v>
      </c>
      <c r="E335" s="2" t="s">
        <v>193</v>
      </c>
      <c r="F335" s="2" t="s">
        <v>222</v>
      </c>
      <c r="G335" s="2" t="s">
        <v>36</v>
      </c>
      <c r="H335" s="2" t="s">
        <v>36</v>
      </c>
      <c r="I335" s="2">
        <v>4367</v>
      </c>
      <c r="J335" s="2">
        <v>4374</v>
      </c>
      <c r="K335" s="2">
        <v>4207</v>
      </c>
      <c r="L335" s="2">
        <v>3718</v>
      </c>
      <c r="M335" s="2">
        <v>3651</v>
      </c>
      <c r="N335" s="2">
        <v>3203</v>
      </c>
      <c r="O335" s="2">
        <v>2951</v>
      </c>
      <c r="P335" s="2">
        <v>2860</v>
      </c>
      <c r="Q335" s="2">
        <v>2318</v>
      </c>
      <c r="R335" s="16">
        <v>2971</v>
      </c>
      <c r="S335" s="16">
        <v>3404</v>
      </c>
      <c r="T335" s="2">
        <f t="shared" si="5"/>
        <v>14504</v>
      </c>
    </row>
    <row r="336" spans="1:20" x14ac:dyDescent="0.35">
      <c r="A336" s="2" t="s">
        <v>71</v>
      </c>
      <c r="B336" s="2" t="s">
        <v>140</v>
      </c>
      <c r="C336" s="8" t="s">
        <v>202</v>
      </c>
      <c r="D336" s="2" t="s">
        <v>53</v>
      </c>
      <c r="E336" s="2" t="s">
        <v>193</v>
      </c>
      <c r="F336" s="2" t="s">
        <v>222</v>
      </c>
      <c r="G336" s="2" t="s">
        <v>37</v>
      </c>
      <c r="H336" s="2" t="s">
        <v>37</v>
      </c>
      <c r="I336" s="2">
        <v>13009</v>
      </c>
      <c r="J336" s="2">
        <v>13691</v>
      </c>
      <c r="K336" s="2">
        <v>11224</v>
      </c>
      <c r="L336" s="2">
        <v>10527</v>
      </c>
      <c r="M336" s="2">
        <v>10026</v>
      </c>
      <c r="N336" s="2">
        <v>8898</v>
      </c>
      <c r="O336" s="2">
        <v>9201</v>
      </c>
      <c r="P336" s="2">
        <v>11659</v>
      </c>
      <c r="Q336" s="2">
        <v>12895</v>
      </c>
      <c r="R336" s="16">
        <v>13397</v>
      </c>
      <c r="S336" s="16">
        <v>14423</v>
      </c>
      <c r="T336" s="2">
        <f t="shared" si="5"/>
        <v>61575</v>
      </c>
    </row>
    <row r="337" spans="1:20" x14ac:dyDescent="0.35">
      <c r="A337" s="2" t="s">
        <v>71</v>
      </c>
      <c r="B337" s="2" t="s">
        <v>140</v>
      </c>
      <c r="C337" s="8" t="s">
        <v>202</v>
      </c>
      <c r="D337" s="2" t="s">
        <v>53</v>
      </c>
      <c r="E337" s="2" t="s">
        <v>193</v>
      </c>
      <c r="F337" s="2" t="s">
        <v>222</v>
      </c>
      <c r="G337" s="2" t="s">
        <v>28</v>
      </c>
      <c r="H337" s="2" t="s">
        <v>28</v>
      </c>
      <c r="I337" s="2">
        <v>15766</v>
      </c>
      <c r="J337" s="2">
        <v>16674</v>
      </c>
      <c r="K337" s="2">
        <v>13100</v>
      </c>
      <c r="L337" s="2">
        <v>12165</v>
      </c>
      <c r="M337" s="2">
        <v>11777</v>
      </c>
      <c r="N337" s="2">
        <v>10400</v>
      </c>
      <c r="O337" s="2">
        <v>10952</v>
      </c>
      <c r="P337" s="2">
        <v>13662</v>
      </c>
      <c r="Q337" s="2">
        <v>14735</v>
      </c>
      <c r="R337" s="16">
        <v>15539</v>
      </c>
      <c r="S337" s="16">
        <v>17454</v>
      </c>
      <c r="T337" s="2">
        <f t="shared" si="5"/>
        <v>72342</v>
      </c>
    </row>
    <row r="338" spans="1:20" x14ac:dyDescent="0.35">
      <c r="A338" s="2" t="s">
        <v>72</v>
      </c>
      <c r="B338" s="2" t="s">
        <v>141</v>
      </c>
      <c r="C338" s="8" t="s">
        <v>202</v>
      </c>
      <c r="D338" s="2" t="s">
        <v>53</v>
      </c>
      <c r="E338" s="2" t="s">
        <v>193</v>
      </c>
      <c r="F338" s="2" t="s">
        <v>222</v>
      </c>
      <c r="G338" s="2" t="s">
        <v>5</v>
      </c>
      <c r="H338" s="2" t="s">
        <v>31</v>
      </c>
      <c r="I338" s="2">
        <v>2562</v>
      </c>
      <c r="J338" s="2">
        <v>2752</v>
      </c>
      <c r="K338" s="2">
        <v>2537</v>
      </c>
      <c r="L338" s="2">
        <v>2373</v>
      </c>
      <c r="M338" s="2">
        <v>1826</v>
      </c>
      <c r="N338" s="2">
        <v>1613</v>
      </c>
      <c r="O338" s="2">
        <v>2008</v>
      </c>
      <c r="P338" s="2">
        <v>2861</v>
      </c>
      <c r="Q338" s="2">
        <v>1801</v>
      </c>
      <c r="R338" s="16">
        <v>1909</v>
      </c>
      <c r="S338" s="16">
        <v>2586</v>
      </c>
      <c r="T338" s="2">
        <f t="shared" si="5"/>
        <v>11165</v>
      </c>
    </row>
    <row r="339" spans="1:20" x14ac:dyDescent="0.35">
      <c r="A339" s="2" t="s">
        <v>72</v>
      </c>
      <c r="B339" s="2" t="s">
        <v>141</v>
      </c>
      <c r="C339" s="8" t="s">
        <v>202</v>
      </c>
      <c r="D339" s="2" t="s">
        <v>53</v>
      </c>
      <c r="E339" s="2" t="s">
        <v>193</v>
      </c>
      <c r="F339" s="2" t="s">
        <v>222</v>
      </c>
      <c r="G339" s="2" t="s">
        <v>8</v>
      </c>
      <c r="H339" s="2" t="s">
        <v>31</v>
      </c>
      <c r="I339" s="2">
        <v>4337</v>
      </c>
      <c r="J339" s="2">
        <v>4684</v>
      </c>
      <c r="K339" s="2">
        <v>4058</v>
      </c>
      <c r="L339" s="2">
        <v>4162</v>
      </c>
      <c r="M339" s="2">
        <v>3570</v>
      </c>
      <c r="N339" s="2">
        <v>3611</v>
      </c>
      <c r="O339" s="2">
        <v>3993</v>
      </c>
      <c r="P339" s="2">
        <v>4742</v>
      </c>
      <c r="Q339" s="2">
        <v>3811</v>
      </c>
      <c r="R339" s="16">
        <v>4645</v>
      </c>
      <c r="S339" s="16">
        <v>4913</v>
      </c>
      <c r="T339" s="2">
        <f t="shared" si="5"/>
        <v>22104</v>
      </c>
    </row>
    <row r="340" spans="1:20" x14ac:dyDescent="0.35">
      <c r="A340" s="2" t="s">
        <v>72</v>
      </c>
      <c r="B340" s="2" t="s">
        <v>141</v>
      </c>
      <c r="C340" s="8" t="s">
        <v>202</v>
      </c>
      <c r="D340" s="2" t="s">
        <v>53</v>
      </c>
      <c r="E340" s="2" t="s">
        <v>193</v>
      </c>
      <c r="F340" s="2" t="s">
        <v>222</v>
      </c>
      <c r="G340" s="2" t="s">
        <v>11</v>
      </c>
      <c r="H340" s="2" t="s">
        <v>32</v>
      </c>
      <c r="I340" s="2"/>
      <c r="J340" s="2">
        <v>5082</v>
      </c>
      <c r="K340" s="2"/>
      <c r="L340" s="2"/>
      <c r="M340" s="2">
        <v>5384</v>
      </c>
      <c r="N340" s="2">
        <v>5150</v>
      </c>
      <c r="O340" s="2">
        <v>6601</v>
      </c>
      <c r="P340" s="2">
        <v>7439</v>
      </c>
      <c r="Q340" s="2">
        <v>7014</v>
      </c>
      <c r="R340" s="16">
        <v>6215</v>
      </c>
      <c r="S340" s="16">
        <v>6313</v>
      </c>
      <c r="T340" s="2">
        <f t="shared" si="5"/>
        <v>33582</v>
      </c>
    </row>
    <row r="341" spans="1:20" x14ac:dyDescent="0.35">
      <c r="A341" s="2" t="s">
        <v>72</v>
      </c>
      <c r="B341" s="2" t="s">
        <v>141</v>
      </c>
      <c r="C341" s="8" t="s">
        <v>202</v>
      </c>
      <c r="D341" s="2" t="s">
        <v>53</v>
      </c>
      <c r="E341" s="2" t="s">
        <v>193</v>
      </c>
      <c r="F341" s="2" t="s">
        <v>222</v>
      </c>
      <c r="G341" s="2" t="s">
        <v>12</v>
      </c>
      <c r="H341" s="2" t="s">
        <v>32</v>
      </c>
      <c r="I341" s="2"/>
      <c r="J341" s="2"/>
      <c r="K341" s="2">
        <v>5657</v>
      </c>
      <c r="L341" s="2">
        <v>5533</v>
      </c>
      <c r="M341" s="2"/>
      <c r="N341" s="2"/>
      <c r="O341" s="2"/>
      <c r="P341" s="2"/>
      <c r="Q341" s="2"/>
      <c r="R341" s="16"/>
      <c r="S341" s="16"/>
      <c r="T341" s="2">
        <f t="shared" si="5"/>
        <v>0</v>
      </c>
    </row>
    <row r="342" spans="1:20" ht="15.5" x14ac:dyDescent="0.35">
      <c r="A342" s="2" t="s">
        <v>72</v>
      </c>
      <c r="B342" s="2" t="s">
        <v>141</v>
      </c>
      <c r="C342" s="8" t="s">
        <v>202</v>
      </c>
      <c r="D342" s="2" t="s">
        <v>53</v>
      </c>
      <c r="E342" s="2" t="s">
        <v>193</v>
      </c>
      <c r="F342" s="2" t="s">
        <v>222</v>
      </c>
      <c r="G342" s="2" t="s">
        <v>6</v>
      </c>
      <c r="H342" s="2" t="s">
        <v>6</v>
      </c>
      <c r="I342" s="10"/>
      <c r="J342" s="10"/>
      <c r="K342" s="10"/>
      <c r="L342" s="10"/>
      <c r="M342" s="10"/>
      <c r="N342" s="10"/>
      <c r="O342" s="10"/>
      <c r="P342" s="10"/>
      <c r="Q342" s="10"/>
      <c r="R342" s="17"/>
      <c r="S342" s="16"/>
      <c r="T342" s="2">
        <f t="shared" si="5"/>
        <v>0</v>
      </c>
    </row>
    <row r="343" spans="1:20" ht="15.5" x14ac:dyDescent="0.35">
      <c r="A343" s="2" t="s">
        <v>72</v>
      </c>
      <c r="B343" s="2" t="s">
        <v>141</v>
      </c>
      <c r="C343" s="8" t="s">
        <v>202</v>
      </c>
      <c r="D343" s="2" t="s">
        <v>53</v>
      </c>
      <c r="E343" s="2" t="s">
        <v>193</v>
      </c>
      <c r="F343" s="2" t="s">
        <v>222</v>
      </c>
      <c r="G343" s="2" t="s">
        <v>10</v>
      </c>
      <c r="H343" s="2" t="s">
        <v>194</v>
      </c>
      <c r="I343" s="10"/>
      <c r="J343" s="10"/>
      <c r="K343" s="10"/>
      <c r="L343" s="10"/>
      <c r="M343" s="10"/>
      <c r="N343" s="10"/>
      <c r="O343" s="10"/>
      <c r="P343" s="10"/>
      <c r="Q343" s="10"/>
      <c r="R343" s="17"/>
      <c r="S343" s="16"/>
      <c r="T343" s="2">
        <f t="shared" si="5"/>
        <v>0</v>
      </c>
    </row>
    <row r="344" spans="1:20" ht="15.5" x14ac:dyDescent="0.35">
      <c r="A344" s="2" t="s">
        <v>72</v>
      </c>
      <c r="B344" s="2" t="s">
        <v>141</v>
      </c>
      <c r="C344" s="8" t="s">
        <v>202</v>
      </c>
      <c r="D344" s="2" t="s">
        <v>53</v>
      </c>
      <c r="E344" s="2" t="s">
        <v>193</v>
      </c>
      <c r="F344" s="2" t="s">
        <v>222</v>
      </c>
      <c r="G344" s="2" t="s">
        <v>67</v>
      </c>
      <c r="H344" s="2" t="s">
        <v>31</v>
      </c>
      <c r="I344" s="11"/>
      <c r="J344" s="11"/>
      <c r="K344" s="11"/>
      <c r="L344" s="11"/>
      <c r="M344" s="11"/>
      <c r="N344" s="11"/>
      <c r="O344" s="11"/>
      <c r="P344" s="11"/>
      <c r="Q344" s="11"/>
      <c r="R344" s="17"/>
      <c r="S344" s="16"/>
      <c r="T344" s="2">
        <f t="shared" si="5"/>
        <v>0</v>
      </c>
    </row>
    <row r="345" spans="1:20" ht="15.5" x14ac:dyDescent="0.35">
      <c r="A345" s="2" t="s">
        <v>72</v>
      </c>
      <c r="B345" s="2" t="s">
        <v>141</v>
      </c>
      <c r="C345" s="8" t="s">
        <v>202</v>
      </c>
      <c r="D345" s="2" t="s">
        <v>53</v>
      </c>
      <c r="E345" s="2" t="s">
        <v>193</v>
      </c>
      <c r="F345" s="2" t="s">
        <v>222</v>
      </c>
      <c r="G345" s="2" t="s">
        <v>9</v>
      </c>
      <c r="H345" s="2" t="s">
        <v>63</v>
      </c>
      <c r="I345" s="9"/>
      <c r="J345" s="9"/>
      <c r="K345" s="9"/>
      <c r="L345" s="9"/>
      <c r="M345" s="9"/>
      <c r="N345" s="9"/>
      <c r="O345" s="9"/>
      <c r="P345" s="9"/>
      <c r="Q345" s="9"/>
      <c r="R345" s="18"/>
      <c r="S345" s="16"/>
      <c r="T345" s="2">
        <f t="shared" si="5"/>
        <v>0</v>
      </c>
    </row>
    <row r="346" spans="1:20" ht="15.5" x14ac:dyDescent="0.35">
      <c r="A346" s="2" t="s">
        <v>72</v>
      </c>
      <c r="B346" s="2" t="s">
        <v>141</v>
      </c>
      <c r="C346" s="8" t="s">
        <v>202</v>
      </c>
      <c r="D346" s="2" t="s">
        <v>53</v>
      </c>
      <c r="E346" s="2" t="s">
        <v>193</v>
      </c>
      <c r="F346" s="2" t="s">
        <v>222</v>
      </c>
      <c r="G346" s="2" t="s">
        <v>7</v>
      </c>
      <c r="H346" s="2" t="s">
        <v>40</v>
      </c>
      <c r="I346" s="11"/>
      <c r="J346" s="11"/>
      <c r="K346" s="11"/>
      <c r="L346" s="11"/>
      <c r="M346" s="11"/>
      <c r="N346" s="11"/>
      <c r="O346" s="11"/>
      <c r="P346" s="11"/>
      <c r="Q346" s="11"/>
      <c r="R346" s="17"/>
      <c r="S346" s="16"/>
      <c r="T346" s="2">
        <f t="shared" si="5"/>
        <v>0</v>
      </c>
    </row>
    <row r="347" spans="1:20" ht="15.5" x14ac:dyDescent="0.35">
      <c r="A347" s="2" t="s">
        <v>72</v>
      </c>
      <c r="B347" s="2" t="s">
        <v>141</v>
      </c>
      <c r="C347" s="8" t="s">
        <v>202</v>
      </c>
      <c r="D347" s="2" t="s">
        <v>53</v>
      </c>
      <c r="E347" s="2" t="s">
        <v>193</v>
      </c>
      <c r="F347" s="2" t="s">
        <v>222</v>
      </c>
      <c r="G347" s="2" t="s">
        <v>69</v>
      </c>
      <c r="H347" s="2" t="s">
        <v>70</v>
      </c>
      <c r="I347" s="12"/>
      <c r="J347" s="12"/>
      <c r="K347" s="12"/>
      <c r="L347" s="12"/>
      <c r="M347" s="12"/>
      <c r="N347" s="12"/>
      <c r="O347" s="12"/>
      <c r="P347" s="12"/>
      <c r="Q347" s="12"/>
      <c r="R347" s="19"/>
      <c r="S347" s="16"/>
      <c r="T347" s="2">
        <f t="shared" si="5"/>
        <v>0</v>
      </c>
    </row>
    <row r="348" spans="1:20" x14ac:dyDescent="0.35">
      <c r="A348" s="2" t="s">
        <v>72</v>
      </c>
      <c r="B348" s="2" t="s">
        <v>141</v>
      </c>
      <c r="C348" s="8" t="s">
        <v>202</v>
      </c>
      <c r="D348" s="2" t="s">
        <v>53</v>
      </c>
      <c r="E348" s="2" t="s">
        <v>193</v>
      </c>
      <c r="F348" s="2" t="s">
        <v>222</v>
      </c>
      <c r="G348" s="2" t="s">
        <v>33</v>
      </c>
      <c r="H348" s="2" t="s">
        <v>33</v>
      </c>
      <c r="I348" s="2">
        <v>5531</v>
      </c>
      <c r="J348" s="2">
        <v>10507</v>
      </c>
      <c r="K348" s="2">
        <v>4817</v>
      </c>
      <c r="L348" s="2">
        <v>4764</v>
      </c>
      <c r="M348" s="2">
        <v>9824</v>
      </c>
      <c r="N348" s="2">
        <v>9378</v>
      </c>
      <c r="O348" s="2">
        <v>11329</v>
      </c>
      <c r="P348" s="2">
        <v>13472</v>
      </c>
      <c r="Q348" s="2">
        <v>11343</v>
      </c>
      <c r="R348" s="16">
        <v>11128</v>
      </c>
      <c r="S348" s="16">
        <v>12315</v>
      </c>
      <c r="T348" s="2">
        <f t="shared" si="5"/>
        <v>59587</v>
      </c>
    </row>
    <row r="349" spans="1:20" x14ac:dyDescent="0.35">
      <c r="A349" s="2" t="s">
        <v>72</v>
      </c>
      <c r="B349" s="2" t="s">
        <v>141</v>
      </c>
      <c r="C349" s="8" t="s">
        <v>202</v>
      </c>
      <c r="D349" s="2" t="s">
        <v>53</v>
      </c>
      <c r="E349" s="2" t="s">
        <v>193</v>
      </c>
      <c r="F349" s="2" t="s">
        <v>222</v>
      </c>
      <c r="G349" s="2" t="s">
        <v>34</v>
      </c>
      <c r="H349" s="2" t="s">
        <v>34</v>
      </c>
      <c r="I349" s="2">
        <v>6899</v>
      </c>
      <c r="J349" s="2">
        <v>11998</v>
      </c>
      <c r="K349" s="2">
        <v>5938</v>
      </c>
      <c r="L349" s="2">
        <v>5907</v>
      </c>
      <c r="M349" s="2">
        <v>10650</v>
      </c>
      <c r="N349" s="2">
        <v>10374</v>
      </c>
      <c r="O349" s="2">
        <v>12602</v>
      </c>
      <c r="P349" s="2">
        <v>15042</v>
      </c>
      <c r="Q349" s="2">
        <v>12626</v>
      </c>
      <c r="R349" s="16">
        <v>12769</v>
      </c>
      <c r="S349" s="16">
        <v>13812</v>
      </c>
      <c r="T349" s="2">
        <f t="shared" si="5"/>
        <v>66851</v>
      </c>
    </row>
    <row r="350" spans="1:20" x14ac:dyDescent="0.35">
      <c r="A350" s="2" t="s">
        <v>72</v>
      </c>
      <c r="B350" s="2" t="s">
        <v>141</v>
      </c>
      <c r="C350" s="8" t="s">
        <v>202</v>
      </c>
      <c r="D350" s="2" t="s">
        <v>53</v>
      </c>
      <c r="E350" s="2" t="s">
        <v>193</v>
      </c>
      <c r="F350" s="2" t="s">
        <v>222</v>
      </c>
      <c r="G350" s="2" t="s">
        <v>35</v>
      </c>
      <c r="H350" s="2" t="s">
        <v>35</v>
      </c>
      <c r="I350" s="2"/>
      <c r="J350" s="2">
        <v>394</v>
      </c>
      <c r="K350" s="2">
        <v>491</v>
      </c>
      <c r="L350" s="2">
        <v>456</v>
      </c>
      <c r="M350" s="2">
        <v>88</v>
      </c>
      <c r="N350" s="2"/>
      <c r="O350" s="2"/>
      <c r="P350" s="2"/>
      <c r="Q350" s="2"/>
      <c r="R350" s="16"/>
      <c r="S350" s="16"/>
      <c r="T350" s="2">
        <f t="shared" si="5"/>
        <v>0</v>
      </c>
    </row>
    <row r="351" spans="1:20" x14ac:dyDescent="0.35">
      <c r="A351" s="2" t="s">
        <v>72</v>
      </c>
      <c r="B351" s="2" t="s">
        <v>141</v>
      </c>
      <c r="C351" s="8" t="s">
        <v>202</v>
      </c>
      <c r="D351" s="2" t="s">
        <v>53</v>
      </c>
      <c r="E351" s="2" t="s">
        <v>193</v>
      </c>
      <c r="F351" s="2" t="s">
        <v>222</v>
      </c>
      <c r="G351" s="2" t="s">
        <v>36</v>
      </c>
      <c r="H351" s="2" t="s">
        <v>36</v>
      </c>
      <c r="I351" s="2"/>
      <c r="J351" s="2">
        <v>520</v>
      </c>
      <c r="K351" s="2">
        <v>657</v>
      </c>
      <c r="L351" s="2">
        <v>628</v>
      </c>
      <c r="M351" s="2">
        <v>130</v>
      </c>
      <c r="N351" s="2"/>
      <c r="O351" s="2"/>
      <c r="P351" s="2"/>
      <c r="Q351" s="2"/>
      <c r="R351" s="16"/>
      <c r="S351" s="16"/>
      <c r="T351" s="2">
        <f t="shared" si="5"/>
        <v>0</v>
      </c>
    </row>
    <row r="352" spans="1:20" x14ac:dyDescent="0.35">
      <c r="A352" s="2" t="s">
        <v>72</v>
      </c>
      <c r="B352" s="2" t="s">
        <v>141</v>
      </c>
      <c r="C352" s="8" t="s">
        <v>202</v>
      </c>
      <c r="D352" s="2" t="s">
        <v>53</v>
      </c>
      <c r="E352" s="2" t="s">
        <v>193</v>
      </c>
      <c r="F352" s="2" t="s">
        <v>222</v>
      </c>
      <c r="G352" s="2" t="s">
        <v>37</v>
      </c>
      <c r="H352" s="2" t="s">
        <v>37</v>
      </c>
      <c r="I352" s="2">
        <v>5531</v>
      </c>
      <c r="J352" s="2">
        <v>10901</v>
      </c>
      <c r="K352" s="2">
        <v>5308</v>
      </c>
      <c r="L352" s="2">
        <v>5220</v>
      </c>
      <c r="M352" s="2">
        <v>9912</v>
      </c>
      <c r="N352" s="2">
        <v>9378</v>
      </c>
      <c r="O352" s="2">
        <v>11329</v>
      </c>
      <c r="P352" s="2">
        <v>13472</v>
      </c>
      <c r="Q352" s="2">
        <v>11343</v>
      </c>
      <c r="R352" s="16">
        <v>11128</v>
      </c>
      <c r="S352" s="16">
        <v>12315</v>
      </c>
      <c r="T352" s="2">
        <f t="shared" si="5"/>
        <v>59587</v>
      </c>
    </row>
    <row r="353" spans="1:20" x14ac:dyDescent="0.35">
      <c r="A353" s="2" t="s">
        <v>72</v>
      </c>
      <c r="B353" s="2" t="s">
        <v>141</v>
      </c>
      <c r="C353" s="8" t="s">
        <v>202</v>
      </c>
      <c r="D353" s="2" t="s">
        <v>53</v>
      </c>
      <c r="E353" s="2" t="s">
        <v>193</v>
      </c>
      <c r="F353" s="2" t="s">
        <v>222</v>
      </c>
      <c r="G353" s="2" t="s">
        <v>28</v>
      </c>
      <c r="H353" s="2" t="s">
        <v>28</v>
      </c>
      <c r="I353" s="2">
        <v>6899</v>
      </c>
      <c r="J353" s="2">
        <v>12518</v>
      </c>
      <c r="K353" s="2">
        <v>6595</v>
      </c>
      <c r="L353" s="2">
        <v>6535</v>
      </c>
      <c r="M353" s="2">
        <v>10780</v>
      </c>
      <c r="N353" s="2">
        <v>10374</v>
      </c>
      <c r="O353" s="2">
        <v>12602</v>
      </c>
      <c r="P353" s="2">
        <v>15042</v>
      </c>
      <c r="Q353" s="2">
        <v>12626</v>
      </c>
      <c r="R353" s="16">
        <v>12769</v>
      </c>
      <c r="S353" s="16">
        <v>13812</v>
      </c>
      <c r="T353" s="2">
        <f t="shared" si="5"/>
        <v>66851</v>
      </c>
    </row>
    <row r="354" spans="1:20" ht="15.5" x14ac:dyDescent="0.35">
      <c r="A354" s="2" t="s">
        <v>73</v>
      </c>
      <c r="B354" s="2" t="s">
        <v>142</v>
      </c>
      <c r="C354" s="8" t="s">
        <v>202</v>
      </c>
      <c r="D354" s="2" t="s">
        <v>53</v>
      </c>
      <c r="E354" s="2" t="s">
        <v>193</v>
      </c>
      <c r="F354" s="2" t="s">
        <v>222</v>
      </c>
      <c r="G354" s="2" t="s">
        <v>5</v>
      </c>
      <c r="H354" s="2" t="s">
        <v>31</v>
      </c>
      <c r="I354" s="2">
        <v>2083</v>
      </c>
      <c r="J354" s="2">
        <v>1901</v>
      </c>
      <c r="K354" s="2">
        <v>1152</v>
      </c>
      <c r="L354" s="2">
        <v>9040</v>
      </c>
      <c r="M354" s="2">
        <v>10112</v>
      </c>
      <c r="N354" s="2">
        <v>10673</v>
      </c>
      <c r="O354" s="2">
        <v>11628</v>
      </c>
      <c r="P354" s="2">
        <v>10865</v>
      </c>
      <c r="Q354" s="2">
        <v>10569</v>
      </c>
      <c r="R354" s="2">
        <v>10712</v>
      </c>
      <c r="S354" s="18">
        <v>11266</v>
      </c>
      <c r="T354" s="2">
        <f t="shared" si="5"/>
        <v>55040</v>
      </c>
    </row>
    <row r="355" spans="1:20" ht="15.5" x14ac:dyDescent="0.35">
      <c r="A355" s="2" t="s">
        <v>73</v>
      </c>
      <c r="B355" s="2" t="s">
        <v>142</v>
      </c>
      <c r="C355" s="8" t="s">
        <v>202</v>
      </c>
      <c r="D355" s="2" t="s">
        <v>53</v>
      </c>
      <c r="E355" s="2" t="s">
        <v>193</v>
      </c>
      <c r="F355" s="2" t="s">
        <v>222</v>
      </c>
      <c r="G355" s="2" t="s">
        <v>8</v>
      </c>
      <c r="H355" s="2" t="s">
        <v>31</v>
      </c>
      <c r="I355" s="2">
        <v>2152</v>
      </c>
      <c r="J355" s="2">
        <v>2328</v>
      </c>
      <c r="K355" s="2">
        <v>1375</v>
      </c>
      <c r="L355" s="2">
        <v>4801</v>
      </c>
      <c r="M355" s="2">
        <v>5676</v>
      </c>
      <c r="N355" s="2">
        <v>6107</v>
      </c>
      <c r="O355" s="2">
        <v>7273</v>
      </c>
      <c r="P355" s="2">
        <v>6427</v>
      </c>
      <c r="Q355" s="2">
        <v>5706</v>
      </c>
      <c r="R355" s="2">
        <v>5955</v>
      </c>
      <c r="S355" s="17">
        <v>7127</v>
      </c>
      <c r="T355" s="2">
        <f t="shared" si="5"/>
        <v>32488</v>
      </c>
    </row>
    <row r="356" spans="1:20" ht="15.5" x14ac:dyDescent="0.35">
      <c r="A356" s="2" t="s">
        <v>73</v>
      </c>
      <c r="B356" s="2" t="s">
        <v>142</v>
      </c>
      <c r="C356" s="8" t="s">
        <v>202</v>
      </c>
      <c r="D356" s="2" t="s">
        <v>53</v>
      </c>
      <c r="E356" s="2" t="s">
        <v>193</v>
      </c>
      <c r="F356" s="2" t="s">
        <v>222</v>
      </c>
      <c r="G356" s="2" t="s">
        <v>11</v>
      </c>
      <c r="H356" s="2" t="s">
        <v>32</v>
      </c>
      <c r="I356" s="2"/>
      <c r="J356" s="2"/>
      <c r="K356" s="2"/>
      <c r="L356" s="2">
        <v>1220</v>
      </c>
      <c r="M356" s="2">
        <v>1499</v>
      </c>
      <c r="N356" s="2">
        <v>1156</v>
      </c>
      <c r="O356" s="2">
        <v>49</v>
      </c>
      <c r="P356" s="2"/>
      <c r="Q356" s="2"/>
      <c r="R356" s="2"/>
      <c r="S356" s="17"/>
      <c r="T356" s="2">
        <f t="shared" si="5"/>
        <v>49</v>
      </c>
    </row>
    <row r="357" spans="1:20" ht="15.5" x14ac:dyDescent="0.35">
      <c r="A357" s="2" t="s">
        <v>73</v>
      </c>
      <c r="B357" s="2" t="s">
        <v>142</v>
      </c>
      <c r="C357" s="8" t="s">
        <v>202</v>
      </c>
      <c r="D357" s="2" t="s">
        <v>53</v>
      </c>
      <c r="E357" s="2" t="s">
        <v>193</v>
      </c>
      <c r="F357" s="2" t="s">
        <v>222</v>
      </c>
      <c r="G357" s="2" t="s">
        <v>12</v>
      </c>
      <c r="H357" s="2" t="s">
        <v>32</v>
      </c>
      <c r="I357" s="10"/>
      <c r="J357" s="10"/>
      <c r="K357" s="10"/>
      <c r="L357" s="10"/>
      <c r="M357" s="10"/>
      <c r="N357" s="10"/>
      <c r="O357" s="10"/>
      <c r="P357" s="10"/>
      <c r="Q357" s="10"/>
      <c r="R357" s="10"/>
      <c r="S357" s="17"/>
      <c r="T357" s="2">
        <f t="shared" si="5"/>
        <v>0</v>
      </c>
    </row>
    <row r="358" spans="1:20" ht="15.5" x14ac:dyDescent="0.35">
      <c r="A358" s="2" t="s">
        <v>73</v>
      </c>
      <c r="B358" s="2" t="s">
        <v>142</v>
      </c>
      <c r="C358" s="8" t="s">
        <v>202</v>
      </c>
      <c r="D358" s="2" t="s">
        <v>53</v>
      </c>
      <c r="E358" s="2" t="s">
        <v>193</v>
      </c>
      <c r="F358" s="2" t="s">
        <v>222</v>
      </c>
      <c r="G358" s="2" t="s">
        <v>6</v>
      </c>
      <c r="H358" s="2" t="s">
        <v>6</v>
      </c>
      <c r="I358" s="10"/>
      <c r="J358" s="10"/>
      <c r="K358" s="10"/>
      <c r="L358" s="10"/>
      <c r="M358" s="10"/>
      <c r="N358" s="10"/>
      <c r="O358" s="10"/>
      <c r="P358" s="10"/>
      <c r="Q358" s="10"/>
      <c r="R358" s="10"/>
      <c r="S358" s="17"/>
      <c r="T358" s="2">
        <f t="shared" si="5"/>
        <v>0</v>
      </c>
    </row>
    <row r="359" spans="1:20" ht="15.5" x14ac:dyDescent="0.35">
      <c r="A359" s="2" t="s">
        <v>73</v>
      </c>
      <c r="B359" s="2" t="s">
        <v>142</v>
      </c>
      <c r="C359" s="8" t="s">
        <v>202</v>
      </c>
      <c r="D359" s="2" t="s">
        <v>53</v>
      </c>
      <c r="E359" s="2" t="s">
        <v>193</v>
      </c>
      <c r="F359" s="2" t="s">
        <v>222</v>
      </c>
      <c r="G359" s="2" t="s">
        <v>10</v>
      </c>
      <c r="H359" s="2" t="s">
        <v>194</v>
      </c>
      <c r="I359" s="11"/>
      <c r="J359" s="11"/>
      <c r="K359" s="11"/>
      <c r="L359" s="11"/>
      <c r="M359" s="11"/>
      <c r="N359" s="11"/>
      <c r="O359" s="11"/>
      <c r="P359" s="11"/>
      <c r="Q359" s="11"/>
      <c r="R359" s="11"/>
      <c r="S359" s="17"/>
      <c r="T359" s="2">
        <f t="shared" si="5"/>
        <v>0</v>
      </c>
    </row>
    <row r="360" spans="1:20" ht="15.5" x14ac:dyDescent="0.35">
      <c r="A360" s="2" t="s">
        <v>73</v>
      </c>
      <c r="B360" s="2" t="s">
        <v>142</v>
      </c>
      <c r="C360" s="8" t="s">
        <v>202</v>
      </c>
      <c r="D360" s="2" t="s">
        <v>53</v>
      </c>
      <c r="E360" s="2" t="s">
        <v>193</v>
      </c>
      <c r="F360" s="2" t="s">
        <v>222</v>
      </c>
      <c r="G360" s="2" t="s">
        <v>67</v>
      </c>
      <c r="H360" s="2" t="s">
        <v>31</v>
      </c>
      <c r="I360" s="9"/>
      <c r="J360" s="9"/>
      <c r="K360" s="9"/>
      <c r="L360" s="9"/>
      <c r="M360" s="9"/>
      <c r="N360" s="9"/>
      <c r="O360" s="9"/>
      <c r="P360" s="9"/>
      <c r="Q360" s="9"/>
      <c r="R360" s="9"/>
      <c r="S360" s="18"/>
      <c r="T360" s="2">
        <f t="shared" si="5"/>
        <v>0</v>
      </c>
    </row>
    <row r="361" spans="1:20" ht="15.5" x14ac:dyDescent="0.35">
      <c r="A361" s="2" t="s">
        <v>73</v>
      </c>
      <c r="B361" s="2" t="s">
        <v>142</v>
      </c>
      <c r="C361" s="8" t="s">
        <v>202</v>
      </c>
      <c r="D361" s="2" t="s">
        <v>53</v>
      </c>
      <c r="E361" s="2" t="s">
        <v>193</v>
      </c>
      <c r="F361" s="2" t="s">
        <v>222</v>
      </c>
      <c r="G361" s="2" t="s">
        <v>9</v>
      </c>
      <c r="H361" s="2" t="s">
        <v>63</v>
      </c>
      <c r="I361" s="11"/>
      <c r="J361" s="11"/>
      <c r="K361" s="11"/>
      <c r="L361" s="11"/>
      <c r="M361" s="11"/>
      <c r="N361" s="11"/>
      <c r="O361" s="11"/>
      <c r="P361" s="11"/>
      <c r="Q361" s="11"/>
      <c r="R361" s="11"/>
      <c r="S361" s="17"/>
      <c r="T361" s="2">
        <f t="shared" si="5"/>
        <v>0</v>
      </c>
    </row>
    <row r="362" spans="1:20" ht="15.5" x14ac:dyDescent="0.35">
      <c r="A362" s="2" t="s">
        <v>73</v>
      </c>
      <c r="B362" s="2" t="s">
        <v>142</v>
      </c>
      <c r="C362" s="8" t="s">
        <v>202</v>
      </c>
      <c r="D362" s="2" t="s">
        <v>53</v>
      </c>
      <c r="E362" s="2" t="s">
        <v>193</v>
      </c>
      <c r="F362" s="2" t="s">
        <v>222</v>
      </c>
      <c r="G362" s="2" t="s">
        <v>7</v>
      </c>
      <c r="H362" s="2" t="s">
        <v>40</v>
      </c>
      <c r="I362" s="12"/>
      <c r="J362" s="12"/>
      <c r="K362" s="12"/>
      <c r="L362" s="12"/>
      <c r="M362" s="12"/>
      <c r="N362" s="12"/>
      <c r="O362" s="12"/>
      <c r="P362" s="12"/>
      <c r="Q362" s="12"/>
      <c r="R362" s="12"/>
      <c r="S362" s="19"/>
      <c r="T362" s="2">
        <f t="shared" si="5"/>
        <v>0</v>
      </c>
    </row>
    <row r="363" spans="1:20" ht="15.5" x14ac:dyDescent="0.35">
      <c r="A363" s="2" t="s">
        <v>73</v>
      </c>
      <c r="B363" s="2" t="s">
        <v>142</v>
      </c>
      <c r="C363" s="8" t="s">
        <v>202</v>
      </c>
      <c r="D363" s="2" t="s">
        <v>53</v>
      </c>
      <c r="E363" s="2" t="s">
        <v>193</v>
      </c>
      <c r="F363" s="2" t="s">
        <v>222</v>
      </c>
      <c r="G363" s="2" t="s">
        <v>69</v>
      </c>
      <c r="H363" s="2" t="s">
        <v>70</v>
      </c>
      <c r="I363" s="13"/>
      <c r="J363" s="13"/>
      <c r="K363" s="13"/>
      <c r="L363" s="13"/>
      <c r="M363" s="13"/>
      <c r="N363" s="13"/>
      <c r="O363" s="13"/>
      <c r="P363" s="13"/>
      <c r="Q363" s="13"/>
      <c r="R363" s="13"/>
      <c r="S363" s="20"/>
      <c r="T363" s="2">
        <f t="shared" si="5"/>
        <v>0</v>
      </c>
    </row>
    <row r="364" spans="1:20" ht="15.5" x14ac:dyDescent="0.35">
      <c r="A364" s="2" t="s">
        <v>73</v>
      </c>
      <c r="B364" s="2" t="s">
        <v>142</v>
      </c>
      <c r="C364" s="8" t="s">
        <v>202</v>
      </c>
      <c r="D364" s="2" t="s">
        <v>53</v>
      </c>
      <c r="E364" s="2" t="s">
        <v>193</v>
      </c>
      <c r="F364" s="2" t="s">
        <v>222</v>
      </c>
      <c r="G364" s="2" t="s">
        <v>33</v>
      </c>
      <c r="H364" s="2" t="s">
        <v>33</v>
      </c>
      <c r="I364" s="2">
        <v>3564</v>
      </c>
      <c r="J364" s="2">
        <v>3372</v>
      </c>
      <c r="K364" s="2">
        <v>2049</v>
      </c>
      <c r="L364" s="2">
        <v>6547</v>
      </c>
      <c r="M364" s="2">
        <v>7215</v>
      </c>
      <c r="N364" s="2">
        <v>6766</v>
      </c>
      <c r="O364" s="2">
        <v>6437</v>
      </c>
      <c r="P364" s="2">
        <v>5632</v>
      </c>
      <c r="Q364" s="2">
        <v>5081</v>
      </c>
      <c r="R364" s="2">
        <v>4955</v>
      </c>
      <c r="S364" s="20">
        <v>6025</v>
      </c>
      <c r="T364" s="2">
        <f t="shared" si="5"/>
        <v>28130</v>
      </c>
    </row>
    <row r="365" spans="1:20" ht="15.5" x14ac:dyDescent="0.35">
      <c r="A365" s="2" t="s">
        <v>73</v>
      </c>
      <c r="B365" s="2" t="s">
        <v>142</v>
      </c>
      <c r="C365" s="8" t="s">
        <v>202</v>
      </c>
      <c r="D365" s="2" t="s">
        <v>53</v>
      </c>
      <c r="E365" s="2" t="s">
        <v>193</v>
      </c>
      <c r="F365" s="2" t="s">
        <v>222</v>
      </c>
      <c r="G365" s="2" t="s">
        <v>34</v>
      </c>
      <c r="H365" s="2" t="s">
        <v>34</v>
      </c>
      <c r="I365" s="2">
        <v>4235</v>
      </c>
      <c r="J365" s="2">
        <v>4229</v>
      </c>
      <c r="K365" s="2">
        <v>2527</v>
      </c>
      <c r="L365" s="2">
        <v>7043</v>
      </c>
      <c r="M365" s="2">
        <v>8165</v>
      </c>
      <c r="N365" s="2">
        <v>7925</v>
      </c>
      <c r="O365" s="2">
        <v>7644</v>
      </c>
      <c r="P365" s="2">
        <v>6574</v>
      </c>
      <c r="Q365" s="2">
        <v>6041</v>
      </c>
      <c r="R365" s="2">
        <v>5891</v>
      </c>
      <c r="S365" s="20">
        <v>7198</v>
      </c>
      <c r="T365" s="2">
        <f t="shared" si="5"/>
        <v>33348</v>
      </c>
    </row>
    <row r="366" spans="1:20" ht="15.5" x14ac:dyDescent="0.35">
      <c r="A366" s="2" t="s">
        <v>73</v>
      </c>
      <c r="B366" s="2" t="s">
        <v>142</v>
      </c>
      <c r="C366" s="8" t="s">
        <v>202</v>
      </c>
      <c r="D366" s="2" t="s">
        <v>53</v>
      </c>
      <c r="E366" s="2" t="s">
        <v>193</v>
      </c>
      <c r="F366" s="2" t="s">
        <v>222</v>
      </c>
      <c r="G366" s="2" t="s">
        <v>35</v>
      </c>
      <c r="H366" s="2" t="s">
        <v>35</v>
      </c>
      <c r="I366" s="2"/>
      <c r="J366" s="2"/>
      <c r="K366" s="2"/>
      <c r="L366" s="2">
        <v>7083</v>
      </c>
      <c r="M366" s="2">
        <v>7415</v>
      </c>
      <c r="N366" s="2">
        <v>8457</v>
      </c>
      <c r="O366" s="2">
        <v>9235</v>
      </c>
      <c r="P366" s="2">
        <v>8848</v>
      </c>
      <c r="Q366" s="2">
        <v>8468</v>
      </c>
      <c r="R366" s="2">
        <v>9010</v>
      </c>
      <c r="S366" s="20">
        <v>9277</v>
      </c>
      <c r="T366" s="2">
        <f t="shared" si="5"/>
        <v>44838</v>
      </c>
    </row>
    <row r="367" spans="1:20" ht="15.5" x14ac:dyDescent="0.35">
      <c r="A367" s="2" t="s">
        <v>73</v>
      </c>
      <c r="B367" s="2" t="s">
        <v>142</v>
      </c>
      <c r="C367" s="8" t="s">
        <v>202</v>
      </c>
      <c r="D367" s="2" t="s">
        <v>53</v>
      </c>
      <c r="E367" s="2" t="s">
        <v>193</v>
      </c>
      <c r="F367" s="2" t="s">
        <v>222</v>
      </c>
      <c r="G367" s="2" t="s">
        <v>36</v>
      </c>
      <c r="H367" s="2" t="s">
        <v>36</v>
      </c>
      <c r="I367" s="2"/>
      <c r="J367" s="2"/>
      <c r="K367" s="2"/>
      <c r="L367" s="2">
        <v>8018</v>
      </c>
      <c r="M367" s="2">
        <v>9122</v>
      </c>
      <c r="N367" s="2">
        <v>10011</v>
      </c>
      <c r="O367" s="2">
        <v>11306</v>
      </c>
      <c r="P367" s="2">
        <v>10718</v>
      </c>
      <c r="Q367" s="2">
        <v>10234</v>
      </c>
      <c r="R367" s="2">
        <v>10776</v>
      </c>
      <c r="S367" s="20">
        <v>11195</v>
      </c>
      <c r="T367" s="2">
        <f t="shared" si="5"/>
        <v>54229</v>
      </c>
    </row>
    <row r="368" spans="1:20" ht="15.5" x14ac:dyDescent="0.35">
      <c r="A368" s="2" t="s">
        <v>73</v>
      </c>
      <c r="B368" s="2" t="s">
        <v>142</v>
      </c>
      <c r="C368" s="8" t="s">
        <v>202</v>
      </c>
      <c r="D368" s="2" t="s">
        <v>53</v>
      </c>
      <c r="E368" s="2" t="s">
        <v>193</v>
      </c>
      <c r="F368" s="2" t="s">
        <v>222</v>
      </c>
      <c r="G368" s="2" t="s">
        <v>37</v>
      </c>
      <c r="H368" s="2" t="s">
        <v>37</v>
      </c>
      <c r="I368" s="2">
        <v>3564</v>
      </c>
      <c r="J368" s="2">
        <v>3372</v>
      </c>
      <c r="K368" s="2">
        <v>2049</v>
      </c>
      <c r="L368" s="2">
        <v>13630</v>
      </c>
      <c r="M368" s="2">
        <v>14731</v>
      </c>
      <c r="N368" s="2">
        <v>15223</v>
      </c>
      <c r="O368" s="2">
        <v>15672</v>
      </c>
      <c r="P368" s="2">
        <v>14480</v>
      </c>
      <c r="Q368" s="2">
        <v>13549</v>
      </c>
      <c r="R368" s="2">
        <v>13965</v>
      </c>
      <c r="S368" s="20">
        <v>15302</v>
      </c>
      <c r="T368" s="2">
        <f t="shared" si="5"/>
        <v>72968</v>
      </c>
    </row>
    <row r="369" spans="1:20" ht="15.5" x14ac:dyDescent="0.35">
      <c r="A369" s="2" t="s">
        <v>73</v>
      </c>
      <c r="B369" s="2" t="s">
        <v>142</v>
      </c>
      <c r="C369" s="8" t="s">
        <v>202</v>
      </c>
      <c r="D369" s="2" t="s">
        <v>53</v>
      </c>
      <c r="E369" s="2" t="s">
        <v>193</v>
      </c>
      <c r="F369" s="2" t="s">
        <v>222</v>
      </c>
      <c r="G369" s="2" t="s">
        <v>28</v>
      </c>
      <c r="H369" s="2" t="s">
        <v>28</v>
      </c>
      <c r="I369" s="2">
        <v>4235</v>
      </c>
      <c r="J369" s="2">
        <v>4229</v>
      </c>
      <c r="K369" s="2">
        <v>2527</v>
      </c>
      <c r="L369" s="2">
        <v>15061</v>
      </c>
      <c r="M369" s="2">
        <v>17287</v>
      </c>
      <c r="N369" s="2">
        <v>17936</v>
      </c>
      <c r="O369" s="2">
        <v>18950</v>
      </c>
      <c r="P369" s="2">
        <v>17292</v>
      </c>
      <c r="Q369" s="2">
        <v>16275</v>
      </c>
      <c r="R369" s="2">
        <v>16667</v>
      </c>
      <c r="S369" s="20">
        <v>18393</v>
      </c>
      <c r="T369" s="2">
        <f t="shared" si="5"/>
        <v>87577</v>
      </c>
    </row>
    <row r="370" spans="1:20" ht="15.5" x14ac:dyDescent="0.35">
      <c r="A370" s="2" t="s">
        <v>74</v>
      </c>
      <c r="B370" s="2" t="s">
        <v>143</v>
      </c>
      <c r="C370" s="8" t="s">
        <v>30</v>
      </c>
      <c r="D370" s="2" t="s">
        <v>59</v>
      </c>
      <c r="E370" s="2" t="s">
        <v>193</v>
      </c>
      <c r="F370" s="2" t="s">
        <v>222</v>
      </c>
      <c r="G370" s="2" t="s">
        <v>5</v>
      </c>
      <c r="H370" s="2" t="s">
        <v>31</v>
      </c>
      <c r="I370" s="2">
        <v>12619</v>
      </c>
      <c r="J370" s="2">
        <v>13822</v>
      </c>
      <c r="K370" s="2">
        <v>14944</v>
      </c>
      <c r="L370" s="2">
        <v>14766</v>
      </c>
      <c r="M370" s="2">
        <v>12970</v>
      </c>
      <c r="N370" s="2">
        <v>13199</v>
      </c>
      <c r="O370" s="2">
        <v>12477</v>
      </c>
      <c r="P370" s="2">
        <v>14795</v>
      </c>
      <c r="Q370" s="2">
        <v>12956</v>
      </c>
      <c r="R370" s="2">
        <v>15910</v>
      </c>
      <c r="S370" s="32">
        <v>15312</v>
      </c>
      <c r="T370" s="2">
        <f t="shared" si="5"/>
        <v>71450</v>
      </c>
    </row>
    <row r="371" spans="1:20" ht="15.5" x14ac:dyDescent="0.35">
      <c r="A371" s="2" t="s">
        <v>74</v>
      </c>
      <c r="B371" s="2" t="s">
        <v>143</v>
      </c>
      <c r="C371" s="8" t="s">
        <v>30</v>
      </c>
      <c r="D371" s="2" t="s">
        <v>59</v>
      </c>
      <c r="E371" s="2" t="s">
        <v>193</v>
      </c>
      <c r="F371" s="2" t="s">
        <v>222</v>
      </c>
      <c r="G371" s="2" t="s">
        <v>8</v>
      </c>
      <c r="H371" s="2" t="s">
        <v>31</v>
      </c>
      <c r="I371" s="2">
        <v>13419</v>
      </c>
      <c r="J371" s="2">
        <v>13906</v>
      </c>
      <c r="K371" s="2">
        <v>14398</v>
      </c>
      <c r="L371" s="2">
        <v>14057</v>
      </c>
      <c r="M371" s="2">
        <v>16379</v>
      </c>
      <c r="N371" s="2">
        <v>17273</v>
      </c>
      <c r="O371" s="2">
        <v>15382</v>
      </c>
      <c r="P371" s="2">
        <v>17366</v>
      </c>
      <c r="Q371" s="2">
        <v>13337</v>
      </c>
      <c r="R371" s="2">
        <v>16141</v>
      </c>
      <c r="S371" s="32">
        <v>18762</v>
      </c>
      <c r="T371" s="2">
        <f t="shared" si="5"/>
        <v>80988</v>
      </c>
    </row>
    <row r="372" spans="1:20" ht="15.5" x14ac:dyDescent="0.35">
      <c r="A372" s="2" t="s">
        <v>74</v>
      </c>
      <c r="B372" s="2" t="s">
        <v>143</v>
      </c>
      <c r="C372" s="8" t="s">
        <v>30</v>
      </c>
      <c r="D372" s="2" t="s">
        <v>59</v>
      </c>
      <c r="E372" s="2" t="s">
        <v>193</v>
      </c>
      <c r="F372" s="2" t="s">
        <v>222</v>
      </c>
      <c r="G372" s="2" t="s">
        <v>11</v>
      </c>
      <c r="H372" s="2" t="s">
        <v>32</v>
      </c>
      <c r="I372" s="2">
        <v>2163</v>
      </c>
      <c r="J372" s="2">
        <v>5277</v>
      </c>
      <c r="K372" s="2">
        <v>5614</v>
      </c>
      <c r="L372" s="2">
        <v>6619</v>
      </c>
      <c r="M372" s="2">
        <v>7259</v>
      </c>
      <c r="N372" s="2">
        <v>6960</v>
      </c>
      <c r="O372" s="2">
        <v>6144</v>
      </c>
      <c r="P372" s="2">
        <v>5528</v>
      </c>
      <c r="Q372" s="2">
        <v>4637</v>
      </c>
      <c r="R372" s="2">
        <v>3021</v>
      </c>
      <c r="S372" s="32">
        <v>4535</v>
      </c>
      <c r="T372" s="2">
        <f t="shared" si="5"/>
        <v>23865</v>
      </c>
    </row>
    <row r="373" spans="1:20" ht="15.5" x14ac:dyDescent="0.35">
      <c r="A373" s="2" t="s">
        <v>74</v>
      </c>
      <c r="B373" s="2" t="s">
        <v>143</v>
      </c>
      <c r="C373" s="8" t="s">
        <v>30</v>
      </c>
      <c r="D373" s="2" t="s">
        <v>59</v>
      </c>
      <c r="E373" s="2" t="s">
        <v>193</v>
      </c>
      <c r="F373" s="2" t="s">
        <v>222</v>
      </c>
      <c r="G373" s="2" t="s">
        <v>12</v>
      </c>
      <c r="H373" s="2" t="s">
        <v>32</v>
      </c>
      <c r="I373" s="2">
        <v>4712</v>
      </c>
      <c r="J373" s="2">
        <v>2343</v>
      </c>
      <c r="K373" s="2">
        <v>2966</v>
      </c>
      <c r="L373" s="2"/>
      <c r="M373" s="2"/>
      <c r="N373" s="2"/>
      <c r="O373" s="2"/>
      <c r="P373" s="2"/>
      <c r="Q373" s="2"/>
      <c r="R373" s="2"/>
      <c r="S373" s="32"/>
      <c r="T373" s="2">
        <f t="shared" si="5"/>
        <v>0</v>
      </c>
    </row>
    <row r="374" spans="1:20" ht="15.5" x14ac:dyDescent="0.35">
      <c r="A374" s="2" t="s">
        <v>74</v>
      </c>
      <c r="B374" s="2" t="s">
        <v>143</v>
      </c>
      <c r="C374" s="8" t="s">
        <v>30</v>
      </c>
      <c r="D374" s="2" t="s">
        <v>59</v>
      </c>
      <c r="E374" s="2" t="s">
        <v>193</v>
      </c>
      <c r="F374" s="2" t="s">
        <v>222</v>
      </c>
      <c r="G374" s="2" t="s">
        <v>6</v>
      </c>
      <c r="H374" s="2" t="s">
        <v>6</v>
      </c>
      <c r="I374" s="14"/>
      <c r="J374" s="14"/>
      <c r="K374" s="14"/>
      <c r="L374" s="14"/>
      <c r="M374" s="14"/>
      <c r="N374" s="14"/>
      <c r="O374" s="14"/>
      <c r="P374" s="14"/>
      <c r="Q374" s="14"/>
      <c r="R374" s="14"/>
      <c r="S374" s="32"/>
      <c r="T374" s="2">
        <f t="shared" si="5"/>
        <v>0</v>
      </c>
    </row>
    <row r="375" spans="1:20" ht="15.5" x14ac:dyDescent="0.35">
      <c r="A375" s="2" t="s">
        <v>74</v>
      </c>
      <c r="B375" s="2" t="s">
        <v>143</v>
      </c>
      <c r="C375" s="8" t="s">
        <v>30</v>
      </c>
      <c r="D375" s="2" t="s">
        <v>59</v>
      </c>
      <c r="E375" s="2" t="s">
        <v>193</v>
      </c>
      <c r="F375" s="2" t="s">
        <v>222</v>
      </c>
      <c r="G375" s="2" t="s">
        <v>10</v>
      </c>
      <c r="H375" s="2" t="s">
        <v>194</v>
      </c>
      <c r="I375" s="14"/>
      <c r="J375" s="14"/>
      <c r="K375" s="14"/>
      <c r="L375" s="14"/>
      <c r="M375" s="14"/>
      <c r="N375" s="14"/>
      <c r="O375" s="14"/>
      <c r="P375" s="14"/>
      <c r="Q375" s="14"/>
      <c r="R375" s="14"/>
      <c r="S375" s="32"/>
      <c r="T375" s="2">
        <f t="shared" si="5"/>
        <v>0</v>
      </c>
    </row>
    <row r="376" spans="1:20" ht="15.5" x14ac:dyDescent="0.35">
      <c r="A376" s="2" t="s">
        <v>74</v>
      </c>
      <c r="B376" s="2" t="s">
        <v>143</v>
      </c>
      <c r="C376" s="8" t="s">
        <v>30</v>
      </c>
      <c r="D376" s="2" t="s">
        <v>59</v>
      </c>
      <c r="E376" s="2" t="s">
        <v>193</v>
      </c>
      <c r="F376" s="2" t="s">
        <v>222</v>
      </c>
      <c r="G376" s="2" t="s">
        <v>67</v>
      </c>
      <c r="H376" s="2" t="s">
        <v>68</v>
      </c>
      <c r="I376" s="14"/>
      <c r="J376" s="14"/>
      <c r="K376" s="14"/>
      <c r="L376" s="14"/>
      <c r="M376" s="14"/>
      <c r="N376" s="14"/>
      <c r="O376" s="14"/>
      <c r="P376" s="14"/>
      <c r="Q376" s="14"/>
      <c r="R376" s="14"/>
      <c r="S376" s="32"/>
      <c r="T376" s="2">
        <f t="shared" si="5"/>
        <v>0</v>
      </c>
    </row>
    <row r="377" spans="1:20" ht="15.5" x14ac:dyDescent="0.35">
      <c r="A377" s="2" t="s">
        <v>74</v>
      </c>
      <c r="B377" s="2" t="s">
        <v>143</v>
      </c>
      <c r="C377" s="8" t="s">
        <v>30</v>
      </c>
      <c r="D377" s="2" t="s">
        <v>59</v>
      </c>
      <c r="E377" s="2" t="s">
        <v>193</v>
      </c>
      <c r="F377" s="2" t="s">
        <v>222</v>
      </c>
      <c r="G377" s="2" t="s">
        <v>9</v>
      </c>
      <c r="H377" s="2" t="s">
        <v>63</v>
      </c>
      <c r="I377" s="14"/>
      <c r="J377" s="14"/>
      <c r="K377" s="14"/>
      <c r="L377" s="14"/>
      <c r="M377" s="14"/>
      <c r="N377" s="14"/>
      <c r="O377" s="14"/>
      <c r="P377" s="14"/>
      <c r="Q377" s="14"/>
      <c r="R377" s="14"/>
      <c r="S377" s="32"/>
      <c r="T377" s="2">
        <f t="shared" si="5"/>
        <v>0</v>
      </c>
    </row>
    <row r="378" spans="1:20" ht="15.5" x14ac:dyDescent="0.35">
      <c r="A378" s="2" t="s">
        <v>74</v>
      </c>
      <c r="B378" s="2" t="s">
        <v>143</v>
      </c>
      <c r="C378" s="8" t="s">
        <v>30</v>
      </c>
      <c r="D378" s="2" t="s">
        <v>59</v>
      </c>
      <c r="E378" s="2" t="s">
        <v>193</v>
      </c>
      <c r="F378" s="2" t="s">
        <v>222</v>
      </c>
      <c r="G378" s="2" t="s">
        <v>7</v>
      </c>
      <c r="H378" s="2" t="s">
        <v>40</v>
      </c>
      <c r="I378" s="2"/>
      <c r="J378" s="2">
        <v>33</v>
      </c>
      <c r="K378" s="2">
        <v>38</v>
      </c>
      <c r="L378" s="2">
        <v>93</v>
      </c>
      <c r="M378" s="2">
        <v>138</v>
      </c>
      <c r="N378" s="2">
        <v>88</v>
      </c>
      <c r="O378" s="2">
        <v>156</v>
      </c>
      <c r="P378" s="2">
        <v>132</v>
      </c>
      <c r="Q378" s="2">
        <v>109</v>
      </c>
      <c r="R378" s="2">
        <v>126</v>
      </c>
      <c r="S378" s="32">
        <v>161</v>
      </c>
      <c r="T378" s="2">
        <f t="shared" si="5"/>
        <v>684</v>
      </c>
    </row>
    <row r="379" spans="1:20" ht="15.5" x14ac:dyDescent="0.35">
      <c r="A379" s="2" t="s">
        <v>74</v>
      </c>
      <c r="B379" s="2" t="s">
        <v>143</v>
      </c>
      <c r="C379" s="8" t="s">
        <v>30</v>
      </c>
      <c r="D379" s="2" t="s">
        <v>59</v>
      </c>
      <c r="E379" s="2" t="s">
        <v>193</v>
      </c>
      <c r="F379" s="2" t="s">
        <v>222</v>
      </c>
      <c r="G379" s="2" t="s">
        <v>69</v>
      </c>
      <c r="H379" s="2" t="s">
        <v>70</v>
      </c>
      <c r="I379" s="14"/>
      <c r="J379" s="14"/>
      <c r="K379" s="14"/>
      <c r="L379" s="14"/>
      <c r="M379" s="14"/>
      <c r="N379" s="14"/>
      <c r="O379" s="14"/>
      <c r="P379" s="14"/>
      <c r="Q379" s="14"/>
      <c r="R379" s="14"/>
      <c r="S379" s="32"/>
      <c r="T379" s="2">
        <f t="shared" si="5"/>
        <v>0</v>
      </c>
    </row>
    <row r="380" spans="1:20" ht="15.5" x14ac:dyDescent="0.35">
      <c r="A380" s="2" t="s">
        <v>74</v>
      </c>
      <c r="B380" s="2" t="s">
        <v>143</v>
      </c>
      <c r="C380" s="8" t="s">
        <v>30</v>
      </c>
      <c r="D380" s="2" t="s">
        <v>59</v>
      </c>
      <c r="E380" s="2" t="s">
        <v>193</v>
      </c>
      <c r="F380" s="2" t="s">
        <v>222</v>
      </c>
      <c r="G380" s="2" t="s">
        <v>33</v>
      </c>
      <c r="H380" s="2" t="s">
        <v>33</v>
      </c>
      <c r="I380" s="2">
        <v>20469</v>
      </c>
      <c r="J380" s="2">
        <v>22728</v>
      </c>
      <c r="K380" s="2">
        <v>23560</v>
      </c>
      <c r="L380" s="2">
        <v>25138</v>
      </c>
      <c r="M380" s="2">
        <v>25602</v>
      </c>
      <c r="N380" s="2">
        <v>23239</v>
      </c>
      <c r="O380" s="2">
        <v>19866</v>
      </c>
      <c r="P380" s="2">
        <v>20031</v>
      </c>
      <c r="Q380" s="2">
        <v>17747</v>
      </c>
      <c r="R380" s="2">
        <v>19100</v>
      </c>
      <c r="S380" s="32">
        <v>21689</v>
      </c>
      <c r="T380" s="2">
        <f t="shared" si="5"/>
        <v>98433</v>
      </c>
    </row>
    <row r="381" spans="1:20" ht="15.5" x14ac:dyDescent="0.35">
      <c r="A381" s="2" t="s">
        <v>74</v>
      </c>
      <c r="B381" s="2" t="s">
        <v>143</v>
      </c>
      <c r="C381" s="8" t="s">
        <v>30</v>
      </c>
      <c r="D381" s="2" t="s">
        <v>59</v>
      </c>
      <c r="E381" s="2" t="s">
        <v>193</v>
      </c>
      <c r="F381" s="2" t="s">
        <v>222</v>
      </c>
      <c r="G381" s="2" t="s">
        <v>34</v>
      </c>
      <c r="H381" s="2" t="s">
        <v>34</v>
      </c>
      <c r="I381" s="2">
        <v>19878</v>
      </c>
      <c r="J381" s="2">
        <v>24360</v>
      </c>
      <c r="K381" s="2">
        <v>25055</v>
      </c>
      <c r="L381" s="2">
        <v>26438</v>
      </c>
      <c r="M381" s="2">
        <v>28644</v>
      </c>
      <c r="N381" s="2">
        <v>27971</v>
      </c>
      <c r="O381" s="2">
        <v>24779</v>
      </c>
      <c r="P381" s="2">
        <v>28557</v>
      </c>
      <c r="Q381" s="2">
        <v>23055</v>
      </c>
      <c r="R381" s="2">
        <v>25810</v>
      </c>
      <c r="S381" s="32">
        <v>29383</v>
      </c>
      <c r="T381" s="2">
        <f t="shared" si="5"/>
        <v>131584</v>
      </c>
    </row>
    <row r="382" spans="1:20" ht="15.5" x14ac:dyDescent="0.35">
      <c r="A382" s="2" t="s">
        <v>74</v>
      </c>
      <c r="B382" s="2" t="s">
        <v>143</v>
      </c>
      <c r="C382" s="8" t="s">
        <v>30</v>
      </c>
      <c r="D382" s="2" t="s">
        <v>59</v>
      </c>
      <c r="E382" s="2" t="s">
        <v>193</v>
      </c>
      <c r="F382" s="2" t="s">
        <v>222</v>
      </c>
      <c r="G382" s="2" t="s">
        <v>35</v>
      </c>
      <c r="H382" s="2" t="s">
        <v>35</v>
      </c>
      <c r="I382" s="2">
        <v>6303</v>
      </c>
      <c r="J382" s="2">
        <v>6961</v>
      </c>
      <c r="K382" s="2">
        <v>7432</v>
      </c>
      <c r="L382" s="2">
        <v>6908</v>
      </c>
      <c r="M382" s="2">
        <v>6255</v>
      </c>
      <c r="N382" s="2">
        <v>7325</v>
      </c>
      <c r="O382" s="2">
        <v>7985</v>
      </c>
      <c r="P382" s="2">
        <v>7132</v>
      </c>
      <c r="Q382" s="2">
        <v>6612</v>
      </c>
      <c r="R382" s="2">
        <v>7314</v>
      </c>
      <c r="S382" s="32">
        <v>7682</v>
      </c>
      <c r="T382" s="2">
        <f t="shared" si="5"/>
        <v>36725</v>
      </c>
    </row>
    <row r="383" spans="1:20" ht="15.5" x14ac:dyDescent="0.35">
      <c r="A383" s="2" t="s">
        <v>74</v>
      </c>
      <c r="B383" s="2" t="s">
        <v>143</v>
      </c>
      <c r="C383" s="8" t="s">
        <v>30</v>
      </c>
      <c r="D383" s="2" t="s">
        <v>59</v>
      </c>
      <c r="E383" s="2" t="s">
        <v>193</v>
      </c>
      <c r="F383" s="2" t="s">
        <v>222</v>
      </c>
      <c r="G383" s="2" t="s">
        <v>36</v>
      </c>
      <c r="H383" s="2" t="s">
        <v>36</v>
      </c>
      <c r="I383" s="2">
        <v>8323</v>
      </c>
      <c r="J383" s="2">
        <v>8678</v>
      </c>
      <c r="K383" s="2">
        <v>9939</v>
      </c>
      <c r="L383" s="2">
        <v>9097</v>
      </c>
      <c r="M383" s="2">
        <v>8102</v>
      </c>
      <c r="N383" s="2">
        <v>9549</v>
      </c>
      <c r="O383" s="2">
        <v>9380</v>
      </c>
      <c r="P383" s="2">
        <v>9264</v>
      </c>
      <c r="Q383" s="2">
        <v>7984</v>
      </c>
      <c r="R383" s="2">
        <v>9388</v>
      </c>
      <c r="S383" s="32">
        <v>9387</v>
      </c>
      <c r="T383" s="2">
        <f t="shared" si="5"/>
        <v>45403</v>
      </c>
    </row>
    <row r="384" spans="1:20" ht="15.5" x14ac:dyDescent="0.35">
      <c r="A384" s="2" t="s">
        <v>74</v>
      </c>
      <c r="B384" s="2" t="s">
        <v>143</v>
      </c>
      <c r="C384" s="8" t="s">
        <v>30</v>
      </c>
      <c r="D384" s="2" t="s">
        <v>59</v>
      </c>
      <c r="E384" s="2" t="s">
        <v>193</v>
      </c>
      <c r="F384" s="2" t="s">
        <v>222</v>
      </c>
      <c r="G384" s="2" t="s">
        <v>37</v>
      </c>
      <c r="H384" s="2" t="s">
        <v>37</v>
      </c>
      <c r="I384" s="2">
        <v>26772</v>
      </c>
      <c r="J384" s="2">
        <v>29689</v>
      </c>
      <c r="K384" s="2">
        <v>30992</v>
      </c>
      <c r="L384" s="2">
        <v>32046</v>
      </c>
      <c r="M384" s="2">
        <v>31857</v>
      </c>
      <c r="N384" s="2">
        <v>30564</v>
      </c>
      <c r="O384" s="2">
        <v>27851</v>
      </c>
      <c r="P384" s="2">
        <v>27163</v>
      </c>
      <c r="Q384" s="2">
        <v>24359</v>
      </c>
      <c r="R384" s="2">
        <v>26414</v>
      </c>
      <c r="S384" s="32">
        <v>29371</v>
      </c>
      <c r="T384" s="2">
        <f t="shared" si="5"/>
        <v>135158</v>
      </c>
    </row>
    <row r="385" spans="1:20" ht="15.5" x14ac:dyDescent="0.35">
      <c r="A385" s="2" t="s">
        <v>74</v>
      </c>
      <c r="B385" s="2" t="s">
        <v>143</v>
      </c>
      <c r="C385" s="8" t="s">
        <v>30</v>
      </c>
      <c r="D385" s="2" t="s">
        <v>59</v>
      </c>
      <c r="E385" s="2" t="s">
        <v>193</v>
      </c>
      <c r="F385" s="2" t="s">
        <v>222</v>
      </c>
      <c r="G385" s="2" t="s">
        <v>28</v>
      </c>
      <c r="H385" s="2" t="s">
        <v>28</v>
      </c>
      <c r="I385" s="2">
        <v>28201</v>
      </c>
      <c r="J385" s="2">
        <v>33038</v>
      </c>
      <c r="K385" s="2">
        <v>34994</v>
      </c>
      <c r="L385" s="2">
        <v>35535</v>
      </c>
      <c r="M385" s="2">
        <v>36746</v>
      </c>
      <c r="N385" s="2">
        <v>37520</v>
      </c>
      <c r="O385" s="2">
        <v>34159</v>
      </c>
      <c r="P385" s="2">
        <v>37821</v>
      </c>
      <c r="Q385" s="2">
        <v>31039</v>
      </c>
      <c r="R385" s="2">
        <v>35198</v>
      </c>
      <c r="S385" s="32">
        <v>38770</v>
      </c>
      <c r="T385" s="2">
        <f t="shared" si="5"/>
        <v>176987</v>
      </c>
    </row>
    <row r="386" spans="1:20" ht="15.5" x14ac:dyDescent="0.35">
      <c r="A386" s="2" t="s">
        <v>75</v>
      </c>
      <c r="B386" s="2" t="s">
        <v>144</v>
      </c>
      <c r="C386" s="8" t="s">
        <v>30</v>
      </c>
      <c r="D386" s="8" t="s">
        <v>48</v>
      </c>
      <c r="E386" s="2" t="s">
        <v>193</v>
      </c>
      <c r="F386" s="2" t="s">
        <v>222</v>
      </c>
      <c r="G386" s="2" t="s">
        <v>5</v>
      </c>
      <c r="H386" s="2" t="s">
        <v>31</v>
      </c>
      <c r="I386" s="2">
        <v>4050</v>
      </c>
      <c r="J386" s="2">
        <v>4141</v>
      </c>
      <c r="K386" s="2">
        <v>4572</v>
      </c>
      <c r="L386" s="2">
        <v>4543</v>
      </c>
      <c r="M386" s="2">
        <v>4252</v>
      </c>
      <c r="N386" s="2">
        <v>4026</v>
      </c>
      <c r="O386" s="2">
        <v>4238</v>
      </c>
      <c r="P386" s="2">
        <v>3948</v>
      </c>
      <c r="Q386" s="2">
        <v>3495</v>
      </c>
      <c r="R386" s="2">
        <v>3693</v>
      </c>
      <c r="S386" s="18">
        <v>4000</v>
      </c>
      <c r="T386" s="2">
        <f t="shared" si="5"/>
        <v>19374</v>
      </c>
    </row>
    <row r="387" spans="1:20" ht="15.5" x14ac:dyDescent="0.35">
      <c r="A387" s="2" t="s">
        <v>75</v>
      </c>
      <c r="B387" s="2" t="s">
        <v>144</v>
      </c>
      <c r="C387" s="8" t="s">
        <v>30</v>
      </c>
      <c r="D387" s="8" t="s">
        <v>48</v>
      </c>
      <c r="E387" s="2" t="s">
        <v>193</v>
      </c>
      <c r="F387" s="2" t="s">
        <v>222</v>
      </c>
      <c r="G387" s="2" t="s">
        <v>8</v>
      </c>
      <c r="H387" s="2" t="s">
        <v>31</v>
      </c>
      <c r="I387" s="2">
        <v>4863</v>
      </c>
      <c r="J387" s="2">
        <v>4996</v>
      </c>
      <c r="K387" s="2">
        <v>5588</v>
      </c>
      <c r="L387" s="2">
        <v>5942</v>
      </c>
      <c r="M387" s="2">
        <v>5498</v>
      </c>
      <c r="N387" s="2">
        <v>5587</v>
      </c>
      <c r="O387" s="2">
        <v>6473</v>
      </c>
      <c r="P387" s="2">
        <v>6138</v>
      </c>
      <c r="Q387" s="2">
        <v>4937</v>
      </c>
      <c r="R387" s="2">
        <v>5282</v>
      </c>
      <c r="S387" s="17">
        <v>6308</v>
      </c>
      <c r="T387" s="2">
        <f t="shared" ref="T387:T450" si="6">SUBTOTAL(9,O387:S387)</f>
        <v>29138</v>
      </c>
    </row>
    <row r="388" spans="1:20" ht="15.5" x14ac:dyDescent="0.35">
      <c r="A388" s="2" t="s">
        <v>75</v>
      </c>
      <c r="B388" s="2" t="s">
        <v>144</v>
      </c>
      <c r="C388" s="8" t="s">
        <v>30</v>
      </c>
      <c r="D388" s="8" t="s">
        <v>48</v>
      </c>
      <c r="E388" s="2" t="s">
        <v>193</v>
      </c>
      <c r="F388" s="2" t="s">
        <v>222</v>
      </c>
      <c r="G388" s="2" t="s">
        <v>11</v>
      </c>
      <c r="H388" s="2" t="s">
        <v>32</v>
      </c>
      <c r="I388" s="2">
        <v>1627</v>
      </c>
      <c r="J388" s="2">
        <v>3049</v>
      </c>
      <c r="K388" s="2">
        <v>3300</v>
      </c>
      <c r="L388" s="2">
        <v>4469</v>
      </c>
      <c r="M388" s="2">
        <v>5255</v>
      </c>
      <c r="N388" s="2">
        <v>5367</v>
      </c>
      <c r="O388" s="2">
        <v>5000</v>
      </c>
      <c r="P388" s="2">
        <v>5369</v>
      </c>
      <c r="Q388" s="2">
        <v>5550</v>
      </c>
      <c r="R388" s="2">
        <v>4760</v>
      </c>
      <c r="S388" s="17">
        <v>4273</v>
      </c>
      <c r="T388" s="2">
        <f t="shared" si="6"/>
        <v>24952</v>
      </c>
    </row>
    <row r="389" spans="1:20" ht="15.5" x14ac:dyDescent="0.35">
      <c r="A389" s="2" t="s">
        <v>75</v>
      </c>
      <c r="B389" s="2" t="s">
        <v>144</v>
      </c>
      <c r="C389" s="8" t="s">
        <v>30</v>
      </c>
      <c r="D389" s="8" t="s">
        <v>48</v>
      </c>
      <c r="E389" s="2" t="s">
        <v>193</v>
      </c>
      <c r="F389" s="2" t="s">
        <v>222</v>
      </c>
      <c r="G389" s="2" t="s">
        <v>12</v>
      </c>
      <c r="H389" s="2" t="s">
        <v>32</v>
      </c>
      <c r="I389" s="2">
        <v>973</v>
      </c>
      <c r="J389" s="2">
        <v>299</v>
      </c>
      <c r="K389" s="2">
        <v>10</v>
      </c>
      <c r="L389" s="2"/>
      <c r="M389" s="2"/>
      <c r="N389" s="2"/>
      <c r="O389" s="2"/>
      <c r="P389" s="2"/>
      <c r="Q389" s="2"/>
      <c r="R389" s="2"/>
      <c r="S389" s="17"/>
      <c r="T389" s="2">
        <f t="shared" si="6"/>
        <v>0</v>
      </c>
    </row>
    <row r="390" spans="1:20" ht="15.5" x14ac:dyDescent="0.35">
      <c r="A390" s="2" t="s">
        <v>75</v>
      </c>
      <c r="B390" s="2" t="s">
        <v>144</v>
      </c>
      <c r="C390" s="8" t="s">
        <v>30</v>
      </c>
      <c r="D390" s="8" t="s">
        <v>48</v>
      </c>
      <c r="E390" s="2" t="s">
        <v>193</v>
      </c>
      <c r="F390" s="2" t="s">
        <v>222</v>
      </c>
      <c r="G390" s="2" t="s">
        <v>6</v>
      </c>
      <c r="H390" s="2" t="s">
        <v>6</v>
      </c>
      <c r="I390" s="10"/>
      <c r="J390" s="10"/>
      <c r="K390" s="10"/>
      <c r="L390" s="10"/>
      <c r="M390" s="10"/>
      <c r="N390" s="10"/>
      <c r="O390" s="10"/>
      <c r="P390" s="10"/>
      <c r="Q390" s="10"/>
      <c r="R390" s="10"/>
      <c r="S390" s="17"/>
      <c r="T390" s="2">
        <f t="shared" si="6"/>
        <v>0</v>
      </c>
    </row>
    <row r="391" spans="1:20" ht="15.5" x14ac:dyDescent="0.35">
      <c r="A391" s="2" t="s">
        <v>75</v>
      </c>
      <c r="B391" s="2" t="s">
        <v>144</v>
      </c>
      <c r="C391" s="8" t="s">
        <v>30</v>
      </c>
      <c r="D391" s="8" t="s">
        <v>48</v>
      </c>
      <c r="E391" s="2" t="s">
        <v>193</v>
      </c>
      <c r="F391" s="2" t="s">
        <v>222</v>
      </c>
      <c r="G391" s="2" t="s">
        <v>10</v>
      </c>
      <c r="H391" s="2" t="s">
        <v>194</v>
      </c>
      <c r="I391" s="11"/>
      <c r="J391" s="11"/>
      <c r="K391" s="11"/>
      <c r="L391" s="11"/>
      <c r="M391" s="11"/>
      <c r="N391" s="11"/>
      <c r="O391" s="11"/>
      <c r="P391" s="11"/>
      <c r="Q391" s="11"/>
      <c r="R391" s="11"/>
      <c r="S391" s="17"/>
      <c r="T391" s="2">
        <f t="shared" si="6"/>
        <v>0</v>
      </c>
    </row>
    <row r="392" spans="1:20" ht="15.5" x14ac:dyDescent="0.35">
      <c r="A392" s="2" t="s">
        <v>75</v>
      </c>
      <c r="B392" s="2" t="s">
        <v>144</v>
      </c>
      <c r="C392" s="8" t="s">
        <v>30</v>
      </c>
      <c r="D392" s="8" t="s">
        <v>48</v>
      </c>
      <c r="E392" s="2" t="s">
        <v>193</v>
      </c>
      <c r="F392" s="2" t="s">
        <v>222</v>
      </c>
      <c r="G392" s="2" t="s">
        <v>67</v>
      </c>
      <c r="H392" s="2" t="s">
        <v>31</v>
      </c>
      <c r="I392" s="9"/>
      <c r="J392" s="9"/>
      <c r="K392" s="9"/>
      <c r="L392" s="9"/>
      <c r="M392" s="9"/>
      <c r="N392" s="9"/>
      <c r="O392" s="9"/>
      <c r="P392" s="9"/>
      <c r="Q392" s="9"/>
      <c r="R392" s="9"/>
      <c r="S392" s="18"/>
      <c r="T392" s="2">
        <f t="shared" si="6"/>
        <v>0</v>
      </c>
    </row>
    <row r="393" spans="1:20" ht="15.5" x14ac:dyDescent="0.35">
      <c r="A393" s="2" t="s">
        <v>75</v>
      </c>
      <c r="B393" s="2" t="s">
        <v>144</v>
      </c>
      <c r="C393" s="8" t="s">
        <v>30</v>
      </c>
      <c r="D393" s="8" t="s">
        <v>48</v>
      </c>
      <c r="E393" s="2" t="s">
        <v>193</v>
      </c>
      <c r="F393" s="2" t="s">
        <v>222</v>
      </c>
      <c r="G393" s="2" t="s">
        <v>9</v>
      </c>
      <c r="H393" s="2" t="s">
        <v>63</v>
      </c>
      <c r="I393" s="11"/>
      <c r="J393" s="11"/>
      <c r="K393" s="11"/>
      <c r="L393" s="11"/>
      <c r="M393" s="11"/>
      <c r="N393" s="11"/>
      <c r="O393" s="11"/>
      <c r="P393" s="11"/>
      <c r="Q393" s="11"/>
      <c r="R393" s="11"/>
      <c r="S393" s="17"/>
      <c r="T393" s="2">
        <f t="shared" si="6"/>
        <v>0</v>
      </c>
    </row>
    <row r="394" spans="1:20" ht="15.5" x14ac:dyDescent="0.35">
      <c r="A394" s="2" t="s">
        <v>75</v>
      </c>
      <c r="B394" s="2" t="s">
        <v>144</v>
      </c>
      <c r="C394" s="8" t="s">
        <v>30</v>
      </c>
      <c r="D394" s="8" t="s">
        <v>48</v>
      </c>
      <c r="E394" s="2" t="s">
        <v>193</v>
      </c>
      <c r="F394" s="2" t="s">
        <v>222</v>
      </c>
      <c r="G394" s="2" t="s">
        <v>7</v>
      </c>
      <c r="H394" s="2" t="s">
        <v>40</v>
      </c>
      <c r="I394" s="2"/>
      <c r="J394" s="2"/>
      <c r="K394" s="2">
        <v>14</v>
      </c>
      <c r="L394" s="2">
        <v>83</v>
      </c>
      <c r="M394" s="2">
        <v>6</v>
      </c>
      <c r="N394" s="2"/>
      <c r="O394" s="2">
        <v>9</v>
      </c>
      <c r="P394" s="2">
        <v>15</v>
      </c>
      <c r="Q394" s="2">
        <v>10</v>
      </c>
      <c r="R394" s="2">
        <v>5</v>
      </c>
      <c r="S394" s="19">
        <v>4</v>
      </c>
      <c r="T394" s="2">
        <f t="shared" si="6"/>
        <v>43</v>
      </c>
    </row>
    <row r="395" spans="1:20" ht="15.5" x14ac:dyDescent="0.35">
      <c r="A395" s="2" t="s">
        <v>75</v>
      </c>
      <c r="B395" s="2" t="s">
        <v>144</v>
      </c>
      <c r="C395" s="8" t="s">
        <v>30</v>
      </c>
      <c r="D395" s="8" t="s">
        <v>48</v>
      </c>
      <c r="E395" s="2" t="s">
        <v>193</v>
      </c>
      <c r="F395" s="2" t="s">
        <v>222</v>
      </c>
      <c r="G395" s="2" t="s">
        <v>69</v>
      </c>
      <c r="H395" s="2" t="s">
        <v>70</v>
      </c>
      <c r="I395" s="13"/>
      <c r="J395" s="13"/>
      <c r="K395" s="13"/>
      <c r="L395" s="13"/>
      <c r="M395" s="13"/>
      <c r="N395" s="13"/>
      <c r="O395" s="13"/>
      <c r="P395" s="13"/>
      <c r="Q395" s="13"/>
      <c r="R395" s="13"/>
      <c r="S395" s="20"/>
      <c r="T395" s="2">
        <f t="shared" si="6"/>
        <v>0</v>
      </c>
    </row>
    <row r="396" spans="1:20" ht="15.5" x14ac:dyDescent="0.35">
      <c r="A396" s="2" t="s">
        <v>75</v>
      </c>
      <c r="B396" s="2" t="s">
        <v>144</v>
      </c>
      <c r="C396" s="8" t="s">
        <v>30</v>
      </c>
      <c r="D396" s="8" t="s">
        <v>48</v>
      </c>
      <c r="E396" s="2" t="s">
        <v>193</v>
      </c>
      <c r="F396" s="2" t="s">
        <v>222</v>
      </c>
      <c r="G396" s="2" t="s">
        <v>33</v>
      </c>
      <c r="H396" s="2" t="s">
        <v>33</v>
      </c>
      <c r="I396" s="2">
        <v>9211</v>
      </c>
      <c r="J396" s="2">
        <v>9757</v>
      </c>
      <c r="K396" s="2">
        <v>10580</v>
      </c>
      <c r="L396" s="2">
        <v>12038</v>
      </c>
      <c r="M396" s="2">
        <v>11578</v>
      </c>
      <c r="N396" s="2">
        <v>11727</v>
      </c>
      <c r="O396" s="2">
        <v>11791</v>
      </c>
      <c r="P396" s="2">
        <v>11889</v>
      </c>
      <c r="Q396" s="2">
        <v>11068</v>
      </c>
      <c r="R396" s="2">
        <v>10457</v>
      </c>
      <c r="S396" s="20">
        <v>10874</v>
      </c>
      <c r="T396" s="2">
        <f t="shared" si="6"/>
        <v>56079</v>
      </c>
    </row>
    <row r="397" spans="1:20" ht="15.5" x14ac:dyDescent="0.35">
      <c r="A397" s="2" t="s">
        <v>75</v>
      </c>
      <c r="B397" s="2" t="s">
        <v>144</v>
      </c>
      <c r="C397" s="8" t="s">
        <v>30</v>
      </c>
      <c r="D397" s="8" t="s">
        <v>48</v>
      </c>
      <c r="E397" s="2" t="s">
        <v>193</v>
      </c>
      <c r="F397" s="2" t="s">
        <v>222</v>
      </c>
      <c r="G397" s="2" t="s">
        <v>34</v>
      </c>
      <c r="H397" s="2" t="s">
        <v>34</v>
      </c>
      <c r="I397" s="2">
        <v>9499</v>
      </c>
      <c r="J397" s="2">
        <v>11151</v>
      </c>
      <c r="K397" s="2">
        <v>12180</v>
      </c>
      <c r="L397" s="2">
        <v>13625</v>
      </c>
      <c r="M397" s="2">
        <v>13591</v>
      </c>
      <c r="N397" s="2">
        <v>13367</v>
      </c>
      <c r="O397" s="2">
        <v>13777</v>
      </c>
      <c r="P397" s="2">
        <v>13688</v>
      </c>
      <c r="Q397" s="2">
        <v>12661</v>
      </c>
      <c r="R397" s="2">
        <v>12300</v>
      </c>
      <c r="S397" s="20">
        <v>12956</v>
      </c>
      <c r="T397" s="2">
        <f t="shared" si="6"/>
        <v>65382</v>
      </c>
    </row>
    <row r="398" spans="1:20" ht="15.5" x14ac:dyDescent="0.35">
      <c r="A398" s="2" t="s">
        <v>75</v>
      </c>
      <c r="B398" s="2" t="s">
        <v>144</v>
      </c>
      <c r="C398" s="8" t="s">
        <v>30</v>
      </c>
      <c r="D398" s="8" t="s">
        <v>48</v>
      </c>
      <c r="E398" s="2" t="s">
        <v>193</v>
      </c>
      <c r="F398" s="2" t="s">
        <v>222</v>
      </c>
      <c r="G398" s="2" t="s">
        <v>35</v>
      </c>
      <c r="H398" s="2" t="s">
        <v>35</v>
      </c>
      <c r="I398" s="2">
        <v>850</v>
      </c>
      <c r="J398" s="2">
        <v>881</v>
      </c>
      <c r="K398" s="2">
        <v>1091</v>
      </c>
      <c r="L398" s="2">
        <v>1129</v>
      </c>
      <c r="M398" s="2">
        <v>1098</v>
      </c>
      <c r="N398" s="2">
        <v>1251</v>
      </c>
      <c r="O398" s="2">
        <v>1396</v>
      </c>
      <c r="P398" s="2">
        <v>1368</v>
      </c>
      <c r="Q398" s="2">
        <v>1038</v>
      </c>
      <c r="R398" s="2">
        <v>1106</v>
      </c>
      <c r="S398" s="20">
        <v>1171</v>
      </c>
      <c r="T398" s="2">
        <f t="shared" si="6"/>
        <v>6079</v>
      </c>
    </row>
    <row r="399" spans="1:20" ht="15.5" x14ac:dyDescent="0.35">
      <c r="A399" s="2" t="s">
        <v>75</v>
      </c>
      <c r="B399" s="2" t="s">
        <v>144</v>
      </c>
      <c r="C399" s="8" t="s">
        <v>30</v>
      </c>
      <c r="D399" s="8" t="s">
        <v>48</v>
      </c>
      <c r="E399" s="2" t="s">
        <v>193</v>
      </c>
      <c r="F399" s="2" t="s">
        <v>222</v>
      </c>
      <c r="G399" s="2" t="s">
        <v>36</v>
      </c>
      <c r="H399" s="2" t="s">
        <v>36</v>
      </c>
      <c r="I399" s="2">
        <v>1041</v>
      </c>
      <c r="J399" s="2">
        <v>1035</v>
      </c>
      <c r="K399" s="2">
        <v>1294</v>
      </c>
      <c r="L399" s="2">
        <v>1412</v>
      </c>
      <c r="M399" s="2">
        <v>1420</v>
      </c>
      <c r="N399" s="2">
        <v>1613</v>
      </c>
      <c r="O399" s="2">
        <v>1943</v>
      </c>
      <c r="P399" s="2">
        <v>1782</v>
      </c>
      <c r="Q399" s="2">
        <v>1331</v>
      </c>
      <c r="R399" s="2">
        <v>1440</v>
      </c>
      <c r="S399" s="20">
        <v>1629</v>
      </c>
      <c r="T399" s="2">
        <f t="shared" si="6"/>
        <v>8125</v>
      </c>
    </row>
    <row r="400" spans="1:20" ht="15.5" x14ac:dyDescent="0.35">
      <c r="A400" s="2" t="s">
        <v>75</v>
      </c>
      <c r="B400" s="2" t="s">
        <v>144</v>
      </c>
      <c r="C400" s="8" t="s">
        <v>30</v>
      </c>
      <c r="D400" s="8" t="s">
        <v>48</v>
      </c>
      <c r="E400" s="2" t="s">
        <v>193</v>
      </c>
      <c r="F400" s="2" t="s">
        <v>222</v>
      </c>
      <c r="G400" s="2" t="s">
        <v>37</v>
      </c>
      <c r="H400" s="2" t="s">
        <v>37</v>
      </c>
      <c r="I400" s="2">
        <v>10061</v>
      </c>
      <c r="J400" s="2">
        <v>10638</v>
      </c>
      <c r="K400" s="2">
        <v>11671</v>
      </c>
      <c r="L400" s="2">
        <v>13167</v>
      </c>
      <c r="M400" s="2">
        <v>12676</v>
      </c>
      <c r="N400" s="2">
        <v>12978</v>
      </c>
      <c r="O400" s="2">
        <v>13187</v>
      </c>
      <c r="P400" s="2">
        <v>13257</v>
      </c>
      <c r="Q400" s="2">
        <v>12106</v>
      </c>
      <c r="R400" s="2">
        <v>11563</v>
      </c>
      <c r="S400" s="20">
        <v>12045</v>
      </c>
      <c r="T400" s="2">
        <f t="shared" si="6"/>
        <v>62158</v>
      </c>
    </row>
    <row r="401" spans="1:20" ht="15.5" x14ac:dyDescent="0.35">
      <c r="A401" s="2" t="s">
        <v>75</v>
      </c>
      <c r="B401" s="2" t="s">
        <v>144</v>
      </c>
      <c r="C401" s="8" t="s">
        <v>30</v>
      </c>
      <c r="D401" s="8" t="s">
        <v>48</v>
      </c>
      <c r="E401" s="2" t="s">
        <v>193</v>
      </c>
      <c r="F401" s="2" t="s">
        <v>222</v>
      </c>
      <c r="G401" s="2" t="s">
        <v>28</v>
      </c>
      <c r="H401" s="2" t="s">
        <v>28</v>
      </c>
      <c r="I401" s="2">
        <v>10540</v>
      </c>
      <c r="J401" s="2">
        <v>12186</v>
      </c>
      <c r="K401" s="2">
        <v>13474</v>
      </c>
      <c r="L401" s="2">
        <v>15037</v>
      </c>
      <c r="M401" s="2">
        <v>15011</v>
      </c>
      <c r="N401" s="2">
        <v>14980</v>
      </c>
      <c r="O401" s="2">
        <v>15720</v>
      </c>
      <c r="P401" s="2">
        <v>15470</v>
      </c>
      <c r="Q401" s="2">
        <v>13992</v>
      </c>
      <c r="R401" s="2">
        <v>13740</v>
      </c>
      <c r="S401" s="20">
        <v>14585</v>
      </c>
      <c r="T401" s="2">
        <f t="shared" si="6"/>
        <v>73507</v>
      </c>
    </row>
    <row r="402" spans="1:20" x14ac:dyDescent="0.35">
      <c r="A402" s="2" t="s">
        <v>76</v>
      </c>
      <c r="B402" s="2" t="s">
        <v>145</v>
      </c>
      <c r="C402" s="2" t="s">
        <v>200</v>
      </c>
      <c r="D402" s="2" t="s">
        <v>42</v>
      </c>
      <c r="E402" s="2" t="s">
        <v>192</v>
      </c>
      <c r="F402" s="2" t="s">
        <v>3</v>
      </c>
      <c r="G402" s="2" t="s">
        <v>5</v>
      </c>
      <c r="H402" s="2" t="s">
        <v>31</v>
      </c>
      <c r="I402" s="2">
        <v>17628</v>
      </c>
      <c r="J402" s="2">
        <v>16203</v>
      </c>
      <c r="K402" s="2">
        <v>15290</v>
      </c>
      <c r="L402" s="2">
        <v>17103</v>
      </c>
      <c r="M402" s="2">
        <v>16428</v>
      </c>
      <c r="N402" s="2">
        <v>16788</v>
      </c>
      <c r="O402" s="2">
        <v>17835</v>
      </c>
      <c r="P402" s="2">
        <v>19036</v>
      </c>
      <c r="Q402" s="2">
        <v>17463</v>
      </c>
      <c r="R402" s="2">
        <v>19201</v>
      </c>
      <c r="S402" s="16">
        <v>20834</v>
      </c>
      <c r="T402" s="2">
        <f t="shared" si="6"/>
        <v>94369</v>
      </c>
    </row>
    <row r="403" spans="1:20" x14ac:dyDescent="0.35">
      <c r="A403" s="2" t="s">
        <v>76</v>
      </c>
      <c r="B403" s="2" t="s">
        <v>145</v>
      </c>
      <c r="C403" s="2" t="s">
        <v>200</v>
      </c>
      <c r="D403" s="2" t="s">
        <v>42</v>
      </c>
      <c r="E403" s="2" t="s">
        <v>192</v>
      </c>
      <c r="F403" s="2" t="s">
        <v>3</v>
      </c>
      <c r="G403" s="2" t="s">
        <v>8</v>
      </c>
      <c r="H403" s="2" t="s">
        <v>31</v>
      </c>
      <c r="I403" s="2">
        <v>7452</v>
      </c>
      <c r="J403" s="2">
        <v>7977</v>
      </c>
      <c r="K403" s="2">
        <v>8208</v>
      </c>
      <c r="L403" s="2">
        <v>12949</v>
      </c>
      <c r="M403" s="2">
        <v>13398</v>
      </c>
      <c r="N403" s="2">
        <v>12946</v>
      </c>
      <c r="O403" s="2">
        <v>14052</v>
      </c>
      <c r="P403" s="2">
        <v>15769</v>
      </c>
      <c r="Q403" s="2">
        <v>13890</v>
      </c>
      <c r="R403" s="2">
        <v>15706</v>
      </c>
      <c r="S403" s="16">
        <v>18999</v>
      </c>
      <c r="T403" s="2">
        <f t="shared" si="6"/>
        <v>78416</v>
      </c>
    </row>
    <row r="404" spans="1:20" x14ac:dyDescent="0.35">
      <c r="A404" s="2" t="s">
        <v>76</v>
      </c>
      <c r="B404" s="2" t="s">
        <v>145</v>
      </c>
      <c r="C404" s="2" t="s">
        <v>200</v>
      </c>
      <c r="D404" s="2" t="s">
        <v>42</v>
      </c>
      <c r="E404" s="2" t="s">
        <v>192</v>
      </c>
      <c r="F404" s="2" t="s">
        <v>3</v>
      </c>
      <c r="G404" s="2" t="s">
        <v>11</v>
      </c>
      <c r="H404" s="2" t="s">
        <v>32</v>
      </c>
      <c r="I404" s="2">
        <v>9977</v>
      </c>
      <c r="J404" s="2">
        <v>12947</v>
      </c>
      <c r="K404" s="2">
        <v>14656</v>
      </c>
      <c r="L404" s="2">
        <v>11609</v>
      </c>
      <c r="M404" s="2">
        <v>8858</v>
      </c>
      <c r="N404" s="2">
        <v>9052</v>
      </c>
      <c r="O404" s="2">
        <v>9055</v>
      </c>
      <c r="P404" s="2">
        <v>8706</v>
      </c>
      <c r="Q404" s="2">
        <v>7917</v>
      </c>
      <c r="R404" s="2">
        <v>9062</v>
      </c>
      <c r="S404" s="16">
        <v>8589</v>
      </c>
      <c r="T404" s="2">
        <f t="shared" si="6"/>
        <v>43329</v>
      </c>
    </row>
    <row r="405" spans="1:20" x14ac:dyDescent="0.35">
      <c r="A405" s="2" t="s">
        <v>76</v>
      </c>
      <c r="B405" s="2" t="s">
        <v>145</v>
      </c>
      <c r="C405" s="2" t="s">
        <v>200</v>
      </c>
      <c r="D405" s="2" t="s">
        <v>42</v>
      </c>
      <c r="E405" s="2" t="s">
        <v>192</v>
      </c>
      <c r="F405" s="2" t="s">
        <v>3</v>
      </c>
      <c r="G405" s="2" t="s">
        <v>12</v>
      </c>
      <c r="H405" s="2" t="s">
        <v>32</v>
      </c>
      <c r="I405" s="2">
        <v>5244</v>
      </c>
      <c r="J405" s="2">
        <v>2238</v>
      </c>
      <c r="K405" s="2">
        <v>1053</v>
      </c>
      <c r="L405" s="2">
        <v>622</v>
      </c>
      <c r="M405" s="2">
        <v>1277</v>
      </c>
      <c r="N405" s="2">
        <v>1072</v>
      </c>
      <c r="O405" s="2">
        <v>585</v>
      </c>
      <c r="P405" s="2">
        <v>703</v>
      </c>
      <c r="Q405" s="2">
        <v>1410</v>
      </c>
      <c r="R405" s="2">
        <v>62</v>
      </c>
      <c r="S405" s="16">
        <v>97</v>
      </c>
      <c r="T405" s="2">
        <f t="shared" si="6"/>
        <v>2857</v>
      </c>
    </row>
    <row r="406" spans="1:20" x14ac:dyDescent="0.35">
      <c r="A406" s="2" t="s">
        <v>76</v>
      </c>
      <c r="B406" s="2" t="s">
        <v>145</v>
      </c>
      <c r="C406" s="2" t="s">
        <v>200</v>
      </c>
      <c r="D406" s="2" t="s">
        <v>42</v>
      </c>
      <c r="E406" s="2" t="s">
        <v>192</v>
      </c>
      <c r="F406" s="2" t="s">
        <v>3</v>
      </c>
      <c r="G406" s="2" t="s">
        <v>6</v>
      </c>
      <c r="H406" s="2" t="s">
        <v>6</v>
      </c>
      <c r="I406" s="2"/>
      <c r="J406" s="2"/>
      <c r="K406" s="2">
        <v>1487</v>
      </c>
      <c r="L406" s="2">
        <v>2017</v>
      </c>
      <c r="M406" s="2">
        <v>2212</v>
      </c>
      <c r="N406" s="2">
        <v>1974</v>
      </c>
      <c r="O406" s="2">
        <v>2792</v>
      </c>
      <c r="P406" s="2">
        <v>3309</v>
      </c>
      <c r="Q406" s="2">
        <v>3369</v>
      </c>
      <c r="R406" s="2">
        <v>4104</v>
      </c>
      <c r="S406" s="16">
        <v>4405</v>
      </c>
      <c r="T406" s="2">
        <f t="shared" si="6"/>
        <v>17979</v>
      </c>
    </row>
    <row r="407" spans="1:20" x14ac:dyDescent="0.35">
      <c r="A407" s="2" t="s">
        <v>76</v>
      </c>
      <c r="B407" s="2" t="s">
        <v>145</v>
      </c>
      <c r="C407" s="2" t="s">
        <v>200</v>
      </c>
      <c r="D407" s="2" t="s">
        <v>42</v>
      </c>
      <c r="E407" s="2" t="s">
        <v>192</v>
      </c>
      <c r="F407" s="2" t="s">
        <v>3</v>
      </c>
      <c r="G407" s="2" t="s">
        <v>10</v>
      </c>
      <c r="H407" s="2" t="s">
        <v>194</v>
      </c>
      <c r="I407" s="2"/>
      <c r="J407" s="2"/>
      <c r="K407" s="2"/>
      <c r="L407" s="2"/>
      <c r="M407" s="2"/>
      <c r="N407" s="2"/>
      <c r="O407" s="2"/>
      <c r="P407" s="2"/>
      <c r="Q407" s="2"/>
      <c r="R407" s="2"/>
      <c r="S407" s="16"/>
      <c r="T407" s="2">
        <f t="shared" si="6"/>
        <v>0</v>
      </c>
    </row>
    <row r="408" spans="1:20" x14ac:dyDescent="0.35">
      <c r="A408" s="2" t="s">
        <v>76</v>
      </c>
      <c r="B408" s="2" t="s">
        <v>145</v>
      </c>
      <c r="C408" s="2" t="s">
        <v>200</v>
      </c>
      <c r="D408" s="2" t="s">
        <v>42</v>
      </c>
      <c r="E408" s="2" t="s">
        <v>192</v>
      </c>
      <c r="F408" s="2" t="s">
        <v>3</v>
      </c>
      <c r="G408" s="2" t="s">
        <v>67</v>
      </c>
      <c r="H408" s="2" t="s">
        <v>31</v>
      </c>
      <c r="I408" s="2"/>
      <c r="J408" s="2"/>
      <c r="K408" s="2"/>
      <c r="L408" s="2"/>
      <c r="M408" s="2"/>
      <c r="N408" s="2"/>
      <c r="O408" s="2"/>
      <c r="P408" s="2"/>
      <c r="Q408" s="2"/>
      <c r="R408" s="2"/>
      <c r="S408" s="16"/>
      <c r="T408" s="2">
        <f t="shared" si="6"/>
        <v>0</v>
      </c>
    </row>
    <row r="409" spans="1:20" x14ac:dyDescent="0.35">
      <c r="A409" s="2" t="s">
        <v>76</v>
      </c>
      <c r="B409" s="2" t="s">
        <v>145</v>
      </c>
      <c r="C409" s="2" t="s">
        <v>200</v>
      </c>
      <c r="D409" s="2" t="s">
        <v>42</v>
      </c>
      <c r="E409" s="2" t="s">
        <v>192</v>
      </c>
      <c r="F409" s="2" t="s">
        <v>3</v>
      </c>
      <c r="G409" s="2" t="s">
        <v>9</v>
      </c>
      <c r="H409" s="2" t="s">
        <v>63</v>
      </c>
      <c r="I409" s="2"/>
      <c r="J409" s="2"/>
      <c r="K409" s="2"/>
      <c r="L409" s="2"/>
      <c r="M409" s="2"/>
      <c r="N409" s="2"/>
      <c r="O409" s="2"/>
      <c r="P409" s="2"/>
      <c r="Q409" s="2"/>
      <c r="R409" s="2"/>
      <c r="S409" s="16"/>
      <c r="T409" s="2">
        <f t="shared" si="6"/>
        <v>0</v>
      </c>
    </row>
    <row r="410" spans="1:20" x14ac:dyDescent="0.35">
      <c r="A410" s="2" t="s">
        <v>76</v>
      </c>
      <c r="B410" s="2" t="s">
        <v>145</v>
      </c>
      <c r="C410" s="2" t="s">
        <v>200</v>
      </c>
      <c r="D410" s="2" t="s">
        <v>42</v>
      </c>
      <c r="E410" s="2" t="s">
        <v>192</v>
      </c>
      <c r="F410" s="2" t="s">
        <v>3</v>
      </c>
      <c r="G410" s="2" t="s">
        <v>7</v>
      </c>
      <c r="H410" s="2" t="s">
        <v>40</v>
      </c>
      <c r="I410" s="2">
        <v>615</v>
      </c>
      <c r="J410" s="2">
        <v>429</v>
      </c>
      <c r="K410" s="2">
        <v>499</v>
      </c>
      <c r="L410" s="2">
        <v>724</v>
      </c>
      <c r="M410" s="2">
        <v>651</v>
      </c>
      <c r="N410" s="2">
        <v>477</v>
      </c>
      <c r="O410" s="2">
        <v>694</v>
      </c>
      <c r="P410" s="2">
        <v>714</v>
      </c>
      <c r="Q410" s="2">
        <v>487</v>
      </c>
      <c r="R410" s="2">
        <v>487</v>
      </c>
      <c r="S410" s="16">
        <v>590</v>
      </c>
      <c r="T410" s="2">
        <f t="shared" si="6"/>
        <v>2972</v>
      </c>
    </row>
    <row r="411" spans="1:20" x14ac:dyDescent="0.35">
      <c r="A411" s="2" t="s">
        <v>76</v>
      </c>
      <c r="B411" s="2" t="s">
        <v>145</v>
      </c>
      <c r="C411" s="2" t="s">
        <v>200</v>
      </c>
      <c r="D411" s="2" t="s">
        <v>42</v>
      </c>
      <c r="E411" s="2" t="s">
        <v>192</v>
      </c>
      <c r="F411" s="2" t="s">
        <v>3</v>
      </c>
      <c r="G411" s="2" t="s">
        <v>69</v>
      </c>
      <c r="H411" s="2" t="s">
        <v>70</v>
      </c>
      <c r="I411" s="2"/>
      <c r="J411" s="2"/>
      <c r="K411" s="2"/>
      <c r="L411" s="2"/>
      <c r="M411" s="2"/>
      <c r="N411" s="2"/>
      <c r="O411" s="2"/>
      <c r="P411" s="2"/>
      <c r="Q411" s="2"/>
      <c r="R411" s="2"/>
      <c r="S411" s="16"/>
      <c r="T411" s="2">
        <f t="shared" si="6"/>
        <v>0</v>
      </c>
    </row>
    <row r="412" spans="1:20" x14ac:dyDescent="0.35">
      <c r="A412" s="2" t="s">
        <v>76</v>
      </c>
      <c r="B412" s="2" t="s">
        <v>145</v>
      </c>
      <c r="C412" s="2" t="s">
        <v>200</v>
      </c>
      <c r="D412" s="2" t="s">
        <v>42</v>
      </c>
      <c r="E412" s="2" t="s">
        <v>192</v>
      </c>
      <c r="F412" s="2" t="s">
        <v>3</v>
      </c>
      <c r="G412" s="2" t="s">
        <v>33</v>
      </c>
      <c r="H412" s="2" t="s">
        <v>33</v>
      </c>
      <c r="I412" s="2">
        <v>22677</v>
      </c>
      <c r="J412" s="2">
        <v>21163</v>
      </c>
      <c r="K412" s="2">
        <v>27352</v>
      </c>
      <c r="L412" s="2">
        <v>25799</v>
      </c>
      <c r="M412" s="2">
        <v>22742</v>
      </c>
      <c r="N412" s="2">
        <v>21941</v>
      </c>
      <c r="O412" s="2">
        <v>22832</v>
      </c>
      <c r="P412" s="2">
        <v>24532</v>
      </c>
      <c r="Q412" s="2">
        <v>22025</v>
      </c>
      <c r="R412" s="2">
        <v>25870</v>
      </c>
      <c r="S412" s="16">
        <v>27317</v>
      </c>
      <c r="T412" s="2">
        <f t="shared" si="6"/>
        <v>122576</v>
      </c>
    </row>
    <row r="413" spans="1:20" x14ac:dyDescent="0.35">
      <c r="A413" s="2" t="s">
        <v>76</v>
      </c>
      <c r="B413" s="2" t="s">
        <v>145</v>
      </c>
      <c r="C413" s="2" t="s">
        <v>200</v>
      </c>
      <c r="D413" s="2" t="s">
        <v>42</v>
      </c>
      <c r="E413" s="2" t="s">
        <v>192</v>
      </c>
      <c r="F413" s="2" t="s">
        <v>3</v>
      </c>
      <c r="G413" s="2" t="s">
        <v>34</v>
      </c>
      <c r="H413" s="2" t="s">
        <v>34</v>
      </c>
      <c r="I413" s="2">
        <v>28305</v>
      </c>
      <c r="J413" s="2">
        <v>29932</v>
      </c>
      <c r="K413" s="2">
        <v>29978</v>
      </c>
      <c r="L413" s="2">
        <v>28601</v>
      </c>
      <c r="M413" s="2">
        <v>25539</v>
      </c>
      <c r="N413" s="2">
        <v>24770</v>
      </c>
      <c r="O413" s="2">
        <v>25573</v>
      </c>
      <c r="P413" s="2">
        <v>27539</v>
      </c>
      <c r="Q413" s="2">
        <v>24476</v>
      </c>
      <c r="R413" s="2">
        <v>28859</v>
      </c>
      <c r="S413" s="16">
        <v>30857</v>
      </c>
      <c r="T413" s="2">
        <f t="shared" si="6"/>
        <v>137304</v>
      </c>
    </row>
    <row r="414" spans="1:20" x14ac:dyDescent="0.35">
      <c r="A414" s="2" t="s">
        <v>76</v>
      </c>
      <c r="B414" s="2" t="s">
        <v>145</v>
      </c>
      <c r="C414" s="2" t="s">
        <v>200</v>
      </c>
      <c r="D414" s="2" t="s">
        <v>42</v>
      </c>
      <c r="E414" s="2" t="s">
        <v>192</v>
      </c>
      <c r="F414" s="2" t="s">
        <v>3</v>
      </c>
      <c r="G414" s="2" t="s">
        <v>35</v>
      </c>
      <c r="H414" s="2" t="s">
        <v>35</v>
      </c>
      <c r="I414" s="2">
        <v>6047</v>
      </c>
      <c r="J414" s="2">
        <v>5990</v>
      </c>
      <c r="K414" s="2">
        <v>8156</v>
      </c>
      <c r="L414" s="2">
        <v>12159</v>
      </c>
      <c r="M414" s="2">
        <v>12126</v>
      </c>
      <c r="N414" s="2">
        <v>12717</v>
      </c>
      <c r="O414" s="2">
        <v>14053</v>
      </c>
      <c r="P414" s="2">
        <v>14856</v>
      </c>
      <c r="Q414" s="2">
        <v>13854</v>
      </c>
      <c r="R414" s="2">
        <v>14369</v>
      </c>
      <c r="S414" s="16">
        <v>16061</v>
      </c>
      <c r="T414" s="2">
        <f t="shared" si="6"/>
        <v>73193</v>
      </c>
    </row>
    <row r="415" spans="1:20" x14ac:dyDescent="0.35">
      <c r="A415" s="2" t="s">
        <v>76</v>
      </c>
      <c r="B415" s="2" t="s">
        <v>145</v>
      </c>
      <c r="C415" s="2" t="s">
        <v>200</v>
      </c>
      <c r="D415" s="2" t="s">
        <v>42</v>
      </c>
      <c r="E415" s="2" t="s">
        <v>192</v>
      </c>
      <c r="F415" s="2" t="s">
        <v>3</v>
      </c>
      <c r="G415" s="2" t="s">
        <v>36</v>
      </c>
      <c r="H415" s="2" t="s">
        <v>36</v>
      </c>
      <c r="I415" s="2">
        <v>7367</v>
      </c>
      <c r="J415" s="2">
        <v>7624</v>
      </c>
      <c r="K415" s="2">
        <v>10162</v>
      </c>
      <c r="L415" s="2">
        <v>15801</v>
      </c>
      <c r="M415" s="2">
        <v>16008</v>
      </c>
      <c r="N415" s="2">
        <v>16467</v>
      </c>
      <c r="O415" s="2">
        <v>18855</v>
      </c>
      <c r="P415" s="2">
        <v>19995</v>
      </c>
      <c r="Q415" s="2">
        <v>18650</v>
      </c>
      <c r="R415" s="2">
        <v>19701</v>
      </c>
      <c r="S415" s="16">
        <v>22560</v>
      </c>
      <c r="T415" s="2">
        <f t="shared" si="6"/>
        <v>99761</v>
      </c>
    </row>
    <row r="416" spans="1:20" x14ac:dyDescent="0.35">
      <c r="A416" s="2" t="s">
        <v>76</v>
      </c>
      <c r="B416" s="2" t="s">
        <v>145</v>
      </c>
      <c r="C416" s="2" t="s">
        <v>200</v>
      </c>
      <c r="D416" s="2" t="s">
        <v>42</v>
      </c>
      <c r="E416" s="2" t="s">
        <v>192</v>
      </c>
      <c r="F416" s="2" t="s">
        <v>3</v>
      </c>
      <c r="G416" s="2" t="s">
        <v>37</v>
      </c>
      <c r="H416" s="2" t="s">
        <v>37</v>
      </c>
      <c r="I416" s="2">
        <v>28724</v>
      </c>
      <c r="J416" s="2">
        <v>27153</v>
      </c>
      <c r="K416" s="2">
        <v>35508</v>
      </c>
      <c r="L416" s="2">
        <v>37958</v>
      </c>
      <c r="M416" s="2">
        <v>34868</v>
      </c>
      <c r="N416" s="2">
        <v>34658</v>
      </c>
      <c r="O416" s="2">
        <v>36885</v>
      </c>
      <c r="P416" s="2">
        <v>39388</v>
      </c>
      <c r="Q416" s="2">
        <v>35879</v>
      </c>
      <c r="R416" s="2">
        <v>40239</v>
      </c>
      <c r="S416" s="16">
        <v>43378</v>
      </c>
      <c r="T416" s="2">
        <f t="shared" si="6"/>
        <v>195769</v>
      </c>
    </row>
    <row r="417" spans="1:20" x14ac:dyDescent="0.35">
      <c r="A417" s="2" t="s">
        <v>76</v>
      </c>
      <c r="B417" s="2" t="s">
        <v>145</v>
      </c>
      <c r="C417" s="2" t="s">
        <v>200</v>
      </c>
      <c r="D417" s="2" t="s">
        <v>42</v>
      </c>
      <c r="E417" s="2" t="s">
        <v>192</v>
      </c>
      <c r="F417" s="2" t="s">
        <v>3</v>
      </c>
      <c r="G417" s="2" t="s">
        <v>28</v>
      </c>
      <c r="H417" s="2" t="s">
        <v>28</v>
      </c>
      <c r="I417" s="2">
        <v>35672</v>
      </c>
      <c r="J417" s="2">
        <v>37556</v>
      </c>
      <c r="K417" s="2">
        <v>40140</v>
      </c>
      <c r="L417" s="2">
        <v>44402</v>
      </c>
      <c r="M417" s="2">
        <v>41547</v>
      </c>
      <c r="N417" s="2">
        <v>41237</v>
      </c>
      <c r="O417" s="2">
        <v>44428</v>
      </c>
      <c r="P417" s="2">
        <v>47534</v>
      </c>
      <c r="Q417" s="2">
        <v>43126</v>
      </c>
      <c r="R417" s="2">
        <v>48560</v>
      </c>
      <c r="S417" s="16">
        <v>53417</v>
      </c>
      <c r="T417" s="2">
        <f t="shared" si="6"/>
        <v>237065</v>
      </c>
    </row>
    <row r="418" spans="1:20" x14ac:dyDescent="0.35">
      <c r="A418" s="2" t="s">
        <v>77</v>
      </c>
      <c r="B418" s="2" t="s">
        <v>146</v>
      </c>
      <c r="C418" s="2" t="s">
        <v>200</v>
      </c>
      <c r="D418" s="2" t="s">
        <v>59</v>
      </c>
      <c r="E418" s="2" t="s">
        <v>192</v>
      </c>
      <c r="F418" s="2" t="s">
        <v>3</v>
      </c>
      <c r="G418" s="2" t="s">
        <v>5</v>
      </c>
      <c r="H418" s="2" t="s">
        <v>31</v>
      </c>
      <c r="I418" s="2">
        <v>18107</v>
      </c>
      <c r="J418" s="2">
        <v>22373</v>
      </c>
      <c r="K418" s="2">
        <v>22377</v>
      </c>
      <c r="L418" s="2">
        <v>22080</v>
      </c>
      <c r="M418" s="2">
        <v>17456</v>
      </c>
      <c r="N418" s="2">
        <v>19537</v>
      </c>
      <c r="O418" s="2">
        <v>19685</v>
      </c>
      <c r="P418" s="2">
        <v>20822</v>
      </c>
      <c r="Q418" s="2">
        <v>20462</v>
      </c>
      <c r="R418" s="2">
        <v>21564</v>
      </c>
      <c r="S418" s="16">
        <v>22720</v>
      </c>
      <c r="T418" s="2">
        <f t="shared" si="6"/>
        <v>105253</v>
      </c>
    </row>
    <row r="419" spans="1:20" x14ac:dyDescent="0.35">
      <c r="A419" s="2" t="s">
        <v>77</v>
      </c>
      <c r="B419" s="2" t="s">
        <v>146</v>
      </c>
      <c r="C419" s="2" t="s">
        <v>200</v>
      </c>
      <c r="D419" s="2" t="s">
        <v>59</v>
      </c>
      <c r="E419" s="2" t="s">
        <v>192</v>
      </c>
      <c r="F419" s="2" t="s">
        <v>3</v>
      </c>
      <c r="G419" s="2" t="s">
        <v>8</v>
      </c>
      <c r="H419" s="2" t="s">
        <v>31</v>
      </c>
      <c r="I419" s="2">
        <v>9309</v>
      </c>
      <c r="J419" s="2">
        <v>10303</v>
      </c>
      <c r="K419" s="2">
        <v>9394</v>
      </c>
      <c r="L419" s="2">
        <v>9575</v>
      </c>
      <c r="M419" s="2">
        <v>11014</v>
      </c>
      <c r="N419" s="2">
        <v>15119</v>
      </c>
      <c r="O419" s="2">
        <v>18065</v>
      </c>
      <c r="P419" s="2">
        <v>20964</v>
      </c>
      <c r="Q419" s="2">
        <v>17919</v>
      </c>
      <c r="R419" s="2">
        <v>20541</v>
      </c>
      <c r="S419" s="16">
        <v>27190</v>
      </c>
      <c r="T419" s="2">
        <f t="shared" si="6"/>
        <v>104679</v>
      </c>
    </row>
    <row r="420" spans="1:20" x14ac:dyDescent="0.35">
      <c r="A420" s="2" t="s">
        <v>77</v>
      </c>
      <c r="B420" s="2" t="s">
        <v>146</v>
      </c>
      <c r="C420" s="2" t="s">
        <v>200</v>
      </c>
      <c r="D420" s="2" t="s">
        <v>59</v>
      </c>
      <c r="E420" s="2" t="s">
        <v>192</v>
      </c>
      <c r="F420" s="2" t="s">
        <v>3</v>
      </c>
      <c r="G420" s="2" t="s">
        <v>11</v>
      </c>
      <c r="H420" s="2" t="s">
        <v>32</v>
      </c>
      <c r="I420" s="2">
        <v>7523</v>
      </c>
      <c r="J420" s="2">
        <v>9347</v>
      </c>
      <c r="K420" s="2">
        <v>11215</v>
      </c>
      <c r="L420" s="2">
        <v>12258</v>
      </c>
      <c r="M420" s="2">
        <v>9522</v>
      </c>
      <c r="N420" s="2">
        <v>10849</v>
      </c>
      <c r="O420" s="2">
        <v>8863</v>
      </c>
      <c r="P420" s="2">
        <v>8344</v>
      </c>
      <c r="Q420" s="2">
        <v>7362</v>
      </c>
      <c r="R420" s="2">
        <v>8691</v>
      </c>
      <c r="S420" s="16">
        <v>8370</v>
      </c>
      <c r="T420" s="2">
        <f t="shared" si="6"/>
        <v>41630</v>
      </c>
    </row>
    <row r="421" spans="1:20" x14ac:dyDescent="0.35">
      <c r="A421" s="2" t="s">
        <v>77</v>
      </c>
      <c r="B421" s="2" t="s">
        <v>146</v>
      </c>
      <c r="C421" s="2" t="s">
        <v>200</v>
      </c>
      <c r="D421" s="2" t="s">
        <v>59</v>
      </c>
      <c r="E421" s="2" t="s">
        <v>192</v>
      </c>
      <c r="F421" s="2" t="s">
        <v>3</v>
      </c>
      <c r="G421" s="2" t="s">
        <v>12</v>
      </c>
      <c r="H421" s="2" t="s">
        <v>32</v>
      </c>
      <c r="I421" s="2">
        <v>4633</v>
      </c>
      <c r="J421" s="2"/>
      <c r="K421" s="2"/>
      <c r="L421" s="2"/>
      <c r="M421" s="2"/>
      <c r="N421" s="2"/>
      <c r="O421" s="2"/>
      <c r="P421" s="2"/>
      <c r="Q421" s="2"/>
      <c r="R421" s="2"/>
      <c r="S421" s="16"/>
      <c r="T421" s="2">
        <f t="shared" si="6"/>
        <v>0</v>
      </c>
    </row>
    <row r="422" spans="1:20" x14ac:dyDescent="0.35">
      <c r="A422" s="2" t="s">
        <v>77</v>
      </c>
      <c r="B422" s="2" t="s">
        <v>146</v>
      </c>
      <c r="C422" s="2" t="s">
        <v>200</v>
      </c>
      <c r="D422" s="2" t="s">
        <v>59</v>
      </c>
      <c r="E422" s="2" t="s">
        <v>192</v>
      </c>
      <c r="F422" s="2" t="s">
        <v>3</v>
      </c>
      <c r="G422" s="2" t="s">
        <v>6</v>
      </c>
      <c r="H422" s="2" t="s">
        <v>6</v>
      </c>
      <c r="I422" s="2"/>
      <c r="J422" s="2"/>
      <c r="K422" s="2"/>
      <c r="L422" s="2"/>
      <c r="M422" s="2"/>
      <c r="N422" s="2"/>
      <c r="O422" s="2">
        <v>886</v>
      </c>
      <c r="P422" s="2">
        <v>3650</v>
      </c>
      <c r="Q422" s="2">
        <v>4163</v>
      </c>
      <c r="R422" s="2">
        <v>3959</v>
      </c>
      <c r="S422" s="16">
        <v>5507</v>
      </c>
      <c r="T422" s="2">
        <f t="shared" si="6"/>
        <v>18165</v>
      </c>
    </row>
    <row r="423" spans="1:20" x14ac:dyDescent="0.35">
      <c r="A423" s="2" t="s">
        <v>77</v>
      </c>
      <c r="B423" s="2" t="s">
        <v>146</v>
      </c>
      <c r="C423" s="2" t="s">
        <v>200</v>
      </c>
      <c r="D423" s="2" t="s">
        <v>59</v>
      </c>
      <c r="E423" s="2" t="s">
        <v>192</v>
      </c>
      <c r="F423" s="2" t="s">
        <v>3</v>
      </c>
      <c r="G423" s="2" t="s">
        <v>10</v>
      </c>
      <c r="H423" s="2" t="s">
        <v>194</v>
      </c>
      <c r="I423" s="2"/>
      <c r="J423" s="2"/>
      <c r="K423" s="2"/>
      <c r="L423" s="2"/>
      <c r="M423" s="2"/>
      <c r="N423" s="2"/>
      <c r="O423" s="2"/>
      <c r="P423" s="2"/>
      <c r="Q423" s="2"/>
      <c r="R423" s="2"/>
      <c r="S423" s="16"/>
      <c r="T423" s="2">
        <f t="shared" si="6"/>
        <v>0</v>
      </c>
    </row>
    <row r="424" spans="1:20" x14ac:dyDescent="0.35">
      <c r="A424" s="2" t="s">
        <v>77</v>
      </c>
      <c r="B424" s="2" t="s">
        <v>146</v>
      </c>
      <c r="C424" s="2" t="s">
        <v>200</v>
      </c>
      <c r="D424" s="2" t="s">
        <v>59</v>
      </c>
      <c r="E424" s="2" t="s">
        <v>192</v>
      </c>
      <c r="F424" s="2" t="s">
        <v>3</v>
      </c>
      <c r="G424" s="2" t="s">
        <v>67</v>
      </c>
      <c r="H424" s="2" t="s">
        <v>68</v>
      </c>
      <c r="I424" s="2"/>
      <c r="J424" s="2"/>
      <c r="K424" s="2"/>
      <c r="L424" s="2"/>
      <c r="M424" s="2"/>
      <c r="N424" s="2"/>
      <c r="O424" s="2"/>
      <c r="P424" s="2"/>
      <c r="Q424" s="2"/>
      <c r="R424" s="2"/>
      <c r="S424" s="16"/>
      <c r="T424" s="2">
        <f t="shared" si="6"/>
        <v>0</v>
      </c>
    </row>
    <row r="425" spans="1:20" x14ac:dyDescent="0.35">
      <c r="A425" s="2" t="s">
        <v>77</v>
      </c>
      <c r="B425" s="2" t="s">
        <v>146</v>
      </c>
      <c r="C425" s="2" t="s">
        <v>200</v>
      </c>
      <c r="D425" s="2" t="s">
        <v>59</v>
      </c>
      <c r="E425" s="2" t="s">
        <v>192</v>
      </c>
      <c r="F425" s="2" t="s">
        <v>3</v>
      </c>
      <c r="G425" s="2" t="s">
        <v>9</v>
      </c>
      <c r="H425" s="2" t="s">
        <v>63</v>
      </c>
      <c r="I425" s="2"/>
      <c r="J425" s="2"/>
      <c r="K425" s="2"/>
      <c r="L425" s="2"/>
      <c r="M425" s="2"/>
      <c r="N425" s="2"/>
      <c r="O425" s="2"/>
      <c r="P425" s="2"/>
      <c r="Q425" s="2"/>
      <c r="R425" s="2"/>
      <c r="S425" s="16"/>
      <c r="T425" s="2">
        <f t="shared" si="6"/>
        <v>0</v>
      </c>
    </row>
    <row r="426" spans="1:20" x14ac:dyDescent="0.35">
      <c r="A426" s="2" t="s">
        <v>77</v>
      </c>
      <c r="B426" s="2" t="s">
        <v>146</v>
      </c>
      <c r="C426" s="2" t="s">
        <v>200</v>
      </c>
      <c r="D426" s="2" t="s">
        <v>59</v>
      </c>
      <c r="E426" s="2" t="s">
        <v>192</v>
      </c>
      <c r="F426" s="2" t="s">
        <v>3</v>
      </c>
      <c r="G426" s="2" t="s">
        <v>7</v>
      </c>
      <c r="H426" s="2" t="s">
        <v>40</v>
      </c>
      <c r="I426" s="2"/>
      <c r="J426" s="2">
        <v>45</v>
      </c>
      <c r="K426" s="2">
        <v>147</v>
      </c>
      <c r="L426" s="2">
        <v>118</v>
      </c>
      <c r="M426" s="2">
        <v>211</v>
      </c>
      <c r="N426" s="2">
        <v>464</v>
      </c>
      <c r="O426" s="2">
        <v>549</v>
      </c>
      <c r="P426" s="2">
        <v>632</v>
      </c>
      <c r="Q426" s="2">
        <v>654</v>
      </c>
      <c r="R426" s="2">
        <v>604</v>
      </c>
      <c r="S426" s="16">
        <v>611</v>
      </c>
      <c r="T426" s="2">
        <f t="shared" si="6"/>
        <v>3050</v>
      </c>
    </row>
    <row r="427" spans="1:20" x14ac:dyDescent="0.35">
      <c r="A427" s="2" t="s">
        <v>77</v>
      </c>
      <c r="B427" s="2" t="s">
        <v>146</v>
      </c>
      <c r="C427" s="2" t="s">
        <v>200</v>
      </c>
      <c r="D427" s="2" t="s">
        <v>59</v>
      </c>
      <c r="E427" s="2" t="s">
        <v>192</v>
      </c>
      <c r="F427" s="2" t="s">
        <v>3</v>
      </c>
      <c r="G427" s="2" t="s">
        <v>69</v>
      </c>
      <c r="H427" s="2" t="s">
        <v>70</v>
      </c>
      <c r="I427" s="2"/>
      <c r="J427" s="2"/>
      <c r="K427" s="2"/>
      <c r="L427" s="2"/>
      <c r="M427" s="2"/>
      <c r="N427" s="2"/>
      <c r="O427" s="2"/>
      <c r="P427" s="2"/>
      <c r="Q427" s="2"/>
      <c r="R427" s="2"/>
      <c r="S427" s="16"/>
      <c r="T427" s="2">
        <f t="shared" si="6"/>
        <v>0</v>
      </c>
    </row>
    <row r="428" spans="1:20" x14ac:dyDescent="0.35">
      <c r="A428" s="2" t="s">
        <v>77</v>
      </c>
      <c r="B428" s="2" t="s">
        <v>146</v>
      </c>
      <c r="C428" s="2" t="s">
        <v>200</v>
      </c>
      <c r="D428" s="2" t="s">
        <v>59</v>
      </c>
      <c r="E428" s="2" t="s">
        <v>192</v>
      </c>
      <c r="F428" s="2" t="s">
        <v>3</v>
      </c>
      <c r="G428" s="2" t="s">
        <v>33</v>
      </c>
      <c r="H428" s="2" t="s">
        <v>33</v>
      </c>
      <c r="I428" s="2">
        <v>23875</v>
      </c>
      <c r="J428" s="2">
        <v>22771</v>
      </c>
      <c r="K428" s="2">
        <v>23783</v>
      </c>
      <c r="L428" s="2">
        <v>26626</v>
      </c>
      <c r="M428" s="2">
        <v>21297</v>
      </c>
      <c r="N428" s="2">
        <v>25118</v>
      </c>
      <c r="O428" s="2">
        <v>24968</v>
      </c>
      <c r="P428" s="2">
        <v>30116</v>
      </c>
      <c r="Q428" s="2">
        <v>27081</v>
      </c>
      <c r="R428" s="2">
        <v>30414</v>
      </c>
      <c r="S428" s="16">
        <v>32655</v>
      </c>
      <c r="T428" s="2">
        <f t="shared" si="6"/>
        <v>145234</v>
      </c>
    </row>
    <row r="429" spans="1:20" x14ac:dyDescent="0.35">
      <c r="A429" s="2" t="s">
        <v>77</v>
      </c>
      <c r="B429" s="2" t="s">
        <v>146</v>
      </c>
      <c r="C429" s="2" t="s">
        <v>200</v>
      </c>
      <c r="D429" s="2" t="s">
        <v>59</v>
      </c>
      <c r="E429" s="2" t="s">
        <v>192</v>
      </c>
      <c r="F429" s="2" t="s">
        <v>3</v>
      </c>
      <c r="G429" s="2" t="s">
        <v>34</v>
      </c>
      <c r="H429" s="2" t="s">
        <v>34</v>
      </c>
      <c r="I429" s="2">
        <v>25068</v>
      </c>
      <c r="J429" s="2">
        <v>25130</v>
      </c>
      <c r="K429" s="2">
        <v>25564</v>
      </c>
      <c r="L429" s="2">
        <v>28109</v>
      </c>
      <c r="M429" s="2">
        <v>23088</v>
      </c>
      <c r="N429" s="2">
        <v>27737</v>
      </c>
      <c r="O429" s="2">
        <v>28285</v>
      </c>
      <c r="P429" s="2">
        <v>34438</v>
      </c>
      <c r="Q429" s="2">
        <v>31439</v>
      </c>
      <c r="R429" s="2">
        <v>34928</v>
      </c>
      <c r="S429" s="16">
        <v>39665</v>
      </c>
      <c r="T429" s="2">
        <f t="shared" si="6"/>
        <v>168755</v>
      </c>
    </row>
    <row r="430" spans="1:20" x14ac:dyDescent="0.35">
      <c r="A430" s="2" t="s">
        <v>77</v>
      </c>
      <c r="B430" s="2" t="s">
        <v>146</v>
      </c>
      <c r="C430" s="2" t="s">
        <v>200</v>
      </c>
      <c r="D430" s="2" t="s">
        <v>59</v>
      </c>
      <c r="E430" s="2" t="s">
        <v>192</v>
      </c>
      <c r="F430" s="2" t="s">
        <v>3</v>
      </c>
      <c r="G430" s="2" t="s">
        <v>35</v>
      </c>
      <c r="H430" s="2" t="s">
        <v>35</v>
      </c>
      <c r="I430" s="2">
        <v>12507</v>
      </c>
      <c r="J430" s="2">
        <v>14430</v>
      </c>
      <c r="K430" s="2">
        <v>15224</v>
      </c>
      <c r="L430" s="2">
        <v>14252</v>
      </c>
      <c r="M430" s="2">
        <v>12588</v>
      </c>
      <c r="N430" s="2">
        <v>14470</v>
      </c>
      <c r="O430" s="2">
        <v>16036</v>
      </c>
      <c r="P430" s="2">
        <v>14795</v>
      </c>
      <c r="Q430" s="2">
        <v>14300</v>
      </c>
      <c r="R430" s="2">
        <v>14523</v>
      </c>
      <c r="S430" s="16">
        <v>17445</v>
      </c>
      <c r="T430" s="2">
        <f t="shared" si="6"/>
        <v>77099</v>
      </c>
    </row>
    <row r="431" spans="1:20" x14ac:dyDescent="0.35">
      <c r="A431" s="2" t="s">
        <v>77</v>
      </c>
      <c r="B431" s="2" t="s">
        <v>146</v>
      </c>
      <c r="C431" s="2" t="s">
        <v>200</v>
      </c>
      <c r="D431" s="2" t="s">
        <v>59</v>
      </c>
      <c r="E431" s="2" t="s">
        <v>192</v>
      </c>
      <c r="F431" s="2" t="s">
        <v>3</v>
      </c>
      <c r="G431" s="2" t="s">
        <v>36</v>
      </c>
      <c r="H431" s="2" t="s">
        <v>36</v>
      </c>
      <c r="I431" s="2">
        <v>14504</v>
      </c>
      <c r="J431" s="2">
        <v>16938</v>
      </c>
      <c r="K431" s="2">
        <v>17569</v>
      </c>
      <c r="L431" s="2">
        <v>15922</v>
      </c>
      <c r="M431" s="2">
        <v>15115</v>
      </c>
      <c r="N431" s="2">
        <v>18232</v>
      </c>
      <c r="O431" s="2">
        <v>19763</v>
      </c>
      <c r="P431" s="2">
        <v>19974</v>
      </c>
      <c r="Q431" s="2">
        <v>19121</v>
      </c>
      <c r="R431" s="2">
        <v>20431</v>
      </c>
      <c r="S431" s="16">
        <v>24733</v>
      </c>
      <c r="T431" s="2">
        <f t="shared" si="6"/>
        <v>104022</v>
      </c>
    </row>
    <row r="432" spans="1:20" x14ac:dyDescent="0.35">
      <c r="A432" s="2" t="s">
        <v>77</v>
      </c>
      <c r="B432" s="2" t="s">
        <v>146</v>
      </c>
      <c r="C432" s="2" t="s">
        <v>200</v>
      </c>
      <c r="D432" s="2" t="s">
        <v>59</v>
      </c>
      <c r="E432" s="2" t="s">
        <v>192</v>
      </c>
      <c r="F432" s="2" t="s">
        <v>3</v>
      </c>
      <c r="G432" s="2" t="s">
        <v>37</v>
      </c>
      <c r="H432" s="2" t="s">
        <v>37</v>
      </c>
      <c r="I432" s="2">
        <v>36382</v>
      </c>
      <c r="J432" s="2">
        <v>37201</v>
      </c>
      <c r="K432" s="2">
        <v>39007</v>
      </c>
      <c r="L432" s="2">
        <v>40878</v>
      </c>
      <c r="M432" s="2">
        <v>33885</v>
      </c>
      <c r="N432" s="2">
        <v>39588</v>
      </c>
      <c r="O432" s="2">
        <v>41004</v>
      </c>
      <c r="P432" s="2">
        <v>44911</v>
      </c>
      <c r="Q432" s="2">
        <v>41381</v>
      </c>
      <c r="R432" s="2">
        <v>44937</v>
      </c>
      <c r="S432" s="16">
        <v>50100</v>
      </c>
      <c r="T432" s="2">
        <f t="shared" si="6"/>
        <v>222333</v>
      </c>
    </row>
    <row r="433" spans="1:20" x14ac:dyDescent="0.35">
      <c r="A433" s="2" t="s">
        <v>77</v>
      </c>
      <c r="B433" s="2" t="s">
        <v>146</v>
      </c>
      <c r="C433" s="2" t="s">
        <v>200</v>
      </c>
      <c r="D433" s="2" t="s">
        <v>59</v>
      </c>
      <c r="E433" s="2" t="s">
        <v>192</v>
      </c>
      <c r="F433" s="2" t="s">
        <v>3</v>
      </c>
      <c r="G433" s="2" t="s">
        <v>28</v>
      </c>
      <c r="H433" s="2" t="s">
        <v>28</v>
      </c>
      <c r="I433" s="2">
        <v>39572</v>
      </c>
      <c r="J433" s="2">
        <v>42068</v>
      </c>
      <c r="K433" s="2">
        <v>43133</v>
      </c>
      <c r="L433" s="2">
        <v>44031</v>
      </c>
      <c r="M433" s="2">
        <v>38203</v>
      </c>
      <c r="N433" s="2">
        <v>45969</v>
      </c>
      <c r="O433" s="2">
        <v>48048</v>
      </c>
      <c r="P433" s="2">
        <v>54412</v>
      </c>
      <c r="Q433" s="2">
        <v>50560</v>
      </c>
      <c r="R433" s="2">
        <v>55359</v>
      </c>
      <c r="S433" s="16">
        <v>64398</v>
      </c>
      <c r="T433" s="2">
        <f t="shared" si="6"/>
        <v>272777</v>
      </c>
    </row>
    <row r="434" spans="1:20" ht="15.5" x14ac:dyDescent="0.35">
      <c r="A434" s="2" t="s">
        <v>78</v>
      </c>
      <c r="B434" s="2" t="s">
        <v>147</v>
      </c>
      <c r="C434" s="8" t="s">
        <v>30</v>
      </c>
      <c r="D434" s="2" t="s">
        <v>59</v>
      </c>
      <c r="E434" s="2" t="s">
        <v>193</v>
      </c>
      <c r="F434" s="2" t="s">
        <v>222</v>
      </c>
      <c r="G434" s="2" t="s">
        <v>5</v>
      </c>
      <c r="H434" s="2" t="s">
        <v>31</v>
      </c>
      <c r="I434" s="2">
        <v>7469</v>
      </c>
      <c r="J434" s="2">
        <v>7445</v>
      </c>
      <c r="K434" s="2">
        <v>6905</v>
      </c>
      <c r="L434" s="2">
        <v>6634</v>
      </c>
      <c r="M434" s="2">
        <v>6469</v>
      </c>
      <c r="N434" s="2">
        <v>6376</v>
      </c>
      <c r="O434" s="2">
        <v>5270</v>
      </c>
      <c r="P434" s="2">
        <v>6300</v>
      </c>
      <c r="Q434" s="2">
        <v>4133</v>
      </c>
      <c r="R434" s="2">
        <v>5122</v>
      </c>
      <c r="S434" s="32">
        <v>5568</v>
      </c>
      <c r="T434" s="2">
        <f t="shared" si="6"/>
        <v>26393</v>
      </c>
    </row>
    <row r="435" spans="1:20" ht="15.5" x14ac:dyDescent="0.35">
      <c r="A435" s="2" t="s">
        <v>78</v>
      </c>
      <c r="B435" s="2" t="s">
        <v>147</v>
      </c>
      <c r="C435" s="8" t="s">
        <v>30</v>
      </c>
      <c r="D435" s="2" t="s">
        <v>59</v>
      </c>
      <c r="E435" s="2" t="s">
        <v>193</v>
      </c>
      <c r="F435" s="2" t="s">
        <v>222</v>
      </c>
      <c r="G435" s="2" t="s">
        <v>8</v>
      </c>
      <c r="H435" s="2" t="s">
        <v>31</v>
      </c>
      <c r="I435" s="2">
        <v>5306</v>
      </c>
      <c r="J435" s="2">
        <v>4578</v>
      </c>
      <c r="K435" s="2">
        <v>4798</v>
      </c>
      <c r="L435" s="2">
        <v>5139</v>
      </c>
      <c r="M435" s="2">
        <v>5488</v>
      </c>
      <c r="N435" s="2">
        <v>6336</v>
      </c>
      <c r="O435" s="2">
        <v>4593</v>
      </c>
      <c r="P435" s="2">
        <v>6961</v>
      </c>
      <c r="Q435" s="2">
        <v>4792</v>
      </c>
      <c r="R435" s="2">
        <v>5546</v>
      </c>
      <c r="S435" s="32">
        <v>6786</v>
      </c>
      <c r="T435" s="2">
        <f t="shared" si="6"/>
        <v>28678</v>
      </c>
    </row>
    <row r="436" spans="1:20" ht="15.5" x14ac:dyDescent="0.35">
      <c r="A436" s="2" t="s">
        <v>78</v>
      </c>
      <c r="B436" s="2" t="s">
        <v>147</v>
      </c>
      <c r="C436" s="8" t="s">
        <v>30</v>
      </c>
      <c r="D436" s="2" t="s">
        <v>59</v>
      </c>
      <c r="E436" s="2" t="s">
        <v>193</v>
      </c>
      <c r="F436" s="2" t="s">
        <v>222</v>
      </c>
      <c r="G436" s="2" t="s">
        <v>11</v>
      </c>
      <c r="H436" s="2" t="s">
        <v>32</v>
      </c>
      <c r="I436" s="2"/>
      <c r="J436" s="2"/>
      <c r="K436" s="2"/>
      <c r="L436" s="2">
        <v>3573</v>
      </c>
      <c r="M436" s="2">
        <v>3038</v>
      </c>
      <c r="N436" s="2">
        <v>3795</v>
      </c>
      <c r="O436" s="2">
        <v>2947</v>
      </c>
      <c r="P436" s="2">
        <v>3128</v>
      </c>
      <c r="Q436" s="2">
        <v>2587</v>
      </c>
      <c r="R436" s="2">
        <v>2282</v>
      </c>
      <c r="S436" s="32">
        <v>2347</v>
      </c>
      <c r="T436" s="2">
        <f t="shared" si="6"/>
        <v>13291</v>
      </c>
    </row>
    <row r="437" spans="1:20" ht="15.5" x14ac:dyDescent="0.35">
      <c r="A437" s="2" t="s">
        <v>78</v>
      </c>
      <c r="B437" s="2" t="s">
        <v>147</v>
      </c>
      <c r="C437" s="8" t="s">
        <v>30</v>
      </c>
      <c r="D437" s="2" t="s">
        <v>59</v>
      </c>
      <c r="E437" s="2" t="s">
        <v>193</v>
      </c>
      <c r="F437" s="2" t="s">
        <v>222</v>
      </c>
      <c r="G437" s="2" t="s">
        <v>12</v>
      </c>
      <c r="H437" s="2" t="s">
        <v>32</v>
      </c>
      <c r="I437" s="2"/>
      <c r="J437" s="2">
        <v>3071</v>
      </c>
      <c r="K437" s="2">
        <v>3033</v>
      </c>
      <c r="L437" s="2"/>
      <c r="M437" s="2">
        <v>734</v>
      </c>
      <c r="N437" s="2"/>
      <c r="O437" s="2"/>
      <c r="P437" s="2"/>
      <c r="Q437" s="2"/>
      <c r="R437" s="2"/>
      <c r="S437" s="32"/>
      <c r="T437" s="2">
        <f t="shared" si="6"/>
        <v>0</v>
      </c>
    </row>
    <row r="438" spans="1:20" ht="15.5" x14ac:dyDescent="0.35">
      <c r="A438" s="2" t="s">
        <v>78</v>
      </c>
      <c r="B438" s="2" t="s">
        <v>147</v>
      </c>
      <c r="C438" s="8" t="s">
        <v>30</v>
      </c>
      <c r="D438" s="2" t="s">
        <v>59</v>
      </c>
      <c r="E438" s="2" t="s">
        <v>193</v>
      </c>
      <c r="F438" s="2" t="s">
        <v>222</v>
      </c>
      <c r="G438" s="2" t="s">
        <v>6</v>
      </c>
      <c r="H438" s="2" t="s">
        <v>6</v>
      </c>
      <c r="I438" s="14"/>
      <c r="J438" s="14"/>
      <c r="K438" s="14"/>
      <c r="L438" s="14"/>
      <c r="M438" s="14"/>
      <c r="N438" s="14"/>
      <c r="O438" s="14"/>
      <c r="P438" s="14"/>
      <c r="Q438" s="14"/>
      <c r="R438" s="14"/>
      <c r="S438" s="32"/>
      <c r="T438" s="2">
        <f t="shared" si="6"/>
        <v>0</v>
      </c>
    </row>
    <row r="439" spans="1:20" ht="15.5" x14ac:dyDescent="0.35">
      <c r="A439" s="2" t="s">
        <v>78</v>
      </c>
      <c r="B439" s="2" t="s">
        <v>147</v>
      </c>
      <c r="C439" s="8" t="s">
        <v>30</v>
      </c>
      <c r="D439" s="2" t="s">
        <v>59</v>
      </c>
      <c r="E439" s="2" t="s">
        <v>193</v>
      </c>
      <c r="F439" s="2" t="s">
        <v>222</v>
      </c>
      <c r="G439" s="2" t="s">
        <v>10</v>
      </c>
      <c r="H439" s="2" t="s">
        <v>194</v>
      </c>
      <c r="I439" s="14"/>
      <c r="J439" s="14"/>
      <c r="K439" s="14"/>
      <c r="L439" s="14"/>
      <c r="M439" s="14"/>
      <c r="N439" s="14"/>
      <c r="O439" s="14"/>
      <c r="P439" s="14"/>
      <c r="Q439" s="14"/>
      <c r="R439" s="14"/>
      <c r="S439" s="32"/>
      <c r="T439" s="2">
        <f t="shared" si="6"/>
        <v>0</v>
      </c>
    </row>
    <row r="440" spans="1:20" ht="15.5" x14ac:dyDescent="0.35">
      <c r="A440" s="2" t="s">
        <v>78</v>
      </c>
      <c r="B440" s="2" t="s">
        <v>147</v>
      </c>
      <c r="C440" s="8" t="s">
        <v>30</v>
      </c>
      <c r="D440" s="2" t="s">
        <v>59</v>
      </c>
      <c r="E440" s="2" t="s">
        <v>193</v>
      </c>
      <c r="F440" s="2" t="s">
        <v>222</v>
      </c>
      <c r="G440" s="2" t="s">
        <v>67</v>
      </c>
      <c r="H440" s="2" t="s">
        <v>68</v>
      </c>
      <c r="I440" s="14"/>
      <c r="J440" s="14"/>
      <c r="K440" s="14"/>
      <c r="L440" s="14"/>
      <c r="M440" s="14"/>
      <c r="N440" s="14"/>
      <c r="O440" s="14"/>
      <c r="P440" s="14"/>
      <c r="Q440" s="14"/>
      <c r="R440" s="14"/>
      <c r="S440" s="32"/>
      <c r="T440" s="2">
        <f t="shared" si="6"/>
        <v>0</v>
      </c>
    </row>
    <row r="441" spans="1:20" ht="15.5" x14ac:dyDescent="0.35">
      <c r="A441" s="2" t="s">
        <v>78</v>
      </c>
      <c r="B441" s="2" t="s">
        <v>147</v>
      </c>
      <c r="C441" s="8" t="s">
        <v>30</v>
      </c>
      <c r="D441" s="2" t="s">
        <v>59</v>
      </c>
      <c r="E441" s="2" t="s">
        <v>193</v>
      </c>
      <c r="F441" s="2" t="s">
        <v>222</v>
      </c>
      <c r="G441" s="2" t="s">
        <v>9</v>
      </c>
      <c r="H441" s="2" t="s">
        <v>63</v>
      </c>
      <c r="I441" s="14"/>
      <c r="J441" s="14"/>
      <c r="K441" s="14"/>
      <c r="L441" s="14"/>
      <c r="M441" s="14"/>
      <c r="N441" s="14"/>
      <c r="O441" s="14"/>
      <c r="P441" s="14"/>
      <c r="Q441" s="14"/>
      <c r="R441" s="14"/>
      <c r="S441" s="32"/>
      <c r="T441" s="2">
        <f t="shared" si="6"/>
        <v>0</v>
      </c>
    </row>
    <row r="442" spans="1:20" ht="15.5" x14ac:dyDescent="0.35">
      <c r="A442" s="2" t="s">
        <v>78</v>
      </c>
      <c r="B442" s="2" t="s">
        <v>147</v>
      </c>
      <c r="C442" s="8" t="s">
        <v>30</v>
      </c>
      <c r="D442" s="2" t="s">
        <v>59</v>
      </c>
      <c r="E442" s="2" t="s">
        <v>193</v>
      </c>
      <c r="F442" s="2" t="s">
        <v>222</v>
      </c>
      <c r="G442" s="2" t="s">
        <v>7</v>
      </c>
      <c r="H442" s="2" t="s">
        <v>40</v>
      </c>
      <c r="I442" s="14"/>
      <c r="J442" s="14"/>
      <c r="K442" s="14"/>
      <c r="L442" s="14"/>
      <c r="M442" s="14"/>
      <c r="N442" s="14"/>
      <c r="O442" s="14"/>
      <c r="P442" s="14"/>
      <c r="Q442" s="14"/>
      <c r="R442" s="14"/>
      <c r="S442" s="32"/>
      <c r="T442" s="2">
        <f t="shared" si="6"/>
        <v>0</v>
      </c>
    </row>
    <row r="443" spans="1:20" ht="15.5" x14ac:dyDescent="0.35">
      <c r="A443" s="2" t="s">
        <v>78</v>
      </c>
      <c r="B443" s="2" t="s">
        <v>147</v>
      </c>
      <c r="C443" s="8" t="s">
        <v>30</v>
      </c>
      <c r="D443" s="2" t="s">
        <v>59</v>
      </c>
      <c r="E443" s="2" t="s">
        <v>193</v>
      </c>
      <c r="F443" s="2" t="s">
        <v>222</v>
      </c>
      <c r="G443" s="2" t="s">
        <v>69</v>
      </c>
      <c r="H443" s="2" t="s">
        <v>70</v>
      </c>
      <c r="I443" s="14"/>
      <c r="J443" s="14"/>
      <c r="K443" s="14"/>
      <c r="L443" s="14"/>
      <c r="M443" s="14"/>
      <c r="N443" s="14"/>
      <c r="O443" s="14"/>
      <c r="P443" s="14"/>
      <c r="Q443" s="14"/>
      <c r="R443" s="14"/>
      <c r="S443" s="32"/>
      <c r="T443" s="2">
        <f t="shared" si="6"/>
        <v>0</v>
      </c>
    </row>
    <row r="444" spans="1:20" ht="15.5" x14ac:dyDescent="0.35">
      <c r="A444" s="2" t="s">
        <v>78</v>
      </c>
      <c r="B444" s="2" t="s">
        <v>147</v>
      </c>
      <c r="C444" s="8" t="s">
        <v>30</v>
      </c>
      <c r="D444" s="2" t="s">
        <v>59</v>
      </c>
      <c r="E444" s="2" t="s">
        <v>193</v>
      </c>
      <c r="F444" s="2" t="s">
        <v>222</v>
      </c>
      <c r="G444" s="2" t="s">
        <v>33</v>
      </c>
      <c r="H444" s="2" t="s">
        <v>33</v>
      </c>
      <c r="I444" s="2">
        <v>11134</v>
      </c>
      <c r="J444" s="2">
        <v>11128</v>
      </c>
      <c r="K444" s="2">
        <v>10598</v>
      </c>
      <c r="L444" s="2">
        <v>13538</v>
      </c>
      <c r="M444" s="2">
        <v>12678</v>
      </c>
      <c r="N444" s="2">
        <v>13813</v>
      </c>
      <c r="O444" s="2">
        <v>11549</v>
      </c>
      <c r="P444" s="2">
        <v>13593</v>
      </c>
      <c r="Q444" s="2">
        <v>9472</v>
      </c>
      <c r="R444" s="2">
        <v>10336</v>
      </c>
      <c r="S444" s="32">
        <v>12268</v>
      </c>
      <c r="T444" s="2">
        <f t="shared" si="6"/>
        <v>57218</v>
      </c>
    </row>
    <row r="445" spans="1:20" ht="15.5" x14ac:dyDescent="0.35">
      <c r="A445" s="2" t="s">
        <v>78</v>
      </c>
      <c r="B445" s="2" t="s">
        <v>147</v>
      </c>
      <c r="C445" s="8" t="s">
        <v>30</v>
      </c>
      <c r="D445" s="2" t="s">
        <v>59</v>
      </c>
      <c r="E445" s="2" t="s">
        <v>193</v>
      </c>
      <c r="F445" s="2" t="s">
        <v>222</v>
      </c>
      <c r="G445" s="2" t="s">
        <v>34</v>
      </c>
      <c r="H445" s="2" t="s">
        <v>34</v>
      </c>
      <c r="I445" s="2">
        <v>12365</v>
      </c>
      <c r="J445" s="2">
        <v>12023</v>
      </c>
      <c r="K445" s="2">
        <v>11703</v>
      </c>
      <c r="L445" s="2">
        <v>14290</v>
      </c>
      <c r="M445" s="2">
        <v>13414</v>
      </c>
      <c r="N445" s="2">
        <v>15222</v>
      </c>
      <c r="O445" s="2">
        <v>11716</v>
      </c>
      <c r="P445" s="2">
        <v>14767</v>
      </c>
      <c r="Q445" s="2">
        <v>10173</v>
      </c>
      <c r="R445" s="2">
        <v>11085</v>
      </c>
      <c r="S445" s="32">
        <v>13283</v>
      </c>
      <c r="T445" s="2">
        <f t="shared" si="6"/>
        <v>61024</v>
      </c>
    </row>
    <row r="446" spans="1:20" ht="15.5" x14ac:dyDescent="0.35">
      <c r="A446" s="2" t="s">
        <v>78</v>
      </c>
      <c r="B446" s="2" t="s">
        <v>147</v>
      </c>
      <c r="C446" s="8" t="s">
        <v>30</v>
      </c>
      <c r="D446" s="2" t="s">
        <v>59</v>
      </c>
      <c r="E446" s="2" t="s">
        <v>193</v>
      </c>
      <c r="F446" s="2" t="s">
        <v>222</v>
      </c>
      <c r="G446" s="2" t="s">
        <v>35</v>
      </c>
      <c r="H446" s="2" t="s">
        <v>35</v>
      </c>
      <c r="I446" s="2">
        <v>336</v>
      </c>
      <c r="J446" s="2"/>
      <c r="K446" s="2"/>
      <c r="L446" s="2">
        <v>904</v>
      </c>
      <c r="M446" s="2">
        <v>1411</v>
      </c>
      <c r="N446" s="2">
        <v>1160</v>
      </c>
      <c r="O446" s="2">
        <v>1002</v>
      </c>
      <c r="P446" s="2">
        <v>1459</v>
      </c>
      <c r="Q446" s="2">
        <v>1155</v>
      </c>
      <c r="R446" s="2">
        <v>1545</v>
      </c>
      <c r="S446" s="32">
        <v>1203</v>
      </c>
      <c r="T446" s="2">
        <f t="shared" si="6"/>
        <v>6364</v>
      </c>
    </row>
    <row r="447" spans="1:20" ht="15.5" x14ac:dyDescent="0.35">
      <c r="A447" s="2" t="s">
        <v>78</v>
      </c>
      <c r="B447" s="2" t="s">
        <v>147</v>
      </c>
      <c r="C447" s="8" t="s">
        <v>30</v>
      </c>
      <c r="D447" s="2" t="s">
        <v>59</v>
      </c>
      <c r="E447" s="2" t="s">
        <v>193</v>
      </c>
      <c r="F447" s="2" t="s">
        <v>222</v>
      </c>
      <c r="G447" s="2" t="s">
        <v>36</v>
      </c>
      <c r="H447" s="2" t="s">
        <v>36</v>
      </c>
      <c r="I447" s="2">
        <v>410</v>
      </c>
      <c r="J447" s="2"/>
      <c r="K447" s="2"/>
      <c r="L447" s="2">
        <v>1056</v>
      </c>
      <c r="M447" s="2">
        <v>1581</v>
      </c>
      <c r="N447" s="2">
        <v>1285</v>
      </c>
      <c r="O447" s="2">
        <v>1094</v>
      </c>
      <c r="P447" s="2">
        <v>1622</v>
      </c>
      <c r="Q447" s="2">
        <v>1339</v>
      </c>
      <c r="R447" s="2">
        <v>1865</v>
      </c>
      <c r="S447" s="32">
        <v>1418</v>
      </c>
      <c r="T447" s="2">
        <f t="shared" si="6"/>
        <v>7338</v>
      </c>
    </row>
    <row r="448" spans="1:20" ht="15.5" x14ac:dyDescent="0.35">
      <c r="A448" s="2" t="s">
        <v>78</v>
      </c>
      <c r="B448" s="2" t="s">
        <v>147</v>
      </c>
      <c r="C448" s="8" t="s">
        <v>30</v>
      </c>
      <c r="D448" s="2" t="s">
        <v>59</v>
      </c>
      <c r="E448" s="2" t="s">
        <v>193</v>
      </c>
      <c r="F448" s="2" t="s">
        <v>222</v>
      </c>
      <c r="G448" s="2" t="s">
        <v>37</v>
      </c>
      <c r="H448" s="2" t="s">
        <v>37</v>
      </c>
      <c r="I448" s="2">
        <v>11470</v>
      </c>
      <c r="J448" s="2">
        <v>11128</v>
      </c>
      <c r="K448" s="2">
        <v>10598</v>
      </c>
      <c r="L448" s="2">
        <v>14442</v>
      </c>
      <c r="M448" s="2">
        <v>14089</v>
      </c>
      <c r="N448" s="2">
        <v>14973</v>
      </c>
      <c r="O448" s="2">
        <v>12551</v>
      </c>
      <c r="P448" s="2">
        <v>15052</v>
      </c>
      <c r="Q448" s="2">
        <v>10627</v>
      </c>
      <c r="R448" s="2">
        <v>11881</v>
      </c>
      <c r="S448" s="32">
        <v>13471</v>
      </c>
      <c r="T448" s="2">
        <f t="shared" si="6"/>
        <v>63582</v>
      </c>
    </row>
    <row r="449" spans="1:20" ht="15.5" x14ac:dyDescent="0.35">
      <c r="A449" s="2" t="s">
        <v>78</v>
      </c>
      <c r="B449" s="2" t="s">
        <v>147</v>
      </c>
      <c r="C449" s="8" t="s">
        <v>30</v>
      </c>
      <c r="D449" s="2" t="s">
        <v>59</v>
      </c>
      <c r="E449" s="2" t="s">
        <v>193</v>
      </c>
      <c r="F449" s="2" t="s">
        <v>222</v>
      </c>
      <c r="G449" s="2" t="s">
        <v>28</v>
      </c>
      <c r="H449" s="2" t="s">
        <v>28</v>
      </c>
      <c r="I449" s="2">
        <v>12775</v>
      </c>
      <c r="J449" s="2">
        <v>12023</v>
      </c>
      <c r="K449" s="2">
        <v>11703</v>
      </c>
      <c r="L449" s="2">
        <v>15346</v>
      </c>
      <c r="M449" s="2">
        <v>14995</v>
      </c>
      <c r="N449" s="2">
        <v>16507</v>
      </c>
      <c r="O449" s="2">
        <v>12810</v>
      </c>
      <c r="P449" s="2">
        <v>16389</v>
      </c>
      <c r="Q449" s="2">
        <v>11512</v>
      </c>
      <c r="R449" s="2">
        <v>12950</v>
      </c>
      <c r="S449" s="32">
        <v>14701</v>
      </c>
      <c r="T449" s="2">
        <f t="shared" si="6"/>
        <v>68362</v>
      </c>
    </row>
    <row r="450" spans="1:20" x14ac:dyDescent="0.35">
      <c r="A450" s="2" t="s">
        <v>79</v>
      </c>
      <c r="B450" s="2" t="s">
        <v>148</v>
      </c>
      <c r="C450" s="8" t="s">
        <v>201</v>
      </c>
      <c r="D450" s="2" t="s">
        <v>196</v>
      </c>
      <c r="E450" s="2" t="s">
        <v>193</v>
      </c>
      <c r="F450" s="2" t="s">
        <v>222</v>
      </c>
      <c r="G450" s="2" t="s">
        <v>5</v>
      </c>
      <c r="H450" s="2" t="s">
        <v>31</v>
      </c>
      <c r="I450" s="2"/>
      <c r="J450" s="2">
        <v>37</v>
      </c>
      <c r="K450" s="2">
        <v>146</v>
      </c>
      <c r="L450" s="2">
        <v>155</v>
      </c>
      <c r="M450" s="2">
        <v>185</v>
      </c>
      <c r="N450" s="2">
        <v>156</v>
      </c>
      <c r="O450" s="2">
        <v>112</v>
      </c>
      <c r="P450" s="2">
        <v>131</v>
      </c>
      <c r="Q450" s="2">
        <v>48</v>
      </c>
      <c r="R450" s="16">
        <v>67</v>
      </c>
      <c r="S450" s="16">
        <v>107</v>
      </c>
      <c r="T450" s="2">
        <f t="shared" si="6"/>
        <v>465</v>
      </c>
    </row>
    <row r="451" spans="1:20" x14ac:dyDescent="0.35">
      <c r="A451" s="2" t="s">
        <v>79</v>
      </c>
      <c r="B451" s="2" t="s">
        <v>148</v>
      </c>
      <c r="C451" s="8" t="s">
        <v>201</v>
      </c>
      <c r="D451" s="2" t="s">
        <v>196</v>
      </c>
      <c r="E451" s="2" t="s">
        <v>193</v>
      </c>
      <c r="F451" s="2" t="s">
        <v>222</v>
      </c>
      <c r="G451" s="2" t="s">
        <v>8</v>
      </c>
      <c r="H451" s="2" t="s">
        <v>31</v>
      </c>
      <c r="I451" s="2"/>
      <c r="J451" s="2">
        <v>48</v>
      </c>
      <c r="K451" s="2">
        <v>206</v>
      </c>
      <c r="L451" s="2">
        <v>173</v>
      </c>
      <c r="M451" s="2">
        <v>286</v>
      </c>
      <c r="N451" s="2">
        <v>319</v>
      </c>
      <c r="O451" s="2">
        <v>261</v>
      </c>
      <c r="P451" s="2">
        <v>223</v>
      </c>
      <c r="Q451" s="2">
        <v>57</v>
      </c>
      <c r="R451" s="16">
        <v>170</v>
      </c>
      <c r="S451" s="16">
        <v>240</v>
      </c>
      <c r="T451" s="2">
        <f t="shared" ref="T451:T514" si="7">SUBTOTAL(9,O451:S451)</f>
        <v>951</v>
      </c>
    </row>
    <row r="452" spans="1:20" x14ac:dyDescent="0.35">
      <c r="A452" s="2" t="s">
        <v>79</v>
      </c>
      <c r="B452" s="2" t="s">
        <v>148</v>
      </c>
      <c r="C452" s="8" t="s">
        <v>201</v>
      </c>
      <c r="D452" s="2" t="s">
        <v>196</v>
      </c>
      <c r="E452" s="2" t="s">
        <v>193</v>
      </c>
      <c r="F452" s="2" t="s">
        <v>222</v>
      </c>
      <c r="G452" s="2" t="s">
        <v>11</v>
      </c>
      <c r="H452" s="2" t="s">
        <v>32</v>
      </c>
      <c r="I452" s="2"/>
      <c r="J452" s="2"/>
      <c r="K452" s="2"/>
      <c r="L452" s="2"/>
      <c r="M452" s="2"/>
      <c r="N452" s="2"/>
      <c r="O452" s="2"/>
      <c r="P452" s="2"/>
      <c r="Q452" s="2"/>
      <c r="R452" s="16"/>
      <c r="S452" s="16">
        <v>0</v>
      </c>
      <c r="T452" s="2">
        <f t="shared" si="7"/>
        <v>0</v>
      </c>
    </row>
    <row r="453" spans="1:20" ht="15.5" x14ac:dyDescent="0.35">
      <c r="A453" s="2" t="s">
        <v>79</v>
      </c>
      <c r="B453" s="2" t="s">
        <v>148</v>
      </c>
      <c r="C453" s="8" t="s">
        <v>201</v>
      </c>
      <c r="D453" s="2" t="s">
        <v>196</v>
      </c>
      <c r="E453" s="2" t="s">
        <v>193</v>
      </c>
      <c r="F453" s="2" t="s">
        <v>222</v>
      </c>
      <c r="G453" s="2" t="s">
        <v>12</v>
      </c>
      <c r="H453" s="2" t="s">
        <v>32</v>
      </c>
      <c r="I453" s="10"/>
      <c r="J453" s="10"/>
      <c r="K453" s="10"/>
      <c r="L453" s="10"/>
      <c r="M453" s="10"/>
      <c r="N453" s="10"/>
      <c r="O453" s="10"/>
      <c r="P453" s="10"/>
      <c r="Q453" s="10"/>
      <c r="R453" s="17"/>
      <c r="S453" s="16">
        <v>0</v>
      </c>
      <c r="T453" s="2">
        <f t="shared" si="7"/>
        <v>0</v>
      </c>
    </row>
    <row r="454" spans="1:20" ht="15.5" x14ac:dyDescent="0.35">
      <c r="A454" s="2" t="s">
        <v>79</v>
      </c>
      <c r="B454" s="2" t="s">
        <v>148</v>
      </c>
      <c r="C454" s="8" t="s">
        <v>201</v>
      </c>
      <c r="D454" s="2" t="s">
        <v>196</v>
      </c>
      <c r="E454" s="2" t="s">
        <v>193</v>
      </c>
      <c r="F454" s="2" t="s">
        <v>222</v>
      </c>
      <c r="G454" s="2" t="s">
        <v>6</v>
      </c>
      <c r="H454" s="2" t="s">
        <v>6</v>
      </c>
      <c r="I454" s="10"/>
      <c r="J454" s="10"/>
      <c r="K454" s="10"/>
      <c r="L454" s="10"/>
      <c r="M454" s="10"/>
      <c r="N454" s="10"/>
      <c r="O454" s="10"/>
      <c r="P454" s="10"/>
      <c r="Q454" s="10"/>
      <c r="R454" s="17"/>
      <c r="S454" s="16">
        <v>0</v>
      </c>
      <c r="T454" s="2">
        <f t="shared" si="7"/>
        <v>0</v>
      </c>
    </row>
    <row r="455" spans="1:20" ht="15.5" x14ac:dyDescent="0.35">
      <c r="A455" s="2" t="s">
        <v>79</v>
      </c>
      <c r="B455" s="2" t="s">
        <v>148</v>
      </c>
      <c r="C455" s="8" t="s">
        <v>201</v>
      </c>
      <c r="D455" s="2" t="s">
        <v>196</v>
      </c>
      <c r="E455" s="2" t="s">
        <v>193</v>
      </c>
      <c r="F455" s="2" t="s">
        <v>222</v>
      </c>
      <c r="G455" s="2" t="s">
        <v>10</v>
      </c>
      <c r="H455" s="2" t="s">
        <v>194</v>
      </c>
      <c r="I455" s="11"/>
      <c r="J455" s="11"/>
      <c r="K455" s="11"/>
      <c r="L455" s="11"/>
      <c r="M455" s="11"/>
      <c r="N455" s="11"/>
      <c r="O455" s="11"/>
      <c r="P455" s="11"/>
      <c r="Q455" s="11"/>
      <c r="R455" s="17"/>
      <c r="S455" s="16">
        <v>0</v>
      </c>
      <c r="T455" s="2">
        <f t="shared" si="7"/>
        <v>0</v>
      </c>
    </row>
    <row r="456" spans="1:20" ht="15.5" x14ac:dyDescent="0.35">
      <c r="A456" s="2" t="s">
        <v>79</v>
      </c>
      <c r="B456" s="2" t="s">
        <v>148</v>
      </c>
      <c r="C456" s="8" t="s">
        <v>201</v>
      </c>
      <c r="D456" s="2" t="s">
        <v>196</v>
      </c>
      <c r="E456" s="2" t="s">
        <v>193</v>
      </c>
      <c r="F456" s="2" t="s">
        <v>222</v>
      </c>
      <c r="G456" s="2" t="s">
        <v>67</v>
      </c>
      <c r="H456" s="2" t="s">
        <v>68</v>
      </c>
      <c r="I456" s="9"/>
      <c r="J456" s="9"/>
      <c r="K456" s="9"/>
      <c r="L456" s="9"/>
      <c r="M456" s="9"/>
      <c r="N456" s="9"/>
      <c r="O456" s="9"/>
      <c r="P456" s="9"/>
      <c r="Q456" s="9"/>
      <c r="R456" s="18"/>
      <c r="S456" s="16">
        <v>0</v>
      </c>
      <c r="T456" s="2">
        <f t="shared" si="7"/>
        <v>0</v>
      </c>
    </row>
    <row r="457" spans="1:20" ht="15.5" x14ac:dyDescent="0.35">
      <c r="A457" s="2" t="s">
        <v>79</v>
      </c>
      <c r="B457" s="2" t="s">
        <v>148</v>
      </c>
      <c r="C457" s="8" t="s">
        <v>201</v>
      </c>
      <c r="D457" s="2" t="s">
        <v>196</v>
      </c>
      <c r="E457" s="2" t="s">
        <v>193</v>
      </c>
      <c r="F457" s="2" t="s">
        <v>222</v>
      </c>
      <c r="G457" s="2" t="s">
        <v>9</v>
      </c>
      <c r="H457" s="2" t="s">
        <v>63</v>
      </c>
      <c r="I457" s="11"/>
      <c r="J457" s="11"/>
      <c r="K457" s="11"/>
      <c r="L457" s="11"/>
      <c r="M457" s="11"/>
      <c r="N457" s="11"/>
      <c r="O457" s="11"/>
      <c r="P457" s="11"/>
      <c r="Q457" s="11"/>
      <c r="R457" s="17"/>
      <c r="S457" s="16">
        <v>0</v>
      </c>
      <c r="T457" s="2">
        <f t="shared" si="7"/>
        <v>0</v>
      </c>
    </row>
    <row r="458" spans="1:20" x14ac:dyDescent="0.35">
      <c r="A458" s="2" t="s">
        <v>79</v>
      </c>
      <c r="B458" s="2" t="s">
        <v>148</v>
      </c>
      <c r="C458" s="8" t="s">
        <v>201</v>
      </c>
      <c r="D458" s="2" t="s">
        <v>196</v>
      </c>
      <c r="E458" s="2" t="s">
        <v>193</v>
      </c>
      <c r="F458" s="2" t="s">
        <v>222</v>
      </c>
      <c r="G458" s="2" t="s">
        <v>7</v>
      </c>
      <c r="H458" s="2" t="s">
        <v>40</v>
      </c>
      <c r="I458" s="2"/>
      <c r="J458" s="2"/>
      <c r="K458" s="2"/>
      <c r="L458" s="2"/>
      <c r="M458" s="2"/>
      <c r="N458" s="2"/>
      <c r="O458" s="2"/>
      <c r="P458" s="2"/>
      <c r="Q458" s="2"/>
      <c r="R458" s="16"/>
      <c r="S458" s="16">
        <v>0</v>
      </c>
      <c r="T458" s="2">
        <f t="shared" si="7"/>
        <v>0</v>
      </c>
    </row>
    <row r="459" spans="1:20" ht="15.5" x14ac:dyDescent="0.35">
      <c r="A459" s="2" t="s">
        <v>79</v>
      </c>
      <c r="B459" s="2" t="s">
        <v>148</v>
      </c>
      <c r="C459" s="8" t="s">
        <v>201</v>
      </c>
      <c r="D459" s="2" t="s">
        <v>196</v>
      </c>
      <c r="E459" s="2" t="s">
        <v>193</v>
      </c>
      <c r="F459" s="2" t="s">
        <v>222</v>
      </c>
      <c r="G459" s="2" t="s">
        <v>69</v>
      </c>
      <c r="H459" s="2" t="s">
        <v>70</v>
      </c>
      <c r="I459" s="13"/>
      <c r="J459" s="13"/>
      <c r="K459" s="13"/>
      <c r="L459" s="13"/>
      <c r="M459" s="13"/>
      <c r="N459" s="13"/>
      <c r="O459" s="13"/>
      <c r="P459" s="13"/>
      <c r="Q459" s="13"/>
      <c r="R459" s="20"/>
      <c r="S459" s="16">
        <v>0</v>
      </c>
      <c r="T459" s="2">
        <f t="shared" si="7"/>
        <v>0</v>
      </c>
    </row>
    <row r="460" spans="1:20" x14ac:dyDescent="0.35">
      <c r="A460" s="2" t="s">
        <v>79</v>
      </c>
      <c r="B460" s="2" t="s">
        <v>148</v>
      </c>
      <c r="C460" s="8" t="s">
        <v>201</v>
      </c>
      <c r="D460" s="2" t="s">
        <v>196</v>
      </c>
      <c r="E460" s="2" t="s">
        <v>193</v>
      </c>
      <c r="F460" s="2" t="s">
        <v>222</v>
      </c>
      <c r="G460" s="2" t="s">
        <v>33</v>
      </c>
      <c r="H460" s="2" t="s">
        <v>33</v>
      </c>
      <c r="I460" s="2"/>
      <c r="J460" s="2">
        <v>68</v>
      </c>
      <c r="K460" s="2">
        <v>302</v>
      </c>
      <c r="L460" s="2">
        <v>261</v>
      </c>
      <c r="M460" s="2">
        <v>339</v>
      </c>
      <c r="N460" s="2">
        <v>323</v>
      </c>
      <c r="O460" s="2">
        <v>246</v>
      </c>
      <c r="P460" s="2">
        <v>261</v>
      </c>
      <c r="Q460" s="2">
        <v>82</v>
      </c>
      <c r="R460" s="16">
        <v>159</v>
      </c>
      <c r="S460" s="16">
        <v>242</v>
      </c>
      <c r="T460" s="2">
        <f t="shared" si="7"/>
        <v>990</v>
      </c>
    </row>
    <row r="461" spans="1:20" x14ac:dyDescent="0.35">
      <c r="A461" s="2" t="s">
        <v>79</v>
      </c>
      <c r="B461" s="2" t="s">
        <v>148</v>
      </c>
      <c r="C461" s="8" t="s">
        <v>201</v>
      </c>
      <c r="D461" s="2" t="s">
        <v>196</v>
      </c>
      <c r="E461" s="2" t="s">
        <v>193</v>
      </c>
      <c r="F461" s="2" t="s">
        <v>222</v>
      </c>
      <c r="G461" s="2" t="s">
        <v>34</v>
      </c>
      <c r="H461" s="2" t="s">
        <v>34</v>
      </c>
      <c r="I461" s="2"/>
      <c r="J461" s="2">
        <v>85</v>
      </c>
      <c r="K461" s="2">
        <v>352</v>
      </c>
      <c r="L461" s="2">
        <v>328</v>
      </c>
      <c r="M461" s="2">
        <v>471</v>
      </c>
      <c r="N461" s="2">
        <v>475</v>
      </c>
      <c r="O461" s="2">
        <v>373</v>
      </c>
      <c r="P461" s="2">
        <v>354</v>
      </c>
      <c r="Q461" s="2">
        <v>105</v>
      </c>
      <c r="R461" s="16">
        <v>237</v>
      </c>
      <c r="S461" s="16">
        <v>347</v>
      </c>
      <c r="T461" s="2">
        <f t="shared" si="7"/>
        <v>1416</v>
      </c>
    </row>
    <row r="462" spans="1:20" x14ac:dyDescent="0.35">
      <c r="A462" s="2" t="s">
        <v>79</v>
      </c>
      <c r="B462" s="2" t="s">
        <v>148</v>
      </c>
      <c r="C462" s="8" t="s">
        <v>201</v>
      </c>
      <c r="D462" s="2" t="s">
        <v>196</v>
      </c>
      <c r="E462" s="2" t="s">
        <v>193</v>
      </c>
      <c r="F462" s="2" t="s">
        <v>222</v>
      </c>
      <c r="G462" s="2" t="s">
        <v>35</v>
      </c>
      <c r="H462" s="2" t="s">
        <v>35</v>
      </c>
      <c r="I462" s="2"/>
      <c r="J462" s="2"/>
      <c r="K462" s="2"/>
      <c r="L462" s="2"/>
      <c r="M462" s="2"/>
      <c r="N462" s="2"/>
      <c r="O462" s="2"/>
      <c r="P462" s="2"/>
      <c r="Q462" s="2"/>
      <c r="R462" s="16"/>
      <c r="S462" s="16">
        <v>0</v>
      </c>
      <c r="T462" s="2">
        <f t="shared" si="7"/>
        <v>0</v>
      </c>
    </row>
    <row r="463" spans="1:20" x14ac:dyDescent="0.35">
      <c r="A463" s="2" t="s">
        <v>79</v>
      </c>
      <c r="B463" s="2" t="s">
        <v>148</v>
      </c>
      <c r="C463" s="8" t="s">
        <v>201</v>
      </c>
      <c r="D463" s="2" t="s">
        <v>196</v>
      </c>
      <c r="E463" s="2" t="s">
        <v>193</v>
      </c>
      <c r="F463" s="2" t="s">
        <v>222</v>
      </c>
      <c r="G463" s="2" t="s">
        <v>36</v>
      </c>
      <c r="H463" s="2" t="s">
        <v>36</v>
      </c>
      <c r="I463" s="2"/>
      <c r="J463" s="2"/>
      <c r="K463" s="2"/>
      <c r="L463" s="2"/>
      <c r="M463" s="2"/>
      <c r="N463" s="2"/>
      <c r="O463" s="2"/>
      <c r="P463" s="2"/>
      <c r="Q463" s="2"/>
      <c r="R463" s="16"/>
      <c r="S463" s="16">
        <v>0</v>
      </c>
      <c r="T463" s="2">
        <f t="shared" si="7"/>
        <v>0</v>
      </c>
    </row>
    <row r="464" spans="1:20" x14ac:dyDescent="0.35">
      <c r="A464" s="2" t="s">
        <v>79</v>
      </c>
      <c r="B464" s="2" t="s">
        <v>148</v>
      </c>
      <c r="C464" s="8" t="s">
        <v>201</v>
      </c>
      <c r="D464" s="2" t="s">
        <v>196</v>
      </c>
      <c r="E464" s="2" t="s">
        <v>193</v>
      </c>
      <c r="F464" s="2" t="s">
        <v>222</v>
      </c>
      <c r="G464" s="2" t="s">
        <v>37</v>
      </c>
      <c r="H464" s="2" t="s">
        <v>37</v>
      </c>
      <c r="I464" s="2"/>
      <c r="J464" s="2">
        <v>68</v>
      </c>
      <c r="K464" s="2">
        <v>302</v>
      </c>
      <c r="L464" s="2">
        <v>261</v>
      </c>
      <c r="M464" s="2">
        <v>339</v>
      </c>
      <c r="N464" s="2">
        <v>323</v>
      </c>
      <c r="O464" s="2">
        <v>246</v>
      </c>
      <c r="P464" s="2">
        <v>261</v>
      </c>
      <c r="Q464" s="2">
        <v>82</v>
      </c>
      <c r="R464" s="16">
        <v>159</v>
      </c>
      <c r="S464" s="16">
        <v>242</v>
      </c>
      <c r="T464" s="2">
        <f t="shared" si="7"/>
        <v>990</v>
      </c>
    </row>
    <row r="465" spans="1:20" x14ac:dyDescent="0.35">
      <c r="A465" s="2" t="s">
        <v>79</v>
      </c>
      <c r="B465" s="2" t="s">
        <v>148</v>
      </c>
      <c r="C465" s="8" t="s">
        <v>201</v>
      </c>
      <c r="D465" s="2" t="s">
        <v>196</v>
      </c>
      <c r="E465" s="2" t="s">
        <v>193</v>
      </c>
      <c r="F465" s="2" t="s">
        <v>222</v>
      </c>
      <c r="G465" s="2" t="s">
        <v>28</v>
      </c>
      <c r="H465" s="2" t="s">
        <v>28</v>
      </c>
      <c r="I465" s="2"/>
      <c r="J465" s="2">
        <v>85</v>
      </c>
      <c r="K465" s="2">
        <v>352</v>
      </c>
      <c r="L465" s="2">
        <v>328</v>
      </c>
      <c r="M465" s="2">
        <v>471</v>
      </c>
      <c r="N465" s="2">
        <v>475</v>
      </c>
      <c r="O465" s="2">
        <v>373</v>
      </c>
      <c r="P465" s="2">
        <v>354</v>
      </c>
      <c r="Q465" s="2">
        <v>105</v>
      </c>
      <c r="R465" s="16">
        <v>237</v>
      </c>
      <c r="S465" s="16">
        <v>347</v>
      </c>
      <c r="T465" s="2">
        <f t="shared" si="7"/>
        <v>1416</v>
      </c>
    </row>
    <row r="466" spans="1:20" x14ac:dyDescent="0.35">
      <c r="A466" s="2" t="s">
        <v>80</v>
      </c>
      <c r="B466" s="2" t="s">
        <v>149</v>
      </c>
      <c r="C466" s="2" t="s">
        <v>200</v>
      </c>
      <c r="D466" s="2" t="s">
        <v>196</v>
      </c>
      <c r="E466" s="2" t="s">
        <v>192</v>
      </c>
      <c r="F466" s="2" t="s">
        <v>3</v>
      </c>
      <c r="G466" s="2" t="s">
        <v>5</v>
      </c>
      <c r="H466" s="2" t="s">
        <v>31</v>
      </c>
      <c r="I466" s="2">
        <v>4609</v>
      </c>
      <c r="J466" s="2">
        <v>4093</v>
      </c>
      <c r="K466" s="2">
        <v>4267</v>
      </c>
      <c r="L466" s="2">
        <v>5078</v>
      </c>
      <c r="M466" s="2">
        <v>4956</v>
      </c>
      <c r="N466" s="2">
        <v>4904</v>
      </c>
      <c r="O466" s="2">
        <v>5058</v>
      </c>
      <c r="P466" s="2">
        <v>4282</v>
      </c>
      <c r="Q466" s="2">
        <v>3467</v>
      </c>
      <c r="R466" s="2">
        <v>3620</v>
      </c>
      <c r="S466" s="16">
        <v>4595</v>
      </c>
      <c r="T466" s="2">
        <f t="shared" si="7"/>
        <v>21022</v>
      </c>
    </row>
    <row r="467" spans="1:20" x14ac:dyDescent="0.35">
      <c r="A467" s="2" t="s">
        <v>80</v>
      </c>
      <c r="B467" s="2" t="s">
        <v>149</v>
      </c>
      <c r="C467" s="2" t="s">
        <v>200</v>
      </c>
      <c r="D467" s="2" t="s">
        <v>196</v>
      </c>
      <c r="E467" s="2" t="s">
        <v>192</v>
      </c>
      <c r="F467" s="2" t="s">
        <v>3</v>
      </c>
      <c r="G467" s="2" t="s">
        <v>8</v>
      </c>
      <c r="H467" s="2" t="s">
        <v>31</v>
      </c>
      <c r="I467" s="2">
        <v>5474</v>
      </c>
      <c r="J467" s="2">
        <v>4974</v>
      </c>
      <c r="K467" s="2">
        <v>5201</v>
      </c>
      <c r="L467" s="2">
        <v>6002</v>
      </c>
      <c r="M467" s="2">
        <v>6498</v>
      </c>
      <c r="N467" s="2">
        <v>6345</v>
      </c>
      <c r="O467" s="2">
        <v>6744</v>
      </c>
      <c r="P467" s="2">
        <v>5971</v>
      </c>
      <c r="Q467" s="2">
        <v>4301</v>
      </c>
      <c r="R467" s="2">
        <v>4991</v>
      </c>
      <c r="S467" s="16">
        <v>5988</v>
      </c>
      <c r="T467" s="2">
        <f t="shared" si="7"/>
        <v>27995</v>
      </c>
    </row>
    <row r="468" spans="1:20" x14ac:dyDescent="0.35">
      <c r="A468" s="2" t="s">
        <v>80</v>
      </c>
      <c r="B468" s="2" t="s">
        <v>149</v>
      </c>
      <c r="C468" s="2" t="s">
        <v>200</v>
      </c>
      <c r="D468" s="2" t="s">
        <v>196</v>
      </c>
      <c r="E468" s="2" t="s">
        <v>192</v>
      </c>
      <c r="F468" s="2" t="s">
        <v>3</v>
      </c>
      <c r="G468" s="2" t="s">
        <v>11</v>
      </c>
      <c r="H468" s="2" t="s">
        <v>32</v>
      </c>
      <c r="I468" s="2"/>
      <c r="J468" s="2"/>
      <c r="K468" s="2">
        <v>693</v>
      </c>
      <c r="L468" s="2">
        <v>960</v>
      </c>
      <c r="M468" s="2">
        <v>1093</v>
      </c>
      <c r="N468" s="2">
        <v>2680</v>
      </c>
      <c r="O468" s="2">
        <v>3378</v>
      </c>
      <c r="P468" s="2">
        <v>3427</v>
      </c>
      <c r="Q468" s="2">
        <v>3151</v>
      </c>
      <c r="R468" s="2">
        <v>3471</v>
      </c>
      <c r="S468" s="16">
        <v>3794</v>
      </c>
      <c r="T468" s="2">
        <f t="shared" si="7"/>
        <v>17221</v>
      </c>
    </row>
    <row r="469" spans="1:20" x14ac:dyDescent="0.35">
      <c r="A469" s="2" t="s">
        <v>80</v>
      </c>
      <c r="B469" s="2" t="s">
        <v>149</v>
      </c>
      <c r="C469" s="2" t="s">
        <v>200</v>
      </c>
      <c r="D469" s="2" t="s">
        <v>196</v>
      </c>
      <c r="E469" s="2" t="s">
        <v>192</v>
      </c>
      <c r="F469" s="2" t="s">
        <v>3</v>
      </c>
      <c r="G469" s="2" t="s">
        <v>12</v>
      </c>
      <c r="H469" s="2" t="s">
        <v>32</v>
      </c>
      <c r="I469" s="2"/>
      <c r="J469" s="2">
        <v>508</v>
      </c>
      <c r="K469" s="2">
        <v>1568</v>
      </c>
      <c r="L469" s="2">
        <v>1117</v>
      </c>
      <c r="M469" s="2">
        <v>1480</v>
      </c>
      <c r="N469" s="2"/>
      <c r="O469" s="2"/>
      <c r="P469" s="2"/>
      <c r="Q469" s="2"/>
      <c r="R469" s="2"/>
      <c r="S469" s="16"/>
      <c r="T469" s="2">
        <f t="shared" si="7"/>
        <v>0</v>
      </c>
    </row>
    <row r="470" spans="1:20" x14ac:dyDescent="0.35">
      <c r="A470" s="2" t="s">
        <v>80</v>
      </c>
      <c r="B470" s="2" t="s">
        <v>149</v>
      </c>
      <c r="C470" s="2" t="s">
        <v>200</v>
      </c>
      <c r="D470" s="2" t="s">
        <v>196</v>
      </c>
      <c r="E470" s="2" t="s">
        <v>192</v>
      </c>
      <c r="F470" s="2" t="s">
        <v>3</v>
      </c>
      <c r="G470" s="2" t="s">
        <v>6</v>
      </c>
      <c r="H470" s="2" t="s">
        <v>6</v>
      </c>
      <c r="I470" s="2"/>
      <c r="J470" s="2"/>
      <c r="K470" s="2"/>
      <c r="L470" s="2"/>
      <c r="M470" s="2"/>
      <c r="N470" s="2"/>
      <c r="O470" s="2"/>
      <c r="P470" s="2"/>
      <c r="Q470" s="2"/>
      <c r="R470" s="2"/>
      <c r="S470" s="16"/>
      <c r="T470" s="2">
        <f t="shared" si="7"/>
        <v>0</v>
      </c>
    </row>
    <row r="471" spans="1:20" x14ac:dyDescent="0.35">
      <c r="A471" s="2" t="s">
        <v>80</v>
      </c>
      <c r="B471" s="2" t="s">
        <v>149</v>
      </c>
      <c r="C471" s="2" t="s">
        <v>200</v>
      </c>
      <c r="D471" s="2" t="s">
        <v>196</v>
      </c>
      <c r="E471" s="2" t="s">
        <v>192</v>
      </c>
      <c r="F471" s="2" t="s">
        <v>3</v>
      </c>
      <c r="G471" s="2" t="s">
        <v>10</v>
      </c>
      <c r="H471" s="2" t="s">
        <v>194</v>
      </c>
      <c r="I471" s="2"/>
      <c r="J471" s="2"/>
      <c r="K471" s="2"/>
      <c r="L471" s="2"/>
      <c r="M471" s="2"/>
      <c r="N471" s="2"/>
      <c r="O471" s="2"/>
      <c r="P471" s="2"/>
      <c r="Q471" s="2"/>
      <c r="R471" s="2"/>
      <c r="S471" s="16"/>
      <c r="T471" s="2">
        <f t="shared" si="7"/>
        <v>0</v>
      </c>
    </row>
    <row r="472" spans="1:20" x14ac:dyDescent="0.35">
      <c r="A472" s="2" t="s">
        <v>80</v>
      </c>
      <c r="B472" s="2" t="s">
        <v>149</v>
      </c>
      <c r="C472" s="2" t="s">
        <v>200</v>
      </c>
      <c r="D472" s="2" t="s">
        <v>196</v>
      </c>
      <c r="E472" s="2" t="s">
        <v>192</v>
      </c>
      <c r="F472" s="2" t="s">
        <v>3</v>
      </c>
      <c r="G472" s="2" t="s">
        <v>67</v>
      </c>
      <c r="H472" s="2" t="s">
        <v>68</v>
      </c>
      <c r="I472" s="2"/>
      <c r="J472" s="2"/>
      <c r="K472" s="2"/>
      <c r="L472" s="2"/>
      <c r="M472" s="2"/>
      <c r="N472" s="2"/>
      <c r="O472" s="2"/>
      <c r="P472" s="2"/>
      <c r="Q472" s="2"/>
      <c r="R472" s="2"/>
      <c r="S472" s="16"/>
      <c r="T472" s="2">
        <f t="shared" si="7"/>
        <v>0</v>
      </c>
    </row>
    <row r="473" spans="1:20" x14ac:dyDescent="0.35">
      <c r="A473" s="2" t="s">
        <v>80</v>
      </c>
      <c r="B473" s="2" t="s">
        <v>149</v>
      </c>
      <c r="C473" s="2" t="s">
        <v>200</v>
      </c>
      <c r="D473" s="2" t="s">
        <v>196</v>
      </c>
      <c r="E473" s="2" t="s">
        <v>192</v>
      </c>
      <c r="F473" s="2" t="s">
        <v>3</v>
      </c>
      <c r="G473" s="2" t="s">
        <v>9</v>
      </c>
      <c r="H473" s="2" t="s">
        <v>63</v>
      </c>
      <c r="I473" s="2"/>
      <c r="J473" s="2"/>
      <c r="K473" s="2"/>
      <c r="L473" s="2"/>
      <c r="M473" s="2"/>
      <c r="N473" s="2"/>
      <c r="O473" s="2"/>
      <c r="P473" s="2"/>
      <c r="Q473" s="2"/>
      <c r="R473" s="2"/>
      <c r="S473" s="16"/>
      <c r="T473" s="2">
        <f t="shared" si="7"/>
        <v>0</v>
      </c>
    </row>
    <row r="474" spans="1:20" x14ac:dyDescent="0.35">
      <c r="A474" s="2" t="s">
        <v>80</v>
      </c>
      <c r="B474" s="2" t="s">
        <v>149</v>
      </c>
      <c r="C474" s="2" t="s">
        <v>200</v>
      </c>
      <c r="D474" s="2" t="s">
        <v>196</v>
      </c>
      <c r="E474" s="2" t="s">
        <v>192</v>
      </c>
      <c r="F474" s="2" t="s">
        <v>3</v>
      </c>
      <c r="G474" s="2" t="s">
        <v>7</v>
      </c>
      <c r="H474" s="2" t="s">
        <v>40</v>
      </c>
      <c r="I474" s="2">
        <v>13</v>
      </c>
      <c r="J474" s="2">
        <v>5</v>
      </c>
      <c r="K474" s="2">
        <v>14</v>
      </c>
      <c r="L474" s="2">
        <v>11</v>
      </c>
      <c r="M474" s="2">
        <v>6</v>
      </c>
      <c r="N474" s="2">
        <v>6</v>
      </c>
      <c r="O474" s="2">
        <v>25</v>
      </c>
      <c r="P474" s="2">
        <v>17</v>
      </c>
      <c r="Q474" s="2">
        <v>12</v>
      </c>
      <c r="R474" s="2">
        <v>8</v>
      </c>
      <c r="S474" s="16">
        <v>21</v>
      </c>
      <c r="T474" s="2">
        <f t="shared" si="7"/>
        <v>83</v>
      </c>
    </row>
    <row r="475" spans="1:20" x14ac:dyDescent="0.35">
      <c r="A475" s="2" t="s">
        <v>80</v>
      </c>
      <c r="B475" s="2" t="s">
        <v>149</v>
      </c>
      <c r="C475" s="2" t="s">
        <v>200</v>
      </c>
      <c r="D475" s="2" t="s">
        <v>196</v>
      </c>
      <c r="E475" s="2" t="s">
        <v>192</v>
      </c>
      <c r="F475" s="2" t="s">
        <v>3</v>
      </c>
      <c r="G475" s="2" t="s">
        <v>69</v>
      </c>
      <c r="H475" s="2" t="s">
        <v>70</v>
      </c>
      <c r="I475" s="2"/>
      <c r="J475" s="2"/>
      <c r="K475" s="2"/>
      <c r="L475" s="2"/>
      <c r="M475" s="2"/>
      <c r="N475" s="2"/>
      <c r="O475" s="2"/>
      <c r="P475" s="2"/>
      <c r="Q475" s="2"/>
      <c r="R475" s="2"/>
      <c r="S475" s="16"/>
      <c r="T475" s="2">
        <f t="shared" si="7"/>
        <v>0</v>
      </c>
    </row>
    <row r="476" spans="1:20" x14ac:dyDescent="0.35">
      <c r="A476" s="2" t="s">
        <v>80</v>
      </c>
      <c r="B476" s="2" t="s">
        <v>149</v>
      </c>
      <c r="C476" s="2" t="s">
        <v>200</v>
      </c>
      <c r="D476" s="2" t="s">
        <v>196</v>
      </c>
      <c r="E476" s="2" t="s">
        <v>192</v>
      </c>
      <c r="F476" s="2" t="s">
        <v>3</v>
      </c>
      <c r="G476" s="2" t="s">
        <v>33</v>
      </c>
      <c r="H476" s="2" t="s">
        <v>33</v>
      </c>
      <c r="I476" s="2">
        <v>6983</v>
      </c>
      <c r="J476" s="2">
        <v>6423</v>
      </c>
      <c r="K476" s="2">
        <v>6643</v>
      </c>
      <c r="L476" s="2">
        <v>7591</v>
      </c>
      <c r="M476" s="2">
        <v>8609</v>
      </c>
      <c r="N476" s="2">
        <v>9675</v>
      </c>
      <c r="O476" s="2">
        <v>10685</v>
      </c>
      <c r="P476" s="2">
        <v>10178</v>
      </c>
      <c r="Q476" s="2">
        <v>8113</v>
      </c>
      <c r="R476" s="2">
        <v>8667</v>
      </c>
      <c r="S476" s="16">
        <v>10729</v>
      </c>
      <c r="T476" s="2">
        <f t="shared" si="7"/>
        <v>48372</v>
      </c>
    </row>
    <row r="477" spans="1:20" x14ac:dyDescent="0.35">
      <c r="A477" s="2" t="s">
        <v>80</v>
      </c>
      <c r="B477" s="2" t="s">
        <v>149</v>
      </c>
      <c r="C477" s="2" t="s">
        <v>200</v>
      </c>
      <c r="D477" s="2" t="s">
        <v>196</v>
      </c>
      <c r="E477" s="2" t="s">
        <v>192</v>
      </c>
      <c r="F477" s="2" t="s">
        <v>3</v>
      </c>
      <c r="G477" s="2" t="s">
        <v>34</v>
      </c>
      <c r="H477" s="2" t="s">
        <v>34</v>
      </c>
      <c r="I477" s="2">
        <v>8671</v>
      </c>
      <c r="J477" s="2">
        <v>7797</v>
      </c>
      <c r="K477" s="2">
        <v>8007</v>
      </c>
      <c r="L477" s="2">
        <v>9415</v>
      </c>
      <c r="M477" s="2">
        <v>10384</v>
      </c>
      <c r="N477" s="2">
        <v>11422</v>
      </c>
      <c r="O477" s="2">
        <v>12827</v>
      </c>
      <c r="P477" s="2">
        <v>11856</v>
      </c>
      <c r="Q477" s="2">
        <v>9254</v>
      </c>
      <c r="R477" s="2">
        <v>10156</v>
      </c>
      <c r="S477" s="16">
        <v>12502</v>
      </c>
      <c r="T477" s="2">
        <f t="shared" si="7"/>
        <v>56595</v>
      </c>
    </row>
    <row r="478" spans="1:20" x14ac:dyDescent="0.35">
      <c r="A478" s="2" t="s">
        <v>80</v>
      </c>
      <c r="B478" s="2" t="s">
        <v>149</v>
      </c>
      <c r="C478" s="2" t="s">
        <v>200</v>
      </c>
      <c r="D478" s="2" t="s">
        <v>196</v>
      </c>
      <c r="E478" s="2" t="s">
        <v>192</v>
      </c>
      <c r="F478" s="2" t="s">
        <v>3</v>
      </c>
      <c r="G478" s="2" t="s">
        <v>35</v>
      </c>
      <c r="H478" s="2" t="s">
        <v>35</v>
      </c>
      <c r="I478" s="2">
        <v>933</v>
      </c>
      <c r="J478" s="2">
        <v>941</v>
      </c>
      <c r="K478" s="2">
        <v>1518</v>
      </c>
      <c r="L478" s="2">
        <v>1842</v>
      </c>
      <c r="M478" s="2">
        <v>1514</v>
      </c>
      <c r="N478" s="2">
        <v>1679</v>
      </c>
      <c r="O478" s="2">
        <v>1605</v>
      </c>
      <c r="P478" s="2">
        <v>1211</v>
      </c>
      <c r="Q478" s="2">
        <v>1151</v>
      </c>
      <c r="R478" s="2">
        <v>1277</v>
      </c>
      <c r="S478" s="16">
        <v>1259</v>
      </c>
      <c r="T478" s="2">
        <f t="shared" si="7"/>
        <v>6503</v>
      </c>
    </row>
    <row r="479" spans="1:20" x14ac:dyDescent="0.35">
      <c r="A479" s="2" t="s">
        <v>80</v>
      </c>
      <c r="B479" s="2" t="s">
        <v>149</v>
      </c>
      <c r="C479" s="2" t="s">
        <v>200</v>
      </c>
      <c r="D479" s="2" t="s">
        <v>196</v>
      </c>
      <c r="E479" s="2" t="s">
        <v>192</v>
      </c>
      <c r="F479" s="2" t="s">
        <v>3</v>
      </c>
      <c r="G479" s="2" t="s">
        <v>36</v>
      </c>
      <c r="H479" s="2" t="s">
        <v>36</v>
      </c>
      <c r="I479" s="2">
        <v>1425</v>
      </c>
      <c r="J479" s="2">
        <v>1275</v>
      </c>
      <c r="K479" s="2">
        <v>2168</v>
      </c>
      <c r="L479" s="2">
        <v>2636</v>
      </c>
      <c r="M479" s="2">
        <v>2169</v>
      </c>
      <c r="N479" s="2">
        <v>2513</v>
      </c>
      <c r="O479" s="2">
        <v>2378</v>
      </c>
      <c r="P479" s="2">
        <v>1841</v>
      </c>
      <c r="Q479" s="2">
        <v>1677</v>
      </c>
      <c r="R479" s="2">
        <v>1934</v>
      </c>
      <c r="S479" s="16">
        <v>1896</v>
      </c>
      <c r="T479" s="2">
        <f t="shared" si="7"/>
        <v>9726</v>
      </c>
    </row>
    <row r="480" spans="1:20" x14ac:dyDescent="0.35">
      <c r="A480" s="2" t="s">
        <v>80</v>
      </c>
      <c r="B480" s="2" t="s">
        <v>149</v>
      </c>
      <c r="C480" s="2" t="s">
        <v>200</v>
      </c>
      <c r="D480" s="2" t="s">
        <v>196</v>
      </c>
      <c r="E480" s="2" t="s">
        <v>192</v>
      </c>
      <c r="F480" s="2" t="s">
        <v>3</v>
      </c>
      <c r="G480" s="2" t="s">
        <v>37</v>
      </c>
      <c r="H480" s="2" t="s">
        <v>37</v>
      </c>
      <c r="I480" s="2">
        <v>7916</v>
      </c>
      <c r="J480" s="2">
        <v>7364</v>
      </c>
      <c r="K480" s="2">
        <v>8161</v>
      </c>
      <c r="L480" s="2">
        <v>9433</v>
      </c>
      <c r="M480" s="2">
        <v>10123</v>
      </c>
      <c r="N480" s="2">
        <v>11354</v>
      </c>
      <c r="O480" s="2">
        <v>12290</v>
      </c>
      <c r="P480" s="2">
        <v>11389</v>
      </c>
      <c r="Q480" s="2">
        <v>9264</v>
      </c>
      <c r="R480" s="2">
        <v>9944</v>
      </c>
      <c r="S480" s="16">
        <v>11988</v>
      </c>
      <c r="T480" s="2">
        <f t="shared" si="7"/>
        <v>54875</v>
      </c>
    </row>
    <row r="481" spans="1:20" x14ac:dyDescent="0.35">
      <c r="A481" s="2" t="s">
        <v>80</v>
      </c>
      <c r="B481" s="2" t="s">
        <v>149</v>
      </c>
      <c r="C481" s="2" t="s">
        <v>200</v>
      </c>
      <c r="D481" s="2" t="s">
        <v>196</v>
      </c>
      <c r="E481" s="2" t="s">
        <v>192</v>
      </c>
      <c r="F481" s="2" t="s">
        <v>3</v>
      </c>
      <c r="G481" s="2" t="s">
        <v>28</v>
      </c>
      <c r="H481" s="2" t="s">
        <v>28</v>
      </c>
      <c r="I481" s="2">
        <v>10096</v>
      </c>
      <c r="J481" s="2">
        <v>9072</v>
      </c>
      <c r="K481" s="2">
        <v>10175</v>
      </c>
      <c r="L481" s="2">
        <v>12051</v>
      </c>
      <c r="M481" s="2">
        <v>12553</v>
      </c>
      <c r="N481" s="2">
        <v>13935</v>
      </c>
      <c r="O481" s="2">
        <v>15205</v>
      </c>
      <c r="P481" s="2">
        <v>13697</v>
      </c>
      <c r="Q481" s="2">
        <v>10931</v>
      </c>
      <c r="R481" s="2">
        <v>12090</v>
      </c>
      <c r="S481" s="16">
        <v>14398</v>
      </c>
      <c r="T481" s="2">
        <f t="shared" si="7"/>
        <v>66321</v>
      </c>
    </row>
    <row r="482" spans="1:20" x14ac:dyDescent="0.35">
      <c r="A482" s="2" t="s">
        <v>81</v>
      </c>
      <c r="B482" s="2" t="s">
        <v>150</v>
      </c>
      <c r="C482" s="8" t="s">
        <v>202</v>
      </c>
      <c r="D482" s="2" t="s">
        <v>42</v>
      </c>
      <c r="E482" s="2" t="s">
        <v>193</v>
      </c>
      <c r="F482" s="2" t="s">
        <v>222</v>
      </c>
      <c r="G482" s="2" t="s">
        <v>5</v>
      </c>
      <c r="H482" s="2" t="s">
        <v>31</v>
      </c>
      <c r="I482" s="2">
        <v>6811</v>
      </c>
      <c r="J482" s="2">
        <v>6696</v>
      </c>
      <c r="K482" s="2">
        <v>6195</v>
      </c>
      <c r="L482" s="2">
        <v>5808</v>
      </c>
      <c r="M482" s="2">
        <v>5648</v>
      </c>
      <c r="N482" s="2">
        <v>5650</v>
      </c>
      <c r="O482" s="2">
        <v>6289</v>
      </c>
      <c r="P482" s="2">
        <v>5608</v>
      </c>
      <c r="Q482" s="2">
        <v>3788</v>
      </c>
      <c r="R482" s="2">
        <v>4347</v>
      </c>
      <c r="S482" s="16">
        <v>5140</v>
      </c>
      <c r="T482" s="2">
        <f t="shared" si="7"/>
        <v>25172</v>
      </c>
    </row>
    <row r="483" spans="1:20" x14ac:dyDescent="0.35">
      <c r="A483" s="2" t="s">
        <v>81</v>
      </c>
      <c r="B483" s="2" t="s">
        <v>150</v>
      </c>
      <c r="C483" s="8" t="s">
        <v>202</v>
      </c>
      <c r="D483" s="2" t="s">
        <v>42</v>
      </c>
      <c r="E483" s="2" t="s">
        <v>193</v>
      </c>
      <c r="F483" s="2" t="s">
        <v>222</v>
      </c>
      <c r="G483" s="2" t="s">
        <v>8</v>
      </c>
      <c r="H483" s="2" t="s">
        <v>31</v>
      </c>
      <c r="I483" s="2">
        <v>6288</v>
      </c>
      <c r="J483" s="2">
        <v>6267</v>
      </c>
      <c r="K483" s="2">
        <v>6190</v>
      </c>
      <c r="L483" s="2">
        <v>5818</v>
      </c>
      <c r="M483" s="2">
        <v>6119</v>
      </c>
      <c r="N483" s="2">
        <v>6256</v>
      </c>
      <c r="O483" s="2">
        <v>7984</v>
      </c>
      <c r="P483" s="2">
        <v>8556</v>
      </c>
      <c r="Q483" s="2">
        <v>7208</v>
      </c>
      <c r="R483" s="2">
        <v>9332</v>
      </c>
      <c r="S483" s="16">
        <v>9885</v>
      </c>
      <c r="T483" s="2">
        <f t="shared" si="7"/>
        <v>42965</v>
      </c>
    </row>
    <row r="484" spans="1:20" x14ac:dyDescent="0.35">
      <c r="A484" s="2" t="s">
        <v>81</v>
      </c>
      <c r="B484" s="2" t="s">
        <v>150</v>
      </c>
      <c r="C484" s="8" t="s">
        <v>202</v>
      </c>
      <c r="D484" s="2" t="s">
        <v>42</v>
      </c>
      <c r="E484" s="2" t="s">
        <v>193</v>
      </c>
      <c r="F484" s="2" t="s">
        <v>222</v>
      </c>
      <c r="G484" s="2" t="s">
        <v>11</v>
      </c>
      <c r="H484" s="2" t="s">
        <v>32</v>
      </c>
      <c r="I484" s="2"/>
      <c r="J484" s="2"/>
      <c r="K484" s="2"/>
      <c r="L484" s="2"/>
      <c r="M484" s="2">
        <v>5419</v>
      </c>
      <c r="N484" s="2"/>
      <c r="O484" s="2">
        <v>6235</v>
      </c>
      <c r="P484" s="2">
        <v>5755</v>
      </c>
      <c r="Q484" s="2">
        <v>4943</v>
      </c>
      <c r="R484" s="2">
        <v>5489</v>
      </c>
      <c r="S484" s="16">
        <v>5376</v>
      </c>
      <c r="T484" s="2">
        <f t="shared" si="7"/>
        <v>27798</v>
      </c>
    </row>
    <row r="485" spans="1:20" x14ac:dyDescent="0.35">
      <c r="A485" s="2" t="s">
        <v>81</v>
      </c>
      <c r="B485" s="2" t="s">
        <v>150</v>
      </c>
      <c r="C485" s="8" t="s">
        <v>202</v>
      </c>
      <c r="D485" s="2" t="s">
        <v>42</v>
      </c>
      <c r="E485" s="2" t="s">
        <v>193</v>
      </c>
      <c r="F485" s="2" t="s">
        <v>222</v>
      </c>
      <c r="G485" s="2" t="s">
        <v>12</v>
      </c>
      <c r="H485" s="2" t="s">
        <v>32</v>
      </c>
      <c r="I485" s="2"/>
      <c r="J485" s="2">
        <v>4861</v>
      </c>
      <c r="K485" s="2">
        <v>5711</v>
      </c>
      <c r="L485" s="2">
        <v>5526</v>
      </c>
      <c r="M485" s="2"/>
      <c r="N485" s="2">
        <v>6071</v>
      </c>
      <c r="O485" s="2"/>
      <c r="P485" s="2"/>
      <c r="Q485" s="2"/>
      <c r="R485" s="2"/>
      <c r="S485" s="16"/>
      <c r="T485" s="2">
        <f t="shared" si="7"/>
        <v>0</v>
      </c>
    </row>
    <row r="486" spans="1:20" x14ac:dyDescent="0.35">
      <c r="A486" s="2" t="s">
        <v>81</v>
      </c>
      <c r="B486" s="2" t="s">
        <v>150</v>
      </c>
      <c r="C486" s="8" t="s">
        <v>202</v>
      </c>
      <c r="D486" s="2" t="s">
        <v>42</v>
      </c>
      <c r="E486" s="2" t="s">
        <v>193</v>
      </c>
      <c r="F486" s="2" t="s">
        <v>222</v>
      </c>
      <c r="G486" s="2" t="s">
        <v>6</v>
      </c>
      <c r="H486" s="2" t="s">
        <v>6</v>
      </c>
      <c r="I486" s="2"/>
      <c r="J486" s="2"/>
      <c r="K486" s="2"/>
      <c r="L486" s="2"/>
      <c r="M486" s="2"/>
      <c r="N486" s="2"/>
      <c r="O486" s="2"/>
      <c r="P486" s="2"/>
      <c r="Q486" s="2"/>
      <c r="R486" s="2"/>
      <c r="S486" s="16"/>
      <c r="T486" s="2">
        <f t="shared" si="7"/>
        <v>0</v>
      </c>
    </row>
    <row r="487" spans="1:20" x14ac:dyDescent="0.35">
      <c r="A487" s="2" t="s">
        <v>81</v>
      </c>
      <c r="B487" s="2" t="s">
        <v>150</v>
      </c>
      <c r="C487" s="8" t="s">
        <v>202</v>
      </c>
      <c r="D487" s="2" t="s">
        <v>42</v>
      </c>
      <c r="E487" s="2" t="s">
        <v>193</v>
      </c>
      <c r="F487" s="2" t="s">
        <v>222</v>
      </c>
      <c r="G487" s="2" t="s">
        <v>10</v>
      </c>
      <c r="H487" s="2" t="s">
        <v>194</v>
      </c>
      <c r="I487" s="2"/>
      <c r="J487" s="2"/>
      <c r="K487" s="2"/>
      <c r="L487" s="2"/>
      <c r="M487" s="2"/>
      <c r="N487" s="2"/>
      <c r="O487" s="2"/>
      <c r="P487" s="2"/>
      <c r="Q487" s="2"/>
      <c r="R487" s="2"/>
      <c r="S487" s="16"/>
      <c r="T487" s="2">
        <f t="shared" si="7"/>
        <v>0</v>
      </c>
    </row>
    <row r="488" spans="1:20" x14ac:dyDescent="0.35">
      <c r="A488" s="2" t="s">
        <v>81</v>
      </c>
      <c r="B488" s="2" t="s">
        <v>150</v>
      </c>
      <c r="C488" s="8" t="s">
        <v>202</v>
      </c>
      <c r="D488" s="2" t="s">
        <v>42</v>
      </c>
      <c r="E488" s="2" t="s">
        <v>193</v>
      </c>
      <c r="F488" s="2" t="s">
        <v>222</v>
      </c>
      <c r="G488" s="2" t="s">
        <v>67</v>
      </c>
      <c r="H488" s="2" t="s">
        <v>31</v>
      </c>
      <c r="I488" s="2"/>
      <c r="J488" s="2"/>
      <c r="K488" s="2"/>
      <c r="L488" s="2"/>
      <c r="M488" s="2"/>
      <c r="N488" s="2"/>
      <c r="O488" s="2"/>
      <c r="P488" s="2"/>
      <c r="Q488" s="2"/>
      <c r="R488" s="2"/>
      <c r="S488" s="16"/>
      <c r="T488" s="2">
        <f t="shared" si="7"/>
        <v>0</v>
      </c>
    </row>
    <row r="489" spans="1:20" x14ac:dyDescent="0.35">
      <c r="A489" s="2" t="s">
        <v>81</v>
      </c>
      <c r="B489" s="2" t="s">
        <v>150</v>
      </c>
      <c r="C489" s="8" t="s">
        <v>202</v>
      </c>
      <c r="D489" s="2" t="s">
        <v>42</v>
      </c>
      <c r="E489" s="2" t="s">
        <v>193</v>
      </c>
      <c r="F489" s="2" t="s">
        <v>222</v>
      </c>
      <c r="G489" s="2" t="s">
        <v>9</v>
      </c>
      <c r="H489" s="2" t="s">
        <v>63</v>
      </c>
      <c r="I489" s="2"/>
      <c r="J489" s="2"/>
      <c r="K489" s="2"/>
      <c r="L489" s="2"/>
      <c r="M489" s="2"/>
      <c r="N489" s="2"/>
      <c r="O489" s="2"/>
      <c r="P489" s="2"/>
      <c r="Q489" s="2"/>
      <c r="R489" s="2"/>
      <c r="S489" s="16"/>
      <c r="T489" s="2">
        <f t="shared" si="7"/>
        <v>0</v>
      </c>
    </row>
    <row r="490" spans="1:20" x14ac:dyDescent="0.35">
      <c r="A490" s="2" t="s">
        <v>81</v>
      </c>
      <c r="B490" s="2" t="s">
        <v>150</v>
      </c>
      <c r="C490" s="8" t="s">
        <v>202</v>
      </c>
      <c r="D490" s="2" t="s">
        <v>42</v>
      </c>
      <c r="E490" s="2" t="s">
        <v>193</v>
      </c>
      <c r="F490" s="2" t="s">
        <v>222</v>
      </c>
      <c r="G490" s="2" t="s">
        <v>7</v>
      </c>
      <c r="H490" s="2" t="s">
        <v>40</v>
      </c>
      <c r="I490" s="2"/>
      <c r="J490" s="2"/>
      <c r="K490" s="2"/>
      <c r="L490" s="2"/>
      <c r="M490" s="2"/>
      <c r="N490" s="2"/>
      <c r="O490" s="2"/>
      <c r="P490" s="2"/>
      <c r="Q490" s="2"/>
      <c r="R490" s="2"/>
      <c r="S490" s="16"/>
      <c r="T490" s="2">
        <f t="shared" si="7"/>
        <v>0</v>
      </c>
    </row>
    <row r="491" spans="1:20" x14ac:dyDescent="0.35">
      <c r="A491" s="2" t="s">
        <v>81</v>
      </c>
      <c r="B491" s="2" t="s">
        <v>150</v>
      </c>
      <c r="C491" s="8" t="s">
        <v>202</v>
      </c>
      <c r="D491" s="2" t="s">
        <v>42</v>
      </c>
      <c r="E491" s="2" t="s">
        <v>193</v>
      </c>
      <c r="F491" s="2" t="s">
        <v>222</v>
      </c>
      <c r="G491" s="2" t="s">
        <v>69</v>
      </c>
      <c r="H491" s="2" t="s">
        <v>70</v>
      </c>
      <c r="I491" s="2"/>
      <c r="J491" s="2"/>
      <c r="K491" s="2"/>
      <c r="L491" s="2"/>
      <c r="M491" s="2"/>
      <c r="N491" s="2"/>
      <c r="O491" s="2"/>
      <c r="P491" s="2"/>
      <c r="Q491" s="2"/>
      <c r="R491" s="2"/>
      <c r="S491" s="16"/>
      <c r="T491" s="2">
        <f t="shared" si="7"/>
        <v>0</v>
      </c>
    </row>
    <row r="492" spans="1:20" x14ac:dyDescent="0.35">
      <c r="A492" s="2" t="s">
        <v>81</v>
      </c>
      <c r="B492" s="2" t="s">
        <v>150</v>
      </c>
      <c r="C492" s="8" t="s">
        <v>202</v>
      </c>
      <c r="D492" s="2" t="s">
        <v>42</v>
      </c>
      <c r="E492" s="2" t="s">
        <v>193</v>
      </c>
      <c r="F492" s="2" t="s">
        <v>222</v>
      </c>
      <c r="G492" s="2" t="s">
        <v>33</v>
      </c>
      <c r="H492" s="2" t="s">
        <v>33</v>
      </c>
      <c r="I492" s="2">
        <v>9869</v>
      </c>
      <c r="J492" s="2">
        <v>9728</v>
      </c>
      <c r="K492" s="2">
        <v>9156</v>
      </c>
      <c r="L492" s="2">
        <v>8577</v>
      </c>
      <c r="M492" s="2">
        <v>13664</v>
      </c>
      <c r="N492" s="2">
        <v>8276</v>
      </c>
      <c r="O492" s="2">
        <v>15801</v>
      </c>
      <c r="P492" s="2">
        <v>15216</v>
      </c>
      <c r="Q492" s="2">
        <v>12060</v>
      </c>
      <c r="R492" s="2">
        <v>14258</v>
      </c>
      <c r="S492" s="16">
        <v>15380</v>
      </c>
      <c r="T492" s="2">
        <f t="shared" si="7"/>
        <v>72715</v>
      </c>
    </row>
    <row r="493" spans="1:20" x14ac:dyDescent="0.35">
      <c r="A493" s="2" t="s">
        <v>81</v>
      </c>
      <c r="B493" s="2" t="s">
        <v>150</v>
      </c>
      <c r="C493" s="8" t="s">
        <v>202</v>
      </c>
      <c r="D493" s="2" t="s">
        <v>42</v>
      </c>
      <c r="E493" s="2" t="s">
        <v>193</v>
      </c>
      <c r="F493" s="2" t="s">
        <v>222</v>
      </c>
      <c r="G493" s="2" t="s">
        <v>34</v>
      </c>
      <c r="H493" s="2" t="s">
        <v>34</v>
      </c>
      <c r="I493" s="2">
        <v>11185</v>
      </c>
      <c r="J493" s="2">
        <v>10968</v>
      </c>
      <c r="K493" s="2">
        <v>10453</v>
      </c>
      <c r="L493" s="2">
        <v>9873</v>
      </c>
      <c r="M493" s="2">
        <v>15241</v>
      </c>
      <c r="N493" s="2">
        <v>10068</v>
      </c>
      <c r="O493" s="2">
        <v>18241</v>
      </c>
      <c r="P493" s="2">
        <v>17593</v>
      </c>
      <c r="Q493" s="2">
        <v>14123</v>
      </c>
      <c r="R493" s="2">
        <v>17170</v>
      </c>
      <c r="S493" s="16">
        <v>18148</v>
      </c>
      <c r="T493" s="2">
        <f t="shared" si="7"/>
        <v>85275</v>
      </c>
    </row>
    <row r="494" spans="1:20" x14ac:dyDescent="0.35">
      <c r="A494" s="2" t="s">
        <v>81</v>
      </c>
      <c r="B494" s="2" t="s">
        <v>150</v>
      </c>
      <c r="C494" s="8" t="s">
        <v>202</v>
      </c>
      <c r="D494" s="2" t="s">
        <v>42</v>
      </c>
      <c r="E494" s="2" t="s">
        <v>193</v>
      </c>
      <c r="F494" s="2" t="s">
        <v>222</v>
      </c>
      <c r="G494" s="2" t="s">
        <v>35</v>
      </c>
      <c r="H494" s="2" t="s">
        <v>35</v>
      </c>
      <c r="I494" s="2">
        <v>1584</v>
      </c>
      <c r="J494" s="2">
        <v>1679</v>
      </c>
      <c r="K494" s="2">
        <v>1592</v>
      </c>
      <c r="L494" s="2">
        <v>1477</v>
      </c>
      <c r="M494" s="2">
        <v>1533</v>
      </c>
      <c r="N494" s="2">
        <v>1466</v>
      </c>
      <c r="O494" s="2">
        <v>1701</v>
      </c>
      <c r="P494" s="2">
        <v>1796</v>
      </c>
      <c r="Q494" s="2">
        <v>1319</v>
      </c>
      <c r="R494" s="2">
        <v>1451</v>
      </c>
      <c r="S494" s="16">
        <v>1716</v>
      </c>
      <c r="T494" s="2">
        <f t="shared" si="7"/>
        <v>7983</v>
      </c>
    </row>
    <row r="495" spans="1:20" x14ac:dyDescent="0.35">
      <c r="A495" s="2" t="s">
        <v>81</v>
      </c>
      <c r="B495" s="2" t="s">
        <v>150</v>
      </c>
      <c r="C495" s="8" t="s">
        <v>202</v>
      </c>
      <c r="D495" s="2" t="s">
        <v>42</v>
      </c>
      <c r="E495" s="2" t="s">
        <v>193</v>
      </c>
      <c r="F495" s="2" t="s">
        <v>222</v>
      </c>
      <c r="G495" s="2" t="s">
        <v>36</v>
      </c>
      <c r="H495" s="2" t="s">
        <v>36</v>
      </c>
      <c r="I495" s="2">
        <v>1914</v>
      </c>
      <c r="J495" s="2">
        <v>1995</v>
      </c>
      <c r="K495" s="2">
        <v>1932</v>
      </c>
      <c r="L495" s="2">
        <v>1753</v>
      </c>
      <c r="M495" s="2">
        <v>1945</v>
      </c>
      <c r="N495" s="2">
        <v>1838</v>
      </c>
      <c r="O495" s="2">
        <v>2267</v>
      </c>
      <c r="P495" s="2">
        <v>2326</v>
      </c>
      <c r="Q495" s="2">
        <v>1816</v>
      </c>
      <c r="R495" s="2">
        <v>1998</v>
      </c>
      <c r="S495" s="16">
        <v>2253</v>
      </c>
      <c r="T495" s="2">
        <f t="shared" si="7"/>
        <v>10660</v>
      </c>
    </row>
    <row r="496" spans="1:20" x14ac:dyDescent="0.35">
      <c r="A496" s="2" t="s">
        <v>81</v>
      </c>
      <c r="B496" s="2" t="s">
        <v>150</v>
      </c>
      <c r="C496" s="8" t="s">
        <v>202</v>
      </c>
      <c r="D496" s="2" t="s">
        <v>42</v>
      </c>
      <c r="E496" s="2" t="s">
        <v>193</v>
      </c>
      <c r="F496" s="2" t="s">
        <v>222</v>
      </c>
      <c r="G496" s="2" t="s">
        <v>37</v>
      </c>
      <c r="H496" s="2" t="s">
        <v>37</v>
      </c>
      <c r="I496" s="2">
        <v>11453</v>
      </c>
      <c r="J496" s="2">
        <v>11407</v>
      </c>
      <c r="K496" s="2">
        <v>10748</v>
      </c>
      <c r="L496" s="2">
        <v>10054</v>
      </c>
      <c r="M496" s="2">
        <v>15197</v>
      </c>
      <c r="N496" s="2">
        <v>9742</v>
      </c>
      <c r="O496" s="2">
        <v>17502</v>
      </c>
      <c r="P496" s="2">
        <v>17012</v>
      </c>
      <c r="Q496" s="2">
        <v>13379</v>
      </c>
      <c r="R496" s="2">
        <v>15709</v>
      </c>
      <c r="S496" s="16">
        <v>17096</v>
      </c>
      <c r="T496" s="2">
        <f t="shared" si="7"/>
        <v>80698</v>
      </c>
    </row>
    <row r="497" spans="1:20" x14ac:dyDescent="0.35">
      <c r="A497" s="2" t="s">
        <v>81</v>
      </c>
      <c r="B497" s="2" t="s">
        <v>150</v>
      </c>
      <c r="C497" s="8" t="s">
        <v>202</v>
      </c>
      <c r="D497" s="2" t="s">
        <v>42</v>
      </c>
      <c r="E497" s="2" t="s">
        <v>193</v>
      </c>
      <c r="F497" s="2" t="s">
        <v>222</v>
      </c>
      <c r="G497" s="2" t="s">
        <v>28</v>
      </c>
      <c r="H497" s="2" t="s">
        <v>28</v>
      </c>
      <c r="I497" s="2">
        <v>13099</v>
      </c>
      <c r="J497" s="2">
        <v>12963</v>
      </c>
      <c r="K497" s="2">
        <v>12385</v>
      </c>
      <c r="L497" s="2">
        <v>11626</v>
      </c>
      <c r="M497" s="2">
        <v>17186</v>
      </c>
      <c r="N497" s="2">
        <v>11906</v>
      </c>
      <c r="O497" s="2">
        <v>20508</v>
      </c>
      <c r="P497" s="2">
        <v>19919</v>
      </c>
      <c r="Q497" s="2">
        <v>15939</v>
      </c>
      <c r="R497" s="2">
        <v>19168</v>
      </c>
      <c r="S497" s="16">
        <v>20401</v>
      </c>
      <c r="T497" s="2">
        <f t="shared" si="7"/>
        <v>95935</v>
      </c>
    </row>
    <row r="498" spans="1:20" ht="15.5" x14ac:dyDescent="0.35">
      <c r="A498" s="2" t="s">
        <v>122</v>
      </c>
      <c r="B498" s="2" t="s">
        <v>151</v>
      </c>
      <c r="C498" s="8" t="s">
        <v>201</v>
      </c>
      <c r="D498" s="2" t="s">
        <v>196</v>
      </c>
      <c r="E498" s="2" t="s">
        <v>193</v>
      </c>
      <c r="F498" s="2" t="s">
        <v>222</v>
      </c>
      <c r="G498" s="2" t="s">
        <v>5</v>
      </c>
      <c r="H498" s="2" t="s">
        <v>31</v>
      </c>
      <c r="I498" s="2">
        <v>1301</v>
      </c>
      <c r="J498" s="2">
        <v>978</v>
      </c>
      <c r="K498" s="2">
        <v>649</v>
      </c>
      <c r="L498" s="2">
        <v>713</v>
      </c>
      <c r="M498" s="2">
        <v>804</v>
      </c>
      <c r="N498" s="2">
        <v>672</v>
      </c>
      <c r="O498" s="2">
        <v>757</v>
      </c>
      <c r="P498" s="2">
        <v>813</v>
      </c>
      <c r="Q498" s="2">
        <v>395</v>
      </c>
      <c r="R498" s="2">
        <v>585</v>
      </c>
      <c r="S498" s="18">
        <v>626</v>
      </c>
      <c r="T498" s="2">
        <f t="shared" si="7"/>
        <v>3176</v>
      </c>
    </row>
    <row r="499" spans="1:20" ht="15.5" x14ac:dyDescent="0.35">
      <c r="A499" s="2" t="s">
        <v>122</v>
      </c>
      <c r="B499" s="2" t="s">
        <v>151</v>
      </c>
      <c r="C499" s="8" t="s">
        <v>201</v>
      </c>
      <c r="D499" s="2" t="s">
        <v>196</v>
      </c>
      <c r="E499" s="2" t="s">
        <v>193</v>
      </c>
      <c r="F499" s="2" t="s">
        <v>222</v>
      </c>
      <c r="G499" s="2" t="s">
        <v>8</v>
      </c>
      <c r="H499" s="2" t="s">
        <v>31</v>
      </c>
      <c r="I499" s="2">
        <v>1451</v>
      </c>
      <c r="J499" s="2">
        <v>1284</v>
      </c>
      <c r="K499" s="2">
        <v>911</v>
      </c>
      <c r="L499" s="2">
        <v>1084</v>
      </c>
      <c r="M499" s="2">
        <v>1602</v>
      </c>
      <c r="N499" s="2">
        <v>1334</v>
      </c>
      <c r="O499" s="2">
        <v>1443</v>
      </c>
      <c r="P499" s="2">
        <v>1904</v>
      </c>
      <c r="Q499" s="2">
        <v>801</v>
      </c>
      <c r="R499" s="2">
        <v>1042</v>
      </c>
      <c r="S499" s="17">
        <v>1264</v>
      </c>
      <c r="T499" s="2">
        <f t="shared" si="7"/>
        <v>6454</v>
      </c>
    </row>
    <row r="500" spans="1:20" ht="15.5" x14ac:dyDescent="0.35">
      <c r="A500" s="2" t="s">
        <v>122</v>
      </c>
      <c r="B500" s="2" t="s">
        <v>151</v>
      </c>
      <c r="C500" s="8" t="s">
        <v>201</v>
      </c>
      <c r="D500" s="2" t="s">
        <v>196</v>
      </c>
      <c r="E500" s="2" t="s">
        <v>193</v>
      </c>
      <c r="F500" s="2" t="s">
        <v>222</v>
      </c>
      <c r="G500" s="2" t="s">
        <v>11</v>
      </c>
      <c r="H500" s="2" t="s">
        <v>32</v>
      </c>
      <c r="I500" s="10"/>
      <c r="J500" s="10"/>
      <c r="K500" s="10"/>
      <c r="L500" s="10"/>
      <c r="M500" s="10"/>
      <c r="N500" s="10"/>
      <c r="O500" s="10"/>
      <c r="P500" s="10"/>
      <c r="Q500" s="10"/>
      <c r="R500" s="10"/>
      <c r="S500" s="17"/>
      <c r="T500" s="2">
        <f t="shared" si="7"/>
        <v>0</v>
      </c>
    </row>
    <row r="501" spans="1:20" ht="15.5" x14ac:dyDescent="0.35">
      <c r="A501" s="2" t="s">
        <v>122</v>
      </c>
      <c r="B501" s="2" t="s">
        <v>151</v>
      </c>
      <c r="C501" s="8" t="s">
        <v>201</v>
      </c>
      <c r="D501" s="2" t="s">
        <v>196</v>
      </c>
      <c r="E501" s="2" t="s">
        <v>193</v>
      </c>
      <c r="F501" s="2" t="s">
        <v>222</v>
      </c>
      <c r="G501" s="2" t="s">
        <v>12</v>
      </c>
      <c r="H501" s="2" t="s">
        <v>32</v>
      </c>
      <c r="I501" s="10"/>
      <c r="J501" s="10"/>
      <c r="K501" s="10"/>
      <c r="L501" s="10"/>
      <c r="M501" s="10"/>
      <c r="N501" s="10"/>
      <c r="O501" s="10"/>
      <c r="P501" s="10"/>
      <c r="Q501" s="10"/>
      <c r="R501" s="10"/>
      <c r="S501" s="17"/>
      <c r="T501" s="2">
        <f t="shared" si="7"/>
        <v>0</v>
      </c>
    </row>
    <row r="502" spans="1:20" ht="15.5" x14ac:dyDescent="0.35">
      <c r="A502" s="2" t="s">
        <v>122</v>
      </c>
      <c r="B502" s="2" t="s">
        <v>151</v>
      </c>
      <c r="C502" s="8" t="s">
        <v>201</v>
      </c>
      <c r="D502" s="2" t="s">
        <v>196</v>
      </c>
      <c r="E502" s="2" t="s">
        <v>193</v>
      </c>
      <c r="F502" s="2" t="s">
        <v>222</v>
      </c>
      <c r="G502" s="2" t="s">
        <v>6</v>
      </c>
      <c r="H502" s="2" t="s">
        <v>6</v>
      </c>
      <c r="I502" s="10"/>
      <c r="J502" s="10"/>
      <c r="K502" s="10"/>
      <c r="L502" s="10"/>
      <c r="M502" s="10"/>
      <c r="N502" s="10"/>
      <c r="O502" s="10"/>
      <c r="P502" s="10"/>
      <c r="Q502" s="10"/>
      <c r="R502" s="10"/>
      <c r="S502" s="17"/>
      <c r="T502" s="2">
        <f t="shared" si="7"/>
        <v>0</v>
      </c>
    </row>
    <row r="503" spans="1:20" ht="15.5" x14ac:dyDescent="0.35">
      <c r="A503" s="2" t="s">
        <v>122</v>
      </c>
      <c r="B503" s="2" t="s">
        <v>151</v>
      </c>
      <c r="C503" s="8" t="s">
        <v>201</v>
      </c>
      <c r="D503" s="2" t="s">
        <v>196</v>
      </c>
      <c r="E503" s="2" t="s">
        <v>193</v>
      </c>
      <c r="F503" s="2" t="s">
        <v>222</v>
      </c>
      <c r="G503" s="2" t="s">
        <v>10</v>
      </c>
      <c r="H503" s="2" t="s">
        <v>194</v>
      </c>
      <c r="I503" s="11"/>
      <c r="J503" s="11"/>
      <c r="K503" s="11"/>
      <c r="L503" s="11"/>
      <c r="M503" s="11"/>
      <c r="N503" s="11"/>
      <c r="O503" s="11"/>
      <c r="P503" s="11"/>
      <c r="Q503" s="11"/>
      <c r="R503" s="11"/>
      <c r="S503" s="17"/>
      <c r="T503" s="2">
        <f t="shared" si="7"/>
        <v>0</v>
      </c>
    </row>
    <row r="504" spans="1:20" ht="15.5" x14ac:dyDescent="0.35">
      <c r="A504" s="2" t="s">
        <v>122</v>
      </c>
      <c r="B504" s="2" t="s">
        <v>151</v>
      </c>
      <c r="C504" s="8" t="s">
        <v>201</v>
      </c>
      <c r="D504" s="2" t="s">
        <v>196</v>
      </c>
      <c r="E504" s="2" t="s">
        <v>193</v>
      </c>
      <c r="F504" s="2" t="s">
        <v>222</v>
      </c>
      <c r="G504" s="2" t="s">
        <v>67</v>
      </c>
      <c r="H504" s="2" t="s">
        <v>68</v>
      </c>
      <c r="I504" s="9"/>
      <c r="J504" s="9"/>
      <c r="K504" s="9"/>
      <c r="L504" s="9"/>
      <c r="M504" s="9"/>
      <c r="N504" s="9"/>
      <c r="O504" s="9"/>
      <c r="P504" s="9"/>
      <c r="Q504" s="9"/>
      <c r="R504" s="9"/>
      <c r="S504" s="18"/>
      <c r="T504" s="2">
        <f t="shared" si="7"/>
        <v>0</v>
      </c>
    </row>
    <row r="505" spans="1:20" ht="15.5" x14ac:dyDescent="0.35">
      <c r="A505" s="2" t="s">
        <v>122</v>
      </c>
      <c r="B505" s="2" t="s">
        <v>151</v>
      </c>
      <c r="C505" s="8" t="s">
        <v>201</v>
      </c>
      <c r="D505" s="2" t="s">
        <v>196</v>
      </c>
      <c r="E505" s="2" t="s">
        <v>193</v>
      </c>
      <c r="F505" s="2" t="s">
        <v>222</v>
      </c>
      <c r="G505" s="2" t="s">
        <v>9</v>
      </c>
      <c r="H505" s="2" t="s">
        <v>63</v>
      </c>
      <c r="I505" s="11"/>
      <c r="J505" s="11"/>
      <c r="K505" s="11"/>
      <c r="L505" s="11"/>
      <c r="M505" s="11"/>
      <c r="N505" s="11"/>
      <c r="O505" s="11"/>
      <c r="P505" s="11"/>
      <c r="Q505" s="11"/>
      <c r="R505" s="11"/>
      <c r="S505" s="17"/>
      <c r="T505" s="2">
        <f t="shared" si="7"/>
        <v>0</v>
      </c>
    </row>
    <row r="506" spans="1:20" ht="15.5" x14ac:dyDescent="0.35">
      <c r="A506" s="2" t="s">
        <v>122</v>
      </c>
      <c r="B506" s="2" t="s">
        <v>151</v>
      </c>
      <c r="C506" s="8" t="s">
        <v>201</v>
      </c>
      <c r="D506" s="2" t="s">
        <v>196</v>
      </c>
      <c r="E506" s="2" t="s">
        <v>193</v>
      </c>
      <c r="F506" s="2" t="s">
        <v>222</v>
      </c>
      <c r="G506" s="2" t="s">
        <v>7</v>
      </c>
      <c r="H506" s="2" t="s">
        <v>40</v>
      </c>
      <c r="I506" s="12"/>
      <c r="J506" s="12"/>
      <c r="K506" s="12"/>
      <c r="L506" s="12"/>
      <c r="M506" s="12"/>
      <c r="N506" s="12"/>
      <c r="O506" s="12"/>
      <c r="P506" s="12"/>
      <c r="Q506" s="12"/>
      <c r="R506" s="12"/>
      <c r="S506" s="19"/>
      <c r="T506" s="2">
        <f t="shared" si="7"/>
        <v>0</v>
      </c>
    </row>
    <row r="507" spans="1:20" ht="15.5" x14ac:dyDescent="0.35">
      <c r="A507" s="2" t="s">
        <v>122</v>
      </c>
      <c r="B507" s="2" t="s">
        <v>151</v>
      </c>
      <c r="C507" s="8" t="s">
        <v>201</v>
      </c>
      <c r="D507" s="2" t="s">
        <v>196</v>
      </c>
      <c r="E507" s="2" t="s">
        <v>193</v>
      </c>
      <c r="F507" s="2" t="s">
        <v>222</v>
      </c>
      <c r="G507" s="2" t="s">
        <v>69</v>
      </c>
      <c r="H507" s="2" t="s">
        <v>70</v>
      </c>
      <c r="I507" s="13"/>
      <c r="J507" s="13"/>
      <c r="K507" s="13"/>
      <c r="L507" s="13"/>
      <c r="M507" s="13"/>
      <c r="N507" s="13"/>
      <c r="O507" s="13"/>
      <c r="P507" s="13"/>
      <c r="Q507" s="13"/>
      <c r="R507" s="13"/>
      <c r="S507" s="20"/>
      <c r="T507" s="2">
        <f t="shared" si="7"/>
        <v>0</v>
      </c>
    </row>
    <row r="508" spans="1:20" ht="15.5" x14ac:dyDescent="0.35">
      <c r="A508" s="2" t="s">
        <v>122</v>
      </c>
      <c r="B508" s="2" t="s">
        <v>151</v>
      </c>
      <c r="C508" s="8" t="s">
        <v>201</v>
      </c>
      <c r="D508" s="2" t="s">
        <v>196</v>
      </c>
      <c r="E508" s="2" t="s">
        <v>193</v>
      </c>
      <c r="F508" s="2" t="s">
        <v>222</v>
      </c>
      <c r="G508" s="2" t="s">
        <v>33</v>
      </c>
      <c r="H508" s="2" t="s">
        <v>33</v>
      </c>
      <c r="I508" s="2">
        <v>2366</v>
      </c>
      <c r="J508" s="2">
        <v>1930</v>
      </c>
      <c r="K508" s="2">
        <v>1328</v>
      </c>
      <c r="L508" s="2">
        <v>1421</v>
      </c>
      <c r="M508" s="2">
        <v>1777</v>
      </c>
      <c r="N508" s="2">
        <v>1572</v>
      </c>
      <c r="O508" s="2">
        <v>1711</v>
      </c>
      <c r="P508" s="2">
        <v>2000</v>
      </c>
      <c r="Q508" s="2">
        <v>918</v>
      </c>
      <c r="R508" s="2">
        <v>1254</v>
      </c>
      <c r="S508" s="20">
        <v>1407</v>
      </c>
      <c r="T508" s="2">
        <f t="shared" si="7"/>
        <v>7290</v>
      </c>
    </row>
    <row r="509" spans="1:20" ht="15.5" x14ac:dyDescent="0.35">
      <c r="A509" s="2" t="s">
        <v>122</v>
      </c>
      <c r="B509" s="2" t="s">
        <v>151</v>
      </c>
      <c r="C509" s="8" t="s">
        <v>201</v>
      </c>
      <c r="D509" s="2" t="s">
        <v>196</v>
      </c>
      <c r="E509" s="2" t="s">
        <v>193</v>
      </c>
      <c r="F509" s="2" t="s">
        <v>222</v>
      </c>
      <c r="G509" s="2" t="s">
        <v>34</v>
      </c>
      <c r="H509" s="2" t="s">
        <v>34</v>
      </c>
      <c r="I509" s="2">
        <v>2752</v>
      </c>
      <c r="J509" s="2">
        <v>2262</v>
      </c>
      <c r="K509" s="2">
        <v>1560</v>
      </c>
      <c r="L509" s="2">
        <v>1797</v>
      </c>
      <c r="M509" s="2">
        <v>2406</v>
      </c>
      <c r="N509" s="2">
        <v>2006</v>
      </c>
      <c r="O509" s="2">
        <v>2200</v>
      </c>
      <c r="P509" s="2">
        <v>2717</v>
      </c>
      <c r="Q509" s="2">
        <v>1196</v>
      </c>
      <c r="R509" s="2">
        <v>1627</v>
      </c>
      <c r="S509" s="20">
        <v>1890</v>
      </c>
      <c r="T509" s="2">
        <f t="shared" si="7"/>
        <v>9630</v>
      </c>
    </row>
    <row r="510" spans="1:20" ht="15.5" x14ac:dyDescent="0.35">
      <c r="A510" s="2" t="s">
        <v>122</v>
      </c>
      <c r="B510" s="2" t="s">
        <v>151</v>
      </c>
      <c r="C510" s="8" t="s">
        <v>201</v>
      </c>
      <c r="D510" s="2" t="s">
        <v>196</v>
      </c>
      <c r="E510" s="2" t="s">
        <v>193</v>
      </c>
      <c r="F510" s="2" t="s">
        <v>222</v>
      </c>
      <c r="G510" s="2" t="s">
        <v>35</v>
      </c>
      <c r="H510" s="2" t="s">
        <v>35</v>
      </c>
      <c r="I510" s="13"/>
      <c r="J510" s="13"/>
      <c r="K510" s="13"/>
      <c r="L510" s="13"/>
      <c r="M510" s="13"/>
      <c r="N510" s="13"/>
      <c r="O510" s="13"/>
      <c r="P510" s="13"/>
      <c r="Q510" s="13"/>
      <c r="R510" s="13"/>
      <c r="S510" s="20"/>
      <c r="T510" s="2">
        <f t="shared" si="7"/>
        <v>0</v>
      </c>
    </row>
    <row r="511" spans="1:20" ht="15.5" x14ac:dyDescent="0.35">
      <c r="A511" s="2" t="s">
        <v>122</v>
      </c>
      <c r="B511" s="2" t="s">
        <v>151</v>
      </c>
      <c r="C511" s="8" t="s">
        <v>201</v>
      </c>
      <c r="D511" s="2" t="s">
        <v>196</v>
      </c>
      <c r="E511" s="2" t="s">
        <v>193</v>
      </c>
      <c r="F511" s="2" t="s">
        <v>222</v>
      </c>
      <c r="G511" s="2" t="s">
        <v>36</v>
      </c>
      <c r="H511" s="2" t="s">
        <v>36</v>
      </c>
      <c r="I511" s="13"/>
      <c r="J511" s="13"/>
      <c r="K511" s="13"/>
      <c r="L511" s="13"/>
      <c r="M511" s="13"/>
      <c r="N511" s="13"/>
      <c r="O511" s="13"/>
      <c r="P511" s="13"/>
      <c r="Q511" s="13"/>
      <c r="R511" s="13"/>
      <c r="S511" s="20"/>
      <c r="T511" s="2">
        <f t="shared" si="7"/>
        <v>0</v>
      </c>
    </row>
    <row r="512" spans="1:20" ht="15.5" x14ac:dyDescent="0.35">
      <c r="A512" s="2" t="s">
        <v>122</v>
      </c>
      <c r="B512" s="2" t="s">
        <v>151</v>
      </c>
      <c r="C512" s="8" t="s">
        <v>201</v>
      </c>
      <c r="D512" s="2" t="s">
        <v>196</v>
      </c>
      <c r="E512" s="2" t="s">
        <v>193</v>
      </c>
      <c r="F512" s="2" t="s">
        <v>222</v>
      </c>
      <c r="G512" s="2" t="s">
        <v>37</v>
      </c>
      <c r="H512" s="2" t="s">
        <v>37</v>
      </c>
      <c r="I512" s="2">
        <v>2366</v>
      </c>
      <c r="J512" s="2">
        <v>1930</v>
      </c>
      <c r="K512" s="2">
        <v>1328</v>
      </c>
      <c r="L512" s="2">
        <v>1421</v>
      </c>
      <c r="M512" s="2">
        <v>1777</v>
      </c>
      <c r="N512" s="2">
        <v>1572</v>
      </c>
      <c r="O512" s="2">
        <v>1711</v>
      </c>
      <c r="P512" s="2">
        <v>2000</v>
      </c>
      <c r="Q512" s="2">
        <v>918</v>
      </c>
      <c r="R512" s="2">
        <v>1254</v>
      </c>
      <c r="S512" s="20">
        <v>1407</v>
      </c>
      <c r="T512" s="2">
        <f t="shared" si="7"/>
        <v>7290</v>
      </c>
    </row>
    <row r="513" spans="1:20" ht="15.5" x14ac:dyDescent="0.35">
      <c r="A513" s="2" t="s">
        <v>122</v>
      </c>
      <c r="B513" s="2" t="s">
        <v>151</v>
      </c>
      <c r="C513" s="8" t="s">
        <v>201</v>
      </c>
      <c r="D513" s="2" t="s">
        <v>196</v>
      </c>
      <c r="E513" s="2" t="s">
        <v>193</v>
      </c>
      <c r="F513" s="2" t="s">
        <v>222</v>
      </c>
      <c r="G513" s="2" t="s">
        <v>28</v>
      </c>
      <c r="H513" s="2" t="s">
        <v>28</v>
      </c>
      <c r="I513" s="2">
        <v>2752</v>
      </c>
      <c r="J513" s="2">
        <v>2262</v>
      </c>
      <c r="K513" s="2">
        <v>1560</v>
      </c>
      <c r="L513" s="2">
        <v>1797</v>
      </c>
      <c r="M513" s="2">
        <v>2406</v>
      </c>
      <c r="N513" s="2">
        <v>2006</v>
      </c>
      <c r="O513" s="2">
        <v>2200</v>
      </c>
      <c r="P513" s="2">
        <v>2717</v>
      </c>
      <c r="Q513" s="2">
        <v>1196</v>
      </c>
      <c r="R513" s="2">
        <v>1627</v>
      </c>
      <c r="S513" s="20">
        <v>1890</v>
      </c>
      <c r="T513" s="2">
        <f t="shared" si="7"/>
        <v>9630</v>
      </c>
    </row>
    <row r="514" spans="1:20" ht="15.5" x14ac:dyDescent="0.35">
      <c r="A514" s="2" t="s">
        <v>82</v>
      </c>
      <c r="B514" s="2" t="s">
        <v>152</v>
      </c>
      <c r="C514" s="8" t="s">
        <v>30</v>
      </c>
      <c r="D514" s="8" t="s">
        <v>39</v>
      </c>
      <c r="E514" s="2" t="s">
        <v>193</v>
      </c>
      <c r="F514" s="2" t="s">
        <v>222</v>
      </c>
      <c r="G514" s="2" t="s">
        <v>5</v>
      </c>
      <c r="H514" s="2" t="s">
        <v>31</v>
      </c>
      <c r="I514" s="2">
        <v>437</v>
      </c>
      <c r="J514" s="2">
        <v>449</v>
      </c>
      <c r="K514" s="2">
        <v>453</v>
      </c>
      <c r="L514" s="2">
        <v>539</v>
      </c>
      <c r="M514" s="2">
        <v>405</v>
      </c>
      <c r="N514" s="2">
        <v>482</v>
      </c>
      <c r="O514" s="2">
        <v>406</v>
      </c>
      <c r="P514" s="2">
        <v>360</v>
      </c>
      <c r="Q514" s="2">
        <v>194</v>
      </c>
      <c r="R514" s="2">
        <v>330</v>
      </c>
      <c r="S514" s="18">
        <v>451</v>
      </c>
      <c r="T514" s="2">
        <f t="shared" si="7"/>
        <v>1741</v>
      </c>
    </row>
    <row r="515" spans="1:20" ht="15.5" x14ac:dyDescent="0.35">
      <c r="A515" s="2" t="s">
        <v>82</v>
      </c>
      <c r="B515" s="2" t="s">
        <v>152</v>
      </c>
      <c r="C515" s="8" t="s">
        <v>30</v>
      </c>
      <c r="D515" s="8" t="s">
        <v>39</v>
      </c>
      <c r="E515" s="2" t="s">
        <v>193</v>
      </c>
      <c r="F515" s="2" t="s">
        <v>222</v>
      </c>
      <c r="G515" s="2" t="s">
        <v>8</v>
      </c>
      <c r="H515" s="2" t="s">
        <v>31</v>
      </c>
      <c r="I515" s="2">
        <v>437</v>
      </c>
      <c r="J515" s="2">
        <v>660</v>
      </c>
      <c r="K515" s="2">
        <v>565</v>
      </c>
      <c r="L515" s="2">
        <v>493</v>
      </c>
      <c r="M515" s="2">
        <v>443</v>
      </c>
      <c r="N515" s="2">
        <v>495</v>
      </c>
      <c r="O515" s="2">
        <v>567</v>
      </c>
      <c r="P515" s="2">
        <v>490</v>
      </c>
      <c r="Q515" s="2">
        <v>250</v>
      </c>
      <c r="R515" s="2">
        <v>428</v>
      </c>
      <c r="S515" s="17">
        <v>602</v>
      </c>
      <c r="T515" s="2">
        <f t="shared" ref="T515:T578" si="8">SUBTOTAL(9,O515:S515)</f>
        <v>2337</v>
      </c>
    </row>
    <row r="516" spans="1:20" ht="15.5" x14ac:dyDescent="0.35">
      <c r="A516" s="2" t="s">
        <v>82</v>
      </c>
      <c r="B516" s="2" t="s">
        <v>152</v>
      </c>
      <c r="C516" s="8" t="s">
        <v>30</v>
      </c>
      <c r="D516" s="8" t="s">
        <v>39</v>
      </c>
      <c r="E516" s="2" t="s">
        <v>193</v>
      </c>
      <c r="F516" s="2" t="s">
        <v>222</v>
      </c>
      <c r="G516" s="2" t="s">
        <v>11</v>
      </c>
      <c r="H516" s="2" t="s">
        <v>32</v>
      </c>
      <c r="I516" s="2">
        <v>34</v>
      </c>
      <c r="J516" s="2">
        <v>96</v>
      </c>
      <c r="K516" s="2"/>
      <c r="L516" s="2"/>
      <c r="M516" s="2"/>
      <c r="N516" s="2"/>
      <c r="O516" s="2"/>
      <c r="P516" s="2"/>
      <c r="Q516" s="2"/>
      <c r="R516" s="2"/>
      <c r="S516" s="17">
        <v>7</v>
      </c>
      <c r="T516" s="2">
        <f t="shared" si="8"/>
        <v>7</v>
      </c>
    </row>
    <row r="517" spans="1:20" ht="15.5" x14ac:dyDescent="0.35">
      <c r="A517" s="2" t="s">
        <v>82</v>
      </c>
      <c r="B517" s="2" t="s">
        <v>152</v>
      </c>
      <c r="C517" s="8" t="s">
        <v>30</v>
      </c>
      <c r="D517" s="8" t="s">
        <v>39</v>
      </c>
      <c r="E517" s="2" t="s">
        <v>193</v>
      </c>
      <c r="F517" s="2" t="s">
        <v>222</v>
      </c>
      <c r="G517" s="2" t="s">
        <v>12</v>
      </c>
      <c r="H517" s="2" t="s">
        <v>32</v>
      </c>
      <c r="I517" s="2"/>
      <c r="J517" s="2"/>
      <c r="K517" s="2"/>
      <c r="L517" s="2"/>
      <c r="M517" s="2">
        <v>113</v>
      </c>
      <c r="N517" s="2">
        <v>160</v>
      </c>
      <c r="O517" s="2">
        <v>113</v>
      </c>
      <c r="P517" s="2">
        <v>145</v>
      </c>
      <c r="Q517" s="2">
        <v>188</v>
      </c>
      <c r="R517" s="2">
        <v>181</v>
      </c>
      <c r="S517" s="17">
        <v>94</v>
      </c>
      <c r="T517" s="2">
        <f t="shared" si="8"/>
        <v>721</v>
      </c>
    </row>
    <row r="518" spans="1:20" ht="15.5" x14ac:dyDescent="0.35">
      <c r="A518" s="2" t="s">
        <v>82</v>
      </c>
      <c r="B518" s="2" t="s">
        <v>152</v>
      </c>
      <c r="C518" s="8" t="s">
        <v>30</v>
      </c>
      <c r="D518" s="8" t="s">
        <v>39</v>
      </c>
      <c r="E518" s="2" t="s">
        <v>193</v>
      </c>
      <c r="F518" s="2" t="s">
        <v>222</v>
      </c>
      <c r="G518" s="2" t="s">
        <v>6</v>
      </c>
      <c r="H518" s="2" t="s">
        <v>6</v>
      </c>
      <c r="I518" s="10"/>
      <c r="J518" s="10"/>
      <c r="K518" s="10"/>
      <c r="L518" s="10"/>
      <c r="M518" s="10"/>
      <c r="N518" s="10"/>
      <c r="O518" s="10"/>
      <c r="P518" s="10"/>
      <c r="Q518" s="10"/>
      <c r="R518" s="10"/>
      <c r="S518" s="17"/>
      <c r="T518" s="2">
        <f t="shared" si="8"/>
        <v>0</v>
      </c>
    </row>
    <row r="519" spans="1:20" ht="15.5" x14ac:dyDescent="0.35">
      <c r="A519" s="2" t="s">
        <v>82</v>
      </c>
      <c r="B519" s="2" t="s">
        <v>152</v>
      </c>
      <c r="C519" s="8" t="s">
        <v>30</v>
      </c>
      <c r="D519" s="8" t="s">
        <v>39</v>
      </c>
      <c r="E519" s="2" t="s">
        <v>193</v>
      </c>
      <c r="F519" s="2" t="s">
        <v>222</v>
      </c>
      <c r="G519" s="2" t="s">
        <v>10</v>
      </c>
      <c r="H519" s="2" t="s">
        <v>194</v>
      </c>
      <c r="I519" s="11"/>
      <c r="J519" s="11"/>
      <c r="K519" s="11"/>
      <c r="L519" s="11"/>
      <c r="M519" s="11"/>
      <c r="N519" s="11"/>
      <c r="O519" s="11"/>
      <c r="P519" s="11"/>
      <c r="Q519" s="11"/>
      <c r="R519" s="11"/>
      <c r="S519" s="17"/>
      <c r="T519" s="2">
        <f t="shared" si="8"/>
        <v>0</v>
      </c>
    </row>
    <row r="520" spans="1:20" ht="15.5" x14ac:dyDescent="0.35">
      <c r="A520" s="2" t="s">
        <v>82</v>
      </c>
      <c r="B520" s="2" t="s">
        <v>152</v>
      </c>
      <c r="C520" s="8" t="s">
        <v>30</v>
      </c>
      <c r="D520" s="8" t="s">
        <v>39</v>
      </c>
      <c r="E520" s="2" t="s">
        <v>193</v>
      </c>
      <c r="F520" s="2" t="s">
        <v>222</v>
      </c>
      <c r="G520" s="2" t="s">
        <v>67</v>
      </c>
      <c r="H520" s="2" t="s">
        <v>68</v>
      </c>
      <c r="I520" s="9"/>
      <c r="J520" s="9"/>
      <c r="K520" s="9"/>
      <c r="L520" s="9"/>
      <c r="M520" s="9"/>
      <c r="N520" s="9"/>
      <c r="O520" s="9"/>
      <c r="P520" s="9"/>
      <c r="Q520" s="9"/>
      <c r="R520" s="9"/>
      <c r="S520" s="18"/>
      <c r="T520" s="2">
        <f t="shared" si="8"/>
        <v>0</v>
      </c>
    </row>
    <row r="521" spans="1:20" ht="15.5" x14ac:dyDescent="0.35">
      <c r="A521" s="2" t="s">
        <v>82</v>
      </c>
      <c r="B521" s="2" t="s">
        <v>152</v>
      </c>
      <c r="C521" s="8" t="s">
        <v>30</v>
      </c>
      <c r="D521" s="8" t="s">
        <v>39</v>
      </c>
      <c r="E521" s="2" t="s">
        <v>193</v>
      </c>
      <c r="F521" s="2" t="s">
        <v>222</v>
      </c>
      <c r="G521" s="2" t="s">
        <v>9</v>
      </c>
      <c r="H521" s="2" t="s">
        <v>63</v>
      </c>
      <c r="I521" s="11"/>
      <c r="J521" s="11"/>
      <c r="K521" s="11"/>
      <c r="L521" s="11"/>
      <c r="M521" s="11"/>
      <c r="N521" s="11"/>
      <c r="O521" s="11"/>
      <c r="P521" s="11"/>
      <c r="Q521" s="11"/>
      <c r="R521" s="11"/>
      <c r="S521" s="17"/>
      <c r="T521" s="2">
        <f t="shared" si="8"/>
        <v>0</v>
      </c>
    </row>
    <row r="522" spans="1:20" ht="15.5" x14ac:dyDescent="0.35">
      <c r="A522" s="2" t="s">
        <v>82</v>
      </c>
      <c r="B522" s="2" t="s">
        <v>152</v>
      </c>
      <c r="C522" s="8" t="s">
        <v>30</v>
      </c>
      <c r="D522" s="8" t="s">
        <v>39</v>
      </c>
      <c r="E522" s="2" t="s">
        <v>193</v>
      </c>
      <c r="F522" s="2" t="s">
        <v>222</v>
      </c>
      <c r="G522" s="2" t="s">
        <v>7</v>
      </c>
      <c r="H522" s="2" t="s">
        <v>40</v>
      </c>
      <c r="I522" s="12"/>
      <c r="J522" s="12"/>
      <c r="K522" s="12"/>
      <c r="L522" s="12"/>
      <c r="M522" s="12"/>
      <c r="N522" s="12"/>
      <c r="O522" s="12"/>
      <c r="P522" s="12"/>
      <c r="Q522" s="12"/>
      <c r="R522" s="12"/>
      <c r="S522" s="19"/>
      <c r="T522" s="2">
        <f t="shared" si="8"/>
        <v>0</v>
      </c>
    </row>
    <row r="523" spans="1:20" ht="15.5" x14ac:dyDescent="0.35">
      <c r="A523" s="2" t="s">
        <v>82</v>
      </c>
      <c r="B523" s="2" t="s">
        <v>152</v>
      </c>
      <c r="C523" s="8" t="s">
        <v>30</v>
      </c>
      <c r="D523" s="8" t="s">
        <v>39</v>
      </c>
      <c r="E523" s="2" t="s">
        <v>193</v>
      </c>
      <c r="F523" s="2" t="s">
        <v>222</v>
      </c>
      <c r="G523" s="2" t="s">
        <v>69</v>
      </c>
      <c r="H523" s="2" t="s">
        <v>70</v>
      </c>
      <c r="I523" s="13"/>
      <c r="J523" s="13"/>
      <c r="K523" s="13"/>
      <c r="L523" s="13"/>
      <c r="M523" s="13"/>
      <c r="N523" s="13"/>
      <c r="O523" s="13"/>
      <c r="P523" s="13"/>
      <c r="Q523" s="13"/>
      <c r="R523" s="13"/>
      <c r="S523" s="20"/>
      <c r="T523" s="2">
        <f t="shared" si="8"/>
        <v>0</v>
      </c>
    </row>
    <row r="524" spans="1:20" ht="15.5" x14ac:dyDescent="0.35">
      <c r="A524" s="2" t="s">
        <v>82</v>
      </c>
      <c r="B524" s="2" t="s">
        <v>152</v>
      </c>
      <c r="C524" s="8" t="s">
        <v>30</v>
      </c>
      <c r="D524" s="8" t="s">
        <v>39</v>
      </c>
      <c r="E524" s="2" t="s">
        <v>193</v>
      </c>
      <c r="F524" s="2" t="s">
        <v>222</v>
      </c>
      <c r="G524" s="2" t="s">
        <v>33</v>
      </c>
      <c r="H524" s="2" t="s">
        <v>33</v>
      </c>
      <c r="I524" s="2">
        <v>751</v>
      </c>
      <c r="J524" s="2">
        <v>935</v>
      </c>
      <c r="K524" s="2">
        <v>783</v>
      </c>
      <c r="L524" s="2">
        <v>868</v>
      </c>
      <c r="M524" s="2">
        <v>698</v>
      </c>
      <c r="N524" s="2">
        <v>754</v>
      </c>
      <c r="O524" s="2">
        <v>705</v>
      </c>
      <c r="P524" s="2">
        <v>667</v>
      </c>
      <c r="Q524" s="2">
        <v>346</v>
      </c>
      <c r="R524" s="2">
        <v>592</v>
      </c>
      <c r="S524" s="20">
        <v>803</v>
      </c>
      <c r="T524" s="2">
        <f t="shared" si="8"/>
        <v>3113</v>
      </c>
    </row>
    <row r="525" spans="1:20" ht="15.5" x14ac:dyDescent="0.35">
      <c r="A525" s="2" t="s">
        <v>82</v>
      </c>
      <c r="B525" s="2" t="s">
        <v>152</v>
      </c>
      <c r="C525" s="8" t="s">
        <v>30</v>
      </c>
      <c r="D525" s="8" t="s">
        <v>39</v>
      </c>
      <c r="E525" s="2" t="s">
        <v>193</v>
      </c>
      <c r="F525" s="2" t="s">
        <v>222</v>
      </c>
      <c r="G525" s="2" t="s">
        <v>34</v>
      </c>
      <c r="H525" s="2" t="s">
        <v>34</v>
      </c>
      <c r="I525" s="2">
        <v>908</v>
      </c>
      <c r="J525" s="2">
        <v>1205</v>
      </c>
      <c r="K525" s="2">
        <v>1018</v>
      </c>
      <c r="L525" s="2">
        <v>1032</v>
      </c>
      <c r="M525" s="2">
        <v>848</v>
      </c>
      <c r="N525" s="2">
        <v>977</v>
      </c>
      <c r="O525" s="2">
        <v>973</v>
      </c>
      <c r="P525" s="2">
        <v>850</v>
      </c>
      <c r="Q525" s="2">
        <v>444</v>
      </c>
      <c r="R525" s="2">
        <v>758</v>
      </c>
      <c r="S525" s="20">
        <v>1060</v>
      </c>
      <c r="T525" s="2">
        <f t="shared" si="8"/>
        <v>4085</v>
      </c>
    </row>
    <row r="526" spans="1:20" ht="15.5" x14ac:dyDescent="0.35">
      <c r="A526" s="2" t="s">
        <v>82</v>
      </c>
      <c r="B526" s="2" t="s">
        <v>152</v>
      </c>
      <c r="C526" s="8" t="s">
        <v>30</v>
      </c>
      <c r="D526" s="8" t="s">
        <v>39</v>
      </c>
      <c r="E526" s="2" t="s">
        <v>193</v>
      </c>
      <c r="F526" s="2" t="s">
        <v>222</v>
      </c>
      <c r="G526" s="2" t="s">
        <v>35</v>
      </c>
      <c r="H526" s="2" t="s">
        <v>35</v>
      </c>
      <c r="I526" s="13"/>
      <c r="J526" s="13"/>
      <c r="K526" s="13"/>
      <c r="L526" s="13"/>
      <c r="M526" s="13"/>
      <c r="N526" s="13"/>
      <c r="O526" s="13"/>
      <c r="P526" s="13"/>
      <c r="Q526" s="13"/>
      <c r="R526" s="13"/>
      <c r="S526" s="20"/>
      <c r="T526" s="2">
        <f t="shared" si="8"/>
        <v>0</v>
      </c>
    </row>
    <row r="527" spans="1:20" ht="15.5" x14ac:dyDescent="0.35">
      <c r="A527" s="2" t="s">
        <v>82</v>
      </c>
      <c r="B527" s="2" t="s">
        <v>152</v>
      </c>
      <c r="C527" s="8" t="s">
        <v>30</v>
      </c>
      <c r="D527" s="8" t="s">
        <v>39</v>
      </c>
      <c r="E527" s="2" t="s">
        <v>193</v>
      </c>
      <c r="F527" s="2" t="s">
        <v>222</v>
      </c>
      <c r="G527" s="2" t="s">
        <v>36</v>
      </c>
      <c r="H527" s="2" t="s">
        <v>36</v>
      </c>
      <c r="I527" s="13"/>
      <c r="J527" s="13"/>
      <c r="K527" s="13"/>
      <c r="L527" s="13"/>
      <c r="M527" s="13"/>
      <c r="N527" s="13"/>
      <c r="O527" s="13"/>
      <c r="P527" s="13"/>
      <c r="Q527" s="13"/>
      <c r="R527" s="13"/>
      <c r="S527" s="20"/>
      <c r="T527" s="2">
        <f t="shared" si="8"/>
        <v>0</v>
      </c>
    </row>
    <row r="528" spans="1:20" ht="15.5" x14ac:dyDescent="0.35">
      <c r="A528" s="2" t="s">
        <v>82</v>
      </c>
      <c r="B528" s="2" t="s">
        <v>152</v>
      </c>
      <c r="C528" s="8" t="s">
        <v>30</v>
      </c>
      <c r="D528" s="8" t="s">
        <v>39</v>
      </c>
      <c r="E528" s="2" t="s">
        <v>193</v>
      </c>
      <c r="F528" s="2" t="s">
        <v>222</v>
      </c>
      <c r="G528" s="2" t="s">
        <v>37</v>
      </c>
      <c r="H528" s="2" t="s">
        <v>37</v>
      </c>
      <c r="I528" s="2">
        <v>751</v>
      </c>
      <c r="J528" s="2">
        <v>935</v>
      </c>
      <c r="K528" s="2">
        <v>783</v>
      </c>
      <c r="L528" s="2">
        <v>868</v>
      </c>
      <c r="M528" s="2">
        <v>698</v>
      </c>
      <c r="N528" s="2">
        <v>754</v>
      </c>
      <c r="O528" s="2">
        <v>705</v>
      </c>
      <c r="P528" s="2">
        <v>667</v>
      </c>
      <c r="Q528" s="2">
        <v>346</v>
      </c>
      <c r="R528" s="2">
        <v>592</v>
      </c>
      <c r="S528" s="20">
        <v>803</v>
      </c>
      <c r="T528" s="2">
        <f t="shared" si="8"/>
        <v>3113</v>
      </c>
    </row>
    <row r="529" spans="1:20" ht="15.5" x14ac:dyDescent="0.35">
      <c r="A529" s="2" t="s">
        <v>82</v>
      </c>
      <c r="B529" s="2" t="s">
        <v>152</v>
      </c>
      <c r="C529" s="8" t="s">
        <v>30</v>
      </c>
      <c r="D529" s="8" t="s">
        <v>39</v>
      </c>
      <c r="E529" s="2" t="s">
        <v>193</v>
      </c>
      <c r="F529" s="2" t="s">
        <v>222</v>
      </c>
      <c r="G529" s="2" t="s">
        <v>28</v>
      </c>
      <c r="H529" s="2" t="s">
        <v>28</v>
      </c>
      <c r="I529" s="2">
        <v>908</v>
      </c>
      <c r="J529" s="2">
        <v>1205</v>
      </c>
      <c r="K529" s="2">
        <v>1018</v>
      </c>
      <c r="L529" s="2">
        <v>1032</v>
      </c>
      <c r="M529" s="2">
        <v>848</v>
      </c>
      <c r="N529" s="2">
        <v>977</v>
      </c>
      <c r="O529" s="2">
        <v>973</v>
      </c>
      <c r="P529" s="2">
        <v>850</v>
      </c>
      <c r="Q529" s="2">
        <v>444</v>
      </c>
      <c r="R529" s="2">
        <v>758</v>
      </c>
      <c r="S529" s="20">
        <v>1060</v>
      </c>
      <c r="T529" s="2">
        <f t="shared" si="8"/>
        <v>4085</v>
      </c>
    </row>
    <row r="530" spans="1:20" ht="15.5" x14ac:dyDescent="0.35">
      <c r="A530" s="2" t="s">
        <v>83</v>
      </c>
      <c r="B530" s="2" t="s">
        <v>153</v>
      </c>
      <c r="C530" s="8" t="s">
        <v>30</v>
      </c>
      <c r="D530" s="2" t="s">
        <v>51</v>
      </c>
      <c r="E530" s="2" t="s">
        <v>193</v>
      </c>
      <c r="F530" s="2" t="s">
        <v>222</v>
      </c>
      <c r="G530" s="2" t="s">
        <v>5</v>
      </c>
      <c r="H530" s="2" t="s">
        <v>31</v>
      </c>
      <c r="I530" s="2">
        <v>284</v>
      </c>
      <c r="J530" s="2">
        <v>273</v>
      </c>
      <c r="K530" s="2">
        <v>206</v>
      </c>
      <c r="L530" s="2">
        <v>223</v>
      </c>
      <c r="M530" s="2">
        <v>200</v>
      </c>
      <c r="N530" s="2">
        <v>217</v>
      </c>
      <c r="O530" s="2">
        <v>204</v>
      </c>
      <c r="P530" s="2">
        <v>187</v>
      </c>
      <c r="Q530" s="2">
        <v>16</v>
      </c>
      <c r="R530" s="2">
        <v>126</v>
      </c>
      <c r="S530" s="18">
        <v>158</v>
      </c>
      <c r="T530" s="2">
        <f t="shared" si="8"/>
        <v>691</v>
      </c>
    </row>
    <row r="531" spans="1:20" ht="15.5" x14ac:dyDescent="0.35">
      <c r="A531" s="2" t="s">
        <v>83</v>
      </c>
      <c r="B531" s="2" t="s">
        <v>153</v>
      </c>
      <c r="C531" s="8" t="s">
        <v>30</v>
      </c>
      <c r="D531" s="2" t="s">
        <v>51</v>
      </c>
      <c r="E531" s="2" t="s">
        <v>193</v>
      </c>
      <c r="F531" s="2" t="s">
        <v>222</v>
      </c>
      <c r="G531" s="2" t="s">
        <v>8</v>
      </c>
      <c r="H531" s="2" t="s">
        <v>31</v>
      </c>
      <c r="I531" s="2">
        <v>556</v>
      </c>
      <c r="J531" s="2">
        <v>437</v>
      </c>
      <c r="K531" s="2">
        <v>372</v>
      </c>
      <c r="L531" s="2">
        <v>357</v>
      </c>
      <c r="M531" s="2">
        <v>424</v>
      </c>
      <c r="N531" s="2">
        <v>438</v>
      </c>
      <c r="O531" s="2">
        <v>443</v>
      </c>
      <c r="P531" s="2">
        <v>320</v>
      </c>
      <c r="Q531" s="2">
        <v>28</v>
      </c>
      <c r="R531" s="2">
        <v>232</v>
      </c>
      <c r="S531" s="17">
        <v>322</v>
      </c>
      <c r="T531" s="2">
        <f t="shared" si="8"/>
        <v>1345</v>
      </c>
    </row>
    <row r="532" spans="1:20" ht="15.5" x14ac:dyDescent="0.35">
      <c r="A532" s="2" t="s">
        <v>83</v>
      </c>
      <c r="B532" s="2" t="s">
        <v>153</v>
      </c>
      <c r="C532" s="8" t="s">
        <v>30</v>
      </c>
      <c r="D532" s="2" t="s">
        <v>51</v>
      </c>
      <c r="E532" s="2" t="s">
        <v>193</v>
      </c>
      <c r="F532" s="2" t="s">
        <v>222</v>
      </c>
      <c r="G532" s="2" t="s">
        <v>11</v>
      </c>
      <c r="H532" s="2" t="s">
        <v>32</v>
      </c>
      <c r="I532" s="10"/>
      <c r="J532" s="10"/>
      <c r="K532" s="10"/>
      <c r="L532" s="10"/>
      <c r="M532" s="10"/>
      <c r="N532" s="10"/>
      <c r="O532" s="10"/>
      <c r="P532" s="10"/>
      <c r="Q532" s="10"/>
      <c r="R532" s="10"/>
      <c r="S532" s="17"/>
      <c r="T532" s="2">
        <f t="shared" si="8"/>
        <v>0</v>
      </c>
    </row>
    <row r="533" spans="1:20" ht="15.5" x14ac:dyDescent="0.35">
      <c r="A533" s="2" t="s">
        <v>83</v>
      </c>
      <c r="B533" s="2" t="s">
        <v>153</v>
      </c>
      <c r="C533" s="8" t="s">
        <v>30</v>
      </c>
      <c r="D533" s="2" t="s">
        <v>51</v>
      </c>
      <c r="E533" s="2" t="s">
        <v>193</v>
      </c>
      <c r="F533" s="2" t="s">
        <v>222</v>
      </c>
      <c r="G533" s="2" t="s">
        <v>12</v>
      </c>
      <c r="H533" s="2" t="s">
        <v>32</v>
      </c>
      <c r="I533" s="10"/>
      <c r="J533" s="10"/>
      <c r="K533" s="10"/>
      <c r="L533" s="10"/>
      <c r="M533" s="10"/>
      <c r="N533" s="10"/>
      <c r="O533" s="10"/>
      <c r="P533" s="10"/>
      <c r="Q533" s="10"/>
      <c r="R533" s="10"/>
      <c r="S533" s="17"/>
      <c r="T533" s="2">
        <f t="shared" si="8"/>
        <v>0</v>
      </c>
    </row>
    <row r="534" spans="1:20" ht="15.5" x14ac:dyDescent="0.35">
      <c r="A534" s="2" t="s">
        <v>83</v>
      </c>
      <c r="B534" s="2" t="s">
        <v>153</v>
      </c>
      <c r="C534" s="8" t="s">
        <v>30</v>
      </c>
      <c r="D534" s="2" t="s">
        <v>51</v>
      </c>
      <c r="E534" s="2" t="s">
        <v>193</v>
      </c>
      <c r="F534" s="2" t="s">
        <v>222</v>
      </c>
      <c r="G534" s="2" t="s">
        <v>6</v>
      </c>
      <c r="H534" s="2" t="s">
        <v>6</v>
      </c>
      <c r="I534" s="10"/>
      <c r="J534" s="10"/>
      <c r="K534" s="10"/>
      <c r="L534" s="10"/>
      <c r="M534" s="10"/>
      <c r="N534" s="10"/>
      <c r="O534" s="10"/>
      <c r="P534" s="10"/>
      <c r="Q534" s="10"/>
      <c r="R534" s="10"/>
      <c r="S534" s="17"/>
      <c r="T534" s="2">
        <f t="shared" si="8"/>
        <v>0</v>
      </c>
    </row>
    <row r="535" spans="1:20" ht="15.5" x14ac:dyDescent="0.35">
      <c r="A535" s="2" t="s">
        <v>83</v>
      </c>
      <c r="B535" s="2" t="s">
        <v>153</v>
      </c>
      <c r="C535" s="8" t="s">
        <v>30</v>
      </c>
      <c r="D535" s="2" t="s">
        <v>51</v>
      </c>
      <c r="E535" s="2" t="s">
        <v>193</v>
      </c>
      <c r="F535" s="2" t="s">
        <v>222</v>
      </c>
      <c r="G535" s="2" t="s">
        <v>10</v>
      </c>
      <c r="H535" s="2" t="s">
        <v>194</v>
      </c>
      <c r="I535" s="11"/>
      <c r="J535" s="11"/>
      <c r="K535" s="11"/>
      <c r="L535" s="11"/>
      <c r="M535" s="11"/>
      <c r="N535" s="11"/>
      <c r="O535" s="11"/>
      <c r="P535" s="11"/>
      <c r="Q535" s="11"/>
      <c r="R535" s="11"/>
      <c r="S535" s="17"/>
      <c r="T535" s="2">
        <f t="shared" si="8"/>
        <v>0</v>
      </c>
    </row>
    <row r="536" spans="1:20" ht="15.5" x14ac:dyDescent="0.35">
      <c r="A536" s="2" t="s">
        <v>83</v>
      </c>
      <c r="B536" s="2" t="s">
        <v>153</v>
      </c>
      <c r="C536" s="8" t="s">
        <v>30</v>
      </c>
      <c r="D536" s="2" t="s">
        <v>51</v>
      </c>
      <c r="E536" s="2" t="s">
        <v>193</v>
      </c>
      <c r="F536" s="2" t="s">
        <v>222</v>
      </c>
      <c r="G536" s="2" t="s">
        <v>67</v>
      </c>
      <c r="H536" s="2" t="s">
        <v>31</v>
      </c>
      <c r="I536" s="9"/>
      <c r="J536" s="9"/>
      <c r="K536" s="9"/>
      <c r="L536" s="9"/>
      <c r="M536" s="9"/>
      <c r="N536" s="9"/>
      <c r="O536" s="9"/>
      <c r="P536" s="9"/>
      <c r="Q536" s="9"/>
      <c r="R536" s="9"/>
      <c r="S536" s="18"/>
      <c r="T536" s="2">
        <f t="shared" si="8"/>
        <v>0</v>
      </c>
    </row>
    <row r="537" spans="1:20" ht="15.5" x14ac:dyDescent="0.35">
      <c r="A537" s="2" t="s">
        <v>83</v>
      </c>
      <c r="B537" s="2" t="s">
        <v>153</v>
      </c>
      <c r="C537" s="8" t="s">
        <v>30</v>
      </c>
      <c r="D537" s="2" t="s">
        <v>51</v>
      </c>
      <c r="E537" s="2" t="s">
        <v>193</v>
      </c>
      <c r="F537" s="2" t="s">
        <v>222</v>
      </c>
      <c r="G537" s="2" t="s">
        <v>9</v>
      </c>
      <c r="H537" s="2" t="s">
        <v>63</v>
      </c>
      <c r="I537" s="11"/>
      <c r="J537" s="11"/>
      <c r="K537" s="11"/>
      <c r="L537" s="11"/>
      <c r="M537" s="11"/>
      <c r="N537" s="11"/>
      <c r="O537" s="11"/>
      <c r="P537" s="11"/>
      <c r="Q537" s="11"/>
      <c r="R537" s="11"/>
      <c r="S537" s="17"/>
      <c r="T537" s="2">
        <f t="shared" si="8"/>
        <v>0</v>
      </c>
    </row>
    <row r="538" spans="1:20" ht="15.5" x14ac:dyDescent="0.35">
      <c r="A538" s="2" t="s">
        <v>83</v>
      </c>
      <c r="B538" s="2" t="s">
        <v>153</v>
      </c>
      <c r="C538" s="8" t="s">
        <v>30</v>
      </c>
      <c r="D538" s="2" t="s">
        <v>51</v>
      </c>
      <c r="E538" s="2" t="s">
        <v>193</v>
      </c>
      <c r="F538" s="2" t="s">
        <v>222</v>
      </c>
      <c r="G538" s="2" t="s">
        <v>7</v>
      </c>
      <c r="H538" s="2" t="s">
        <v>40</v>
      </c>
      <c r="I538" s="12"/>
      <c r="J538" s="12"/>
      <c r="K538" s="12"/>
      <c r="L538" s="12"/>
      <c r="M538" s="12"/>
      <c r="N538" s="12"/>
      <c r="O538" s="12"/>
      <c r="P538" s="12"/>
      <c r="Q538" s="12"/>
      <c r="R538" s="12"/>
      <c r="S538" s="19"/>
      <c r="T538" s="2">
        <f t="shared" si="8"/>
        <v>0</v>
      </c>
    </row>
    <row r="539" spans="1:20" ht="15.5" x14ac:dyDescent="0.35">
      <c r="A539" s="2" t="s">
        <v>83</v>
      </c>
      <c r="B539" s="2" t="s">
        <v>153</v>
      </c>
      <c r="C539" s="8" t="s">
        <v>30</v>
      </c>
      <c r="D539" s="2" t="s">
        <v>51</v>
      </c>
      <c r="E539" s="2" t="s">
        <v>193</v>
      </c>
      <c r="F539" s="2" t="s">
        <v>222</v>
      </c>
      <c r="G539" s="2" t="s">
        <v>69</v>
      </c>
      <c r="H539" s="2" t="s">
        <v>70</v>
      </c>
      <c r="I539" s="13"/>
      <c r="J539" s="13"/>
      <c r="K539" s="13"/>
      <c r="L539" s="13"/>
      <c r="M539" s="13"/>
      <c r="N539" s="13"/>
      <c r="O539" s="13"/>
      <c r="P539" s="13"/>
      <c r="Q539" s="13"/>
      <c r="R539" s="13"/>
      <c r="S539" s="20"/>
      <c r="T539" s="2">
        <f t="shared" si="8"/>
        <v>0</v>
      </c>
    </row>
    <row r="540" spans="1:20" ht="15.5" x14ac:dyDescent="0.35">
      <c r="A540" s="2" t="s">
        <v>83</v>
      </c>
      <c r="B540" s="2" t="s">
        <v>153</v>
      </c>
      <c r="C540" s="8" t="s">
        <v>30</v>
      </c>
      <c r="D540" s="2" t="s">
        <v>51</v>
      </c>
      <c r="E540" s="2" t="s">
        <v>193</v>
      </c>
      <c r="F540" s="2" t="s">
        <v>222</v>
      </c>
      <c r="G540" s="2" t="s">
        <v>33</v>
      </c>
      <c r="H540" s="2" t="s">
        <v>33</v>
      </c>
      <c r="I540" s="2">
        <v>689</v>
      </c>
      <c r="J540" s="2">
        <v>599</v>
      </c>
      <c r="K540" s="2">
        <v>496</v>
      </c>
      <c r="L540" s="2">
        <v>506</v>
      </c>
      <c r="M540" s="2">
        <v>533</v>
      </c>
      <c r="N540" s="2">
        <v>567</v>
      </c>
      <c r="O540" s="2">
        <v>541</v>
      </c>
      <c r="P540" s="2">
        <v>436</v>
      </c>
      <c r="Q540" s="2">
        <v>34</v>
      </c>
      <c r="R540" s="2">
        <v>305</v>
      </c>
      <c r="S540" s="20">
        <v>402</v>
      </c>
      <c r="T540" s="2">
        <f t="shared" si="8"/>
        <v>1718</v>
      </c>
    </row>
    <row r="541" spans="1:20" ht="15.5" x14ac:dyDescent="0.35">
      <c r="A541" s="2" t="s">
        <v>83</v>
      </c>
      <c r="B541" s="2" t="s">
        <v>153</v>
      </c>
      <c r="C541" s="8" t="s">
        <v>30</v>
      </c>
      <c r="D541" s="2" t="s">
        <v>51</v>
      </c>
      <c r="E541" s="2" t="s">
        <v>193</v>
      </c>
      <c r="F541" s="2" t="s">
        <v>222</v>
      </c>
      <c r="G541" s="2" t="s">
        <v>34</v>
      </c>
      <c r="H541" s="2" t="s">
        <v>34</v>
      </c>
      <c r="I541" s="2">
        <v>840</v>
      </c>
      <c r="J541" s="2">
        <v>710</v>
      </c>
      <c r="K541" s="2">
        <v>578</v>
      </c>
      <c r="L541" s="2">
        <v>580</v>
      </c>
      <c r="M541" s="2">
        <v>624</v>
      </c>
      <c r="N541" s="2">
        <v>655</v>
      </c>
      <c r="O541" s="2">
        <v>647</v>
      </c>
      <c r="P541" s="2">
        <v>507</v>
      </c>
      <c r="Q541" s="2">
        <v>44</v>
      </c>
      <c r="R541" s="2">
        <v>358</v>
      </c>
      <c r="S541" s="20">
        <v>480</v>
      </c>
      <c r="T541" s="2">
        <f t="shared" si="8"/>
        <v>2036</v>
      </c>
    </row>
    <row r="542" spans="1:20" ht="15.5" x14ac:dyDescent="0.35">
      <c r="A542" s="2" t="s">
        <v>83</v>
      </c>
      <c r="B542" s="2" t="s">
        <v>153</v>
      </c>
      <c r="C542" s="8" t="s">
        <v>30</v>
      </c>
      <c r="D542" s="2" t="s">
        <v>51</v>
      </c>
      <c r="E542" s="2" t="s">
        <v>193</v>
      </c>
      <c r="F542" s="2" t="s">
        <v>222</v>
      </c>
      <c r="G542" s="2" t="s">
        <v>35</v>
      </c>
      <c r="H542" s="2" t="s">
        <v>35</v>
      </c>
      <c r="I542" s="13"/>
      <c r="J542" s="13"/>
      <c r="K542" s="13"/>
      <c r="L542" s="13"/>
      <c r="M542" s="13"/>
      <c r="N542" s="13"/>
      <c r="O542" s="13"/>
      <c r="P542" s="13"/>
      <c r="Q542" s="13"/>
      <c r="R542" s="13"/>
      <c r="S542" s="20"/>
      <c r="T542" s="2">
        <f t="shared" si="8"/>
        <v>0</v>
      </c>
    </row>
    <row r="543" spans="1:20" ht="15.5" x14ac:dyDescent="0.35">
      <c r="A543" s="2" t="s">
        <v>83</v>
      </c>
      <c r="B543" s="2" t="s">
        <v>153</v>
      </c>
      <c r="C543" s="8" t="s">
        <v>30</v>
      </c>
      <c r="D543" s="2" t="s">
        <v>51</v>
      </c>
      <c r="E543" s="2" t="s">
        <v>193</v>
      </c>
      <c r="F543" s="2" t="s">
        <v>222</v>
      </c>
      <c r="G543" s="2" t="s">
        <v>36</v>
      </c>
      <c r="H543" s="2" t="s">
        <v>36</v>
      </c>
      <c r="I543" s="13"/>
      <c r="J543" s="13"/>
      <c r="K543" s="13"/>
      <c r="L543" s="13"/>
      <c r="M543" s="13"/>
      <c r="N543" s="13"/>
      <c r="O543" s="13"/>
      <c r="P543" s="13"/>
      <c r="Q543" s="13"/>
      <c r="R543" s="13"/>
      <c r="S543" s="20"/>
      <c r="T543" s="2">
        <f t="shared" si="8"/>
        <v>0</v>
      </c>
    </row>
    <row r="544" spans="1:20" ht="15.5" x14ac:dyDescent="0.35">
      <c r="A544" s="2" t="s">
        <v>83</v>
      </c>
      <c r="B544" s="2" t="s">
        <v>153</v>
      </c>
      <c r="C544" s="8" t="s">
        <v>30</v>
      </c>
      <c r="D544" s="2" t="s">
        <v>51</v>
      </c>
      <c r="E544" s="2" t="s">
        <v>193</v>
      </c>
      <c r="F544" s="2" t="s">
        <v>222</v>
      </c>
      <c r="G544" s="2" t="s">
        <v>37</v>
      </c>
      <c r="H544" s="2" t="s">
        <v>37</v>
      </c>
      <c r="I544" s="2">
        <v>689</v>
      </c>
      <c r="J544" s="2">
        <v>599</v>
      </c>
      <c r="K544" s="2">
        <v>496</v>
      </c>
      <c r="L544" s="2">
        <v>506</v>
      </c>
      <c r="M544" s="2">
        <v>533</v>
      </c>
      <c r="N544" s="2">
        <v>567</v>
      </c>
      <c r="O544" s="2">
        <v>541</v>
      </c>
      <c r="P544" s="2">
        <v>436</v>
      </c>
      <c r="Q544" s="2">
        <v>34</v>
      </c>
      <c r="R544" s="2">
        <v>305</v>
      </c>
      <c r="S544" s="20">
        <v>402</v>
      </c>
      <c r="T544" s="2">
        <f t="shared" si="8"/>
        <v>1718</v>
      </c>
    </row>
    <row r="545" spans="1:20" ht="15.5" x14ac:dyDescent="0.35">
      <c r="A545" s="2" t="s">
        <v>83</v>
      </c>
      <c r="B545" s="2" t="s">
        <v>153</v>
      </c>
      <c r="C545" s="8" t="s">
        <v>30</v>
      </c>
      <c r="D545" s="2" t="s">
        <v>51</v>
      </c>
      <c r="E545" s="2" t="s">
        <v>193</v>
      </c>
      <c r="F545" s="2" t="s">
        <v>222</v>
      </c>
      <c r="G545" s="2" t="s">
        <v>28</v>
      </c>
      <c r="H545" s="2" t="s">
        <v>28</v>
      </c>
      <c r="I545" s="2">
        <v>840</v>
      </c>
      <c r="J545" s="2">
        <v>710</v>
      </c>
      <c r="K545" s="2">
        <v>578</v>
      </c>
      <c r="L545" s="2">
        <v>580</v>
      </c>
      <c r="M545" s="2">
        <v>624</v>
      </c>
      <c r="N545" s="2">
        <v>655</v>
      </c>
      <c r="O545" s="2">
        <v>647</v>
      </c>
      <c r="P545" s="2">
        <v>507</v>
      </c>
      <c r="Q545" s="2">
        <v>44</v>
      </c>
      <c r="R545" s="2">
        <v>358</v>
      </c>
      <c r="S545" s="20">
        <v>480</v>
      </c>
      <c r="T545" s="2">
        <f t="shared" si="8"/>
        <v>2036</v>
      </c>
    </row>
    <row r="546" spans="1:20" ht="15.5" x14ac:dyDescent="0.35">
      <c r="A546" s="2" t="s">
        <v>84</v>
      </c>
      <c r="B546" s="2" t="s">
        <v>154</v>
      </c>
      <c r="C546" s="8" t="s">
        <v>30</v>
      </c>
      <c r="D546" s="2" t="s">
        <v>51</v>
      </c>
      <c r="E546" s="2" t="s">
        <v>193</v>
      </c>
      <c r="F546" s="2" t="s">
        <v>222</v>
      </c>
      <c r="G546" s="2" t="s">
        <v>5</v>
      </c>
      <c r="H546" s="2" t="s">
        <v>31</v>
      </c>
      <c r="I546" s="2">
        <v>987</v>
      </c>
      <c r="J546" s="2">
        <v>1041</v>
      </c>
      <c r="K546" s="2">
        <v>1034</v>
      </c>
      <c r="L546" s="2">
        <v>1010</v>
      </c>
      <c r="M546" s="2">
        <v>1081</v>
      </c>
      <c r="N546" s="2">
        <v>900</v>
      </c>
      <c r="O546" s="2">
        <v>1000</v>
      </c>
      <c r="P546" s="2">
        <v>1131</v>
      </c>
      <c r="Q546" s="2">
        <v>694</v>
      </c>
      <c r="R546" s="2">
        <v>1063</v>
      </c>
      <c r="S546" s="18">
        <v>1074</v>
      </c>
      <c r="T546" s="2">
        <f t="shared" si="8"/>
        <v>4962</v>
      </c>
    </row>
    <row r="547" spans="1:20" ht="15.5" x14ac:dyDescent="0.35">
      <c r="A547" s="2" t="s">
        <v>84</v>
      </c>
      <c r="B547" s="2" t="s">
        <v>154</v>
      </c>
      <c r="C547" s="8" t="s">
        <v>30</v>
      </c>
      <c r="D547" s="2" t="s">
        <v>51</v>
      </c>
      <c r="E547" s="2" t="s">
        <v>193</v>
      </c>
      <c r="F547" s="2" t="s">
        <v>222</v>
      </c>
      <c r="G547" s="2" t="s">
        <v>8</v>
      </c>
      <c r="H547" s="2" t="s">
        <v>31</v>
      </c>
      <c r="I547" s="2">
        <v>1310</v>
      </c>
      <c r="J547" s="2">
        <v>1315</v>
      </c>
      <c r="K547" s="2">
        <v>1459</v>
      </c>
      <c r="L547" s="2">
        <v>1454</v>
      </c>
      <c r="M547" s="2">
        <v>1944</v>
      </c>
      <c r="N547" s="2">
        <v>1650</v>
      </c>
      <c r="O547" s="2">
        <v>1846</v>
      </c>
      <c r="P547" s="2">
        <v>2081</v>
      </c>
      <c r="Q547" s="2">
        <v>1541</v>
      </c>
      <c r="R547" s="2">
        <v>2034</v>
      </c>
      <c r="S547" s="17">
        <v>2298</v>
      </c>
      <c r="T547" s="2">
        <f t="shared" si="8"/>
        <v>9800</v>
      </c>
    </row>
    <row r="548" spans="1:20" ht="15.5" x14ac:dyDescent="0.35">
      <c r="A548" s="2" t="s">
        <v>84</v>
      </c>
      <c r="B548" s="2" t="s">
        <v>154</v>
      </c>
      <c r="C548" s="8" t="s">
        <v>30</v>
      </c>
      <c r="D548" s="2" t="s">
        <v>51</v>
      </c>
      <c r="E548" s="2" t="s">
        <v>193</v>
      </c>
      <c r="F548" s="2" t="s">
        <v>222</v>
      </c>
      <c r="G548" s="2" t="s">
        <v>11</v>
      </c>
      <c r="H548" s="2" t="s">
        <v>32</v>
      </c>
      <c r="I548" s="10"/>
      <c r="J548" s="10"/>
      <c r="K548" s="10"/>
      <c r="L548" s="10"/>
      <c r="M548" s="10"/>
      <c r="N548" s="10"/>
      <c r="O548" s="10"/>
      <c r="P548" s="10"/>
      <c r="Q548" s="10"/>
      <c r="R548" s="10"/>
      <c r="S548" s="17"/>
      <c r="T548" s="2">
        <f t="shared" si="8"/>
        <v>0</v>
      </c>
    </row>
    <row r="549" spans="1:20" ht="15.5" x14ac:dyDescent="0.35">
      <c r="A549" s="2" t="s">
        <v>84</v>
      </c>
      <c r="B549" s="2" t="s">
        <v>154</v>
      </c>
      <c r="C549" s="8" t="s">
        <v>30</v>
      </c>
      <c r="D549" s="2" t="s">
        <v>51</v>
      </c>
      <c r="E549" s="2" t="s">
        <v>193</v>
      </c>
      <c r="F549" s="2" t="s">
        <v>222</v>
      </c>
      <c r="G549" s="2" t="s">
        <v>12</v>
      </c>
      <c r="H549" s="2" t="s">
        <v>32</v>
      </c>
      <c r="I549" s="2"/>
      <c r="J549" s="2"/>
      <c r="K549" s="2">
        <v>267</v>
      </c>
      <c r="L549" s="2"/>
      <c r="M549" s="2">
        <v>156</v>
      </c>
      <c r="N549" s="2">
        <v>112</v>
      </c>
      <c r="O549" s="2">
        <v>218</v>
      </c>
      <c r="P549" s="2">
        <v>60</v>
      </c>
      <c r="Q549" s="2">
        <v>9</v>
      </c>
      <c r="R549" s="2">
        <v>77</v>
      </c>
      <c r="S549" s="17">
        <v>22</v>
      </c>
      <c r="T549" s="2">
        <f t="shared" si="8"/>
        <v>386</v>
      </c>
    </row>
    <row r="550" spans="1:20" ht="15.5" x14ac:dyDescent="0.35">
      <c r="A550" s="2" t="s">
        <v>84</v>
      </c>
      <c r="B550" s="2" t="s">
        <v>154</v>
      </c>
      <c r="C550" s="8" t="s">
        <v>30</v>
      </c>
      <c r="D550" s="2" t="s">
        <v>51</v>
      </c>
      <c r="E550" s="2" t="s">
        <v>193</v>
      </c>
      <c r="F550" s="2" t="s">
        <v>222</v>
      </c>
      <c r="G550" s="2" t="s">
        <v>6</v>
      </c>
      <c r="H550" s="2" t="s">
        <v>6</v>
      </c>
      <c r="I550" s="10"/>
      <c r="J550" s="10"/>
      <c r="K550" s="10"/>
      <c r="L550" s="10"/>
      <c r="M550" s="10"/>
      <c r="N550" s="10"/>
      <c r="O550" s="10"/>
      <c r="P550" s="10"/>
      <c r="Q550" s="10"/>
      <c r="R550" s="10"/>
      <c r="S550" s="17"/>
      <c r="T550" s="2">
        <f t="shared" si="8"/>
        <v>0</v>
      </c>
    </row>
    <row r="551" spans="1:20" ht="15.5" x14ac:dyDescent="0.35">
      <c r="A551" s="2" t="s">
        <v>84</v>
      </c>
      <c r="B551" s="2" t="s">
        <v>154</v>
      </c>
      <c r="C551" s="8" t="s">
        <v>30</v>
      </c>
      <c r="D551" s="2" t="s">
        <v>51</v>
      </c>
      <c r="E551" s="2" t="s">
        <v>193</v>
      </c>
      <c r="F551" s="2" t="s">
        <v>222</v>
      </c>
      <c r="G551" s="2" t="s">
        <v>10</v>
      </c>
      <c r="H551" s="2" t="s">
        <v>194</v>
      </c>
      <c r="I551" s="11"/>
      <c r="J551" s="11"/>
      <c r="K551" s="11"/>
      <c r="L551" s="11"/>
      <c r="M551" s="11"/>
      <c r="N551" s="11"/>
      <c r="O551" s="11"/>
      <c r="P551" s="11"/>
      <c r="Q551" s="11"/>
      <c r="R551" s="11"/>
      <c r="S551" s="17"/>
      <c r="T551" s="2">
        <f t="shared" si="8"/>
        <v>0</v>
      </c>
    </row>
    <row r="552" spans="1:20" ht="15.5" x14ac:dyDescent="0.35">
      <c r="A552" s="2" t="s">
        <v>84</v>
      </c>
      <c r="B552" s="2" t="s">
        <v>154</v>
      </c>
      <c r="C552" s="8" t="s">
        <v>30</v>
      </c>
      <c r="D552" s="2" t="s">
        <v>51</v>
      </c>
      <c r="E552" s="2" t="s">
        <v>193</v>
      </c>
      <c r="F552" s="2" t="s">
        <v>222</v>
      </c>
      <c r="G552" s="2" t="s">
        <v>67</v>
      </c>
      <c r="H552" s="2" t="s">
        <v>31</v>
      </c>
      <c r="I552" s="9"/>
      <c r="J552" s="9"/>
      <c r="K552" s="9"/>
      <c r="L552" s="9"/>
      <c r="M552" s="9"/>
      <c r="N552" s="9"/>
      <c r="O552" s="9"/>
      <c r="P552" s="9"/>
      <c r="Q552" s="9"/>
      <c r="R552" s="9"/>
      <c r="S552" s="18"/>
      <c r="T552" s="2">
        <f t="shared" si="8"/>
        <v>0</v>
      </c>
    </row>
    <row r="553" spans="1:20" ht="15.5" x14ac:dyDescent="0.35">
      <c r="A553" s="2" t="s">
        <v>84</v>
      </c>
      <c r="B553" s="2" t="s">
        <v>154</v>
      </c>
      <c r="C553" s="8" t="s">
        <v>30</v>
      </c>
      <c r="D553" s="2" t="s">
        <v>51</v>
      </c>
      <c r="E553" s="2" t="s">
        <v>193</v>
      </c>
      <c r="F553" s="2" t="s">
        <v>222</v>
      </c>
      <c r="G553" s="2" t="s">
        <v>9</v>
      </c>
      <c r="H553" s="2" t="s">
        <v>63</v>
      </c>
      <c r="I553" s="11"/>
      <c r="J553" s="11"/>
      <c r="K553" s="11"/>
      <c r="L553" s="11"/>
      <c r="M553" s="11"/>
      <c r="N553" s="11"/>
      <c r="O553" s="11"/>
      <c r="P553" s="11"/>
      <c r="Q553" s="11"/>
      <c r="R553" s="11"/>
      <c r="S553" s="17"/>
      <c r="T553" s="2">
        <f t="shared" si="8"/>
        <v>0</v>
      </c>
    </row>
    <row r="554" spans="1:20" ht="15.5" x14ac:dyDescent="0.35">
      <c r="A554" s="2" t="s">
        <v>84</v>
      </c>
      <c r="B554" s="2" t="s">
        <v>154</v>
      </c>
      <c r="C554" s="8" t="s">
        <v>30</v>
      </c>
      <c r="D554" s="2" t="s">
        <v>51</v>
      </c>
      <c r="E554" s="2" t="s">
        <v>193</v>
      </c>
      <c r="F554" s="2" t="s">
        <v>222</v>
      </c>
      <c r="G554" s="2" t="s">
        <v>7</v>
      </c>
      <c r="H554" s="2" t="s">
        <v>40</v>
      </c>
      <c r="I554" s="12"/>
      <c r="J554" s="12"/>
      <c r="K554" s="12"/>
      <c r="L554" s="12"/>
      <c r="M554" s="12"/>
      <c r="N554" s="12"/>
      <c r="O554" s="12"/>
      <c r="P554" s="12"/>
      <c r="Q554" s="12"/>
      <c r="R554" s="12"/>
      <c r="S554" s="19"/>
      <c r="T554" s="2">
        <f t="shared" si="8"/>
        <v>0</v>
      </c>
    </row>
    <row r="555" spans="1:20" ht="15.5" x14ac:dyDescent="0.35">
      <c r="A555" s="2" t="s">
        <v>84</v>
      </c>
      <c r="B555" s="2" t="s">
        <v>154</v>
      </c>
      <c r="C555" s="8" t="s">
        <v>30</v>
      </c>
      <c r="D555" s="2" t="s">
        <v>51</v>
      </c>
      <c r="E555" s="2" t="s">
        <v>193</v>
      </c>
      <c r="F555" s="2" t="s">
        <v>222</v>
      </c>
      <c r="G555" s="2" t="s">
        <v>69</v>
      </c>
      <c r="H555" s="2" t="s">
        <v>70</v>
      </c>
      <c r="I555" s="13"/>
      <c r="J555" s="13"/>
      <c r="K555" s="13"/>
      <c r="L555" s="13"/>
      <c r="M555" s="13"/>
      <c r="N555" s="13"/>
      <c r="O555" s="13"/>
      <c r="P555" s="13"/>
      <c r="Q555" s="13"/>
      <c r="R555" s="13"/>
      <c r="S555" s="20"/>
      <c r="T555" s="2">
        <f t="shared" si="8"/>
        <v>0</v>
      </c>
    </row>
    <row r="556" spans="1:20" ht="15.5" x14ac:dyDescent="0.35">
      <c r="A556" s="2" t="s">
        <v>84</v>
      </c>
      <c r="B556" s="2" t="s">
        <v>154</v>
      </c>
      <c r="C556" s="8" t="s">
        <v>30</v>
      </c>
      <c r="D556" s="2" t="s">
        <v>51</v>
      </c>
      <c r="E556" s="2" t="s">
        <v>193</v>
      </c>
      <c r="F556" s="2" t="s">
        <v>222</v>
      </c>
      <c r="G556" s="2" t="s">
        <v>33</v>
      </c>
      <c r="H556" s="2" t="s">
        <v>33</v>
      </c>
      <c r="I556" s="2">
        <v>1902</v>
      </c>
      <c r="J556" s="2">
        <v>1992</v>
      </c>
      <c r="K556" s="2">
        <v>2059</v>
      </c>
      <c r="L556" s="2">
        <v>1972</v>
      </c>
      <c r="M556" s="2">
        <v>2337</v>
      </c>
      <c r="N556" s="2">
        <v>1944</v>
      </c>
      <c r="O556" s="2">
        <v>2172</v>
      </c>
      <c r="P556" s="2">
        <v>2413</v>
      </c>
      <c r="Q556" s="2">
        <v>1638</v>
      </c>
      <c r="R556" s="2">
        <v>2305</v>
      </c>
      <c r="S556" s="20">
        <v>2527</v>
      </c>
      <c r="T556" s="2">
        <f t="shared" si="8"/>
        <v>11055</v>
      </c>
    </row>
    <row r="557" spans="1:20" ht="15.5" x14ac:dyDescent="0.35">
      <c r="A557" s="2" t="s">
        <v>84</v>
      </c>
      <c r="B557" s="2" t="s">
        <v>154</v>
      </c>
      <c r="C557" s="8" t="s">
        <v>30</v>
      </c>
      <c r="D557" s="2" t="s">
        <v>51</v>
      </c>
      <c r="E557" s="2" t="s">
        <v>193</v>
      </c>
      <c r="F557" s="2" t="s">
        <v>222</v>
      </c>
      <c r="G557" s="2" t="s">
        <v>34</v>
      </c>
      <c r="H557" s="2" t="s">
        <v>34</v>
      </c>
      <c r="I557" s="2">
        <v>2297</v>
      </c>
      <c r="J557" s="2">
        <v>2356</v>
      </c>
      <c r="K557" s="2">
        <v>2493</v>
      </c>
      <c r="L557" s="2">
        <v>2464</v>
      </c>
      <c r="M557" s="2">
        <v>3019</v>
      </c>
      <c r="N557" s="2">
        <v>2550</v>
      </c>
      <c r="O557" s="2">
        <v>2846</v>
      </c>
      <c r="P557" s="2">
        <v>3212</v>
      </c>
      <c r="Q557" s="2">
        <v>2235</v>
      </c>
      <c r="R557" s="2">
        <v>3096</v>
      </c>
      <c r="S557" s="20">
        <v>3369</v>
      </c>
      <c r="T557" s="2">
        <f t="shared" si="8"/>
        <v>14758</v>
      </c>
    </row>
    <row r="558" spans="1:20" ht="15.5" x14ac:dyDescent="0.35">
      <c r="A558" s="2" t="s">
        <v>84</v>
      </c>
      <c r="B558" s="2" t="s">
        <v>154</v>
      </c>
      <c r="C558" s="8" t="s">
        <v>30</v>
      </c>
      <c r="D558" s="2" t="s">
        <v>51</v>
      </c>
      <c r="E558" s="2" t="s">
        <v>193</v>
      </c>
      <c r="F558" s="2" t="s">
        <v>222</v>
      </c>
      <c r="G558" s="2" t="s">
        <v>35</v>
      </c>
      <c r="H558" s="2" t="s">
        <v>35</v>
      </c>
      <c r="I558" s="2"/>
      <c r="J558" s="2"/>
      <c r="K558" s="2"/>
      <c r="L558" s="2"/>
      <c r="M558" s="2">
        <v>3</v>
      </c>
      <c r="N558" s="2"/>
      <c r="O558" s="2"/>
      <c r="P558" s="2"/>
      <c r="Q558" s="2"/>
      <c r="R558" s="2">
        <v>1</v>
      </c>
      <c r="S558" s="20">
        <v>3</v>
      </c>
      <c r="T558" s="2">
        <f t="shared" si="8"/>
        <v>4</v>
      </c>
    </row>
    <row r="559" spans="1:20" ht="15.5" x14ac:dyDescent="0.35">
      <c r="A559" s="2" t="s">
        <v>84</v>
      </c>
      <c r="B559" s="2" t="s">
        <v>154</v>
      </c>
      <c r="C559" s="8" t="s">
        <v>30</v>
      </c>
      <c r="D559" s="2" t="s">
        <v>51</v>
      </c>
      <c r="E559" s="2" t="s">
        <v>193</v>
      </c>
      <c r="F559" s="2" t="s">
        <v>222</v>
      </c>
      <c r="G559" s="2" t="s">
        <v>36</v>
      </c>
      <c r="H559" s="2" t="s">
        <v>36</v>
      </c>
      <c r="I559" s="2"/>
      <c r="J559" s="2"/>
      <c r="K559" s="2"/>
      <c r="L559" s="2"/>
      <c r="M559" s="2">
        <v>6</v>
      </c>
      <c r="N559" s="2"/>
      <c r="O559" s="2"/>
      <c r="P559" s="2"/>
      <c r="Q559" s="2"/>
      <c r="R559" s="2">
        <v>1</v>
      </c>
      <c r="S559" s="20">
        <v>3</v>
      </c>
      <c r="T559" s="2">
        <f t="shared" si="8"/>
        <v>4</v>
      </c>
    </row>
    <row r="560" spans="1:20" ht="15.5" x14ac:dyDescent="0.35">
      <c r="A560" s="2" t="s">
        <v>84</v>
      </c>
      <c r="B560" s="2" t="s">
        <v>154</v>
      </c>
      <c r="C560" s="8" t="s">
        <v>30</v>
      </c>
      <c r="D560" s="2" t="s">
        <v>51</v>
      </c>
      <c r="E560" s="2" t="s">
        <v>193</v>
      </c>
      <c r="F560" s="2" t="s">
        <v>222</v>
      </c>
      <c r="G560" s="2" t="s">
        <v>37</v>
      </c>
      <c r="H560" s="2" t="s">
        <v>37</v>
      </c>
      <c r="I560" s="2">
        <v>1902</v>
      </c>
      <c r="J560" s="2">
        <v>1992</v>
      </c>
      <c r="K560" s="2">
        <v>2059</v>
      </c>
      <c r="L560" s="2">
        <v>1972</v>
      </c>
      <c r="M560" s="2">
        <v>2340</v>
      </c>
      <c r="N560" s="2">
        <v>1944</v>
      </c>
      <c r="O560" s="2">
        <v>2172</v>
      </c>
      <c r="P560" s="2">
        <v>2413</v>
      </c>
      <c r="Q560" s="2">
        <v>1638</v>
      </c>
      <c r="R560" s="2">
        <v>2306</v>
      </c>
      <c r="S560" s="20">
        <v>2530</v>
      </c>
      <c r="T560" s="2">
        <f t="shared" si="8"/>
        <v>11059</v>
      </c>
    </row>
    <row r="561" spans="1:20" ht="15.5" x14ac:dyDescent="0.35">
      <c r="A561" s="2" t="s">
        <v>84</v>
      </c>
      <c r="B561" s="2" t="s">
        <v>154</v>
      </c>
      <c r="C561" s="8" t="s">
        <v>30</v>
      </c>
      <c r="D561" s="2" t="s">
        <v>51</v>
      </c>
      <c r="E561" s="2" t="s">
        <v>193</v>
      </c>
      <c r="F561" s="2" t="s">
        <v>222</v>
      </c>
      <c r="G561" s="2" t="s">
        <v>28</v>
      </c>
      <c r="H561" s="2" t="s">
        <v>28</v>
      </c>
      <c r="I561" s="2">
        <v>2297</v>
      </c>
      <c r="J561" s="2">
        <v>2356</v>
      </c>
      <c r="K561" s="2">
        <v>2493</v>
      </c>
      <c r="L561" s="2">
        <v>2464</v>
      </c>
      <c r="M561" s="2">
        <v>3025</v>
      </c>
      <c r="N561" s="2">
        <v>2550</v>
      </c>
      <c r="O561" s="2">
        <v>2846</v>
      </c>
      <c r="P561" s="2">
        <v>3212</v>
      </c>
      <c r="Q561" s="2">
        <v>2235</v>
      </c>
      <c r="R561" s="2">
        <v>3097</v>
      </c>
      <c r="S561" s="20">
        <v>3372</v>
      </c>
      <c r="T561" s="2">
        <f t="shared" si="8"/>
        <v>14762</v>
      </c>
    </row>
    <row r="562" spans="1:20" ht="15.5" x14ac:dyDescent="0.35">
      <c r="A562" s="2" t="s">
        <v>85</v>
      </c>
      <c r="B562" s="2" t="s">
        <v>155</v>
      </c>
      <c r="C562" s="8" t="s">
        <v>201</v>
      </c>
      <c r="D562" s="2" t="s">
        <v>46</v>
      </c>
      <c r="E562" s="2" t="s">
        <v>193</v>
      </c>
      <c r="F562" s="2" t="s">
        <v>222</v>
      </c>
      <c r="G562" s="2" t="s">
        <v>5</v>
      </c>
      <c r="H562" s="2" t="s">
        <v>31</v>
      </c>
      <c r="I562" s="2">
        <v>1850</v>
      </c>
      <c r="J562" s="2">
        <v>1943</v>
      </c>
      <c r="K562" s="2">
        <v>2071</v>
      </c>
      <c r="L562" s="2">
        <v>1622</v>
      </c>
      <c r="M562" s="2">
        <v>1351</v>
      </c>
      <c r="N562" s="2">
        <v>991</v>
      </c>
      <c r="O562" s="2">
        <v>1001</v>
      </c>
      <c r="P562" s="2">
        <v>1066</v>
      </c>
      <c r="Q562" s="2">
        <v>552</v>
      </c>
      <c r="R562" s="2">
        <v>634</v>
      </c>
      <c r="S562" s="18">
        <v>1075</v>
      </c>
      <c r="T562" s="2">
        <f t="shared" si="8"/>
        <v>4328</v>
      </c>
    </row>
    <row r="563" spans="1:20" ht="15.5" x14ac:dyDescent="0.35">
      <c r="A563" s="2" t="s">
        <v>85</v>
      </c>
      <c r="B563" s="2" t="s">
        <v>155</v>
      </c>
      <c r="C563" s="8" t="s">
        <v>201</v>
      </c>
      <c r="D563" s="2" t="s">
        <v>46</v>
      </c>
      <c r="E563" s="2" t="s">
        <v>193</v>
      </c>
      <c r="F563" s="2" t="s">
        <v>222</v>
      </c>
      <c r="G563" s="2" t="s">
        <v>8</v>
      </c>
      <c r="H563" s="2" t="s">
        <v>31</v>
      </c>
      <c r="I563" s="2">
        <v>1981</v>
      </c>
      <c r="J563" s="2">
        <v>2484</v>
      </c>
      <c r="K563" s="2">
        <v>2499</v>
      </c>
      <c r="L563" s="2">
        <v>2531</v>
      </c>
      <c r="M563" s="2">
        <v>2373</v>
      </c>
      <c r="N563" s="2">
        <v>1912</v>
      </c>
      <c r="O563" s="2">
        <v>1960</v>
      </c>
      <c r="P563" s="2">
        <v>1892</v>
      </c>
      <c r="Q563" s="2">
        <v>1185</v>
      </c>
      <c r="R563" s="2">
        <v>1918</v>
      </c>
      <c r="S563" s="17">
        <v>2413</v>
      </c>
      <c r="T563" s="2">
        <f t="shared" si="8"/>
        <v>9368</v>
      </c>
    </row>
    <row r="564" spans="1:20" ht="15.5" x14ac:dyDescent="0.35">
      <c r="A564" s="2" t="s">
        <v>85</v>
      </c>
      <c r="B564" s="2" t="s">
        <v>155</v>
      </c>
      <c r="C564" s="8" t="s">
        <v>201</v>
      </c>
      <c r="D564" s="2" t="s">
        <v>46</v>
      </c>
      <c r="E564" s="2" t="s">
        <v>193</v>
      </c>
      <c r="F564" s="2" t="s">
        <v>222</v>
      </c>
      <c r="G564" s="2" t="s">
        <v>11</v>
      </c>
      <c r="H564" s="2" t="s">
        <v>32</v>
      </c>
      <c r="I564" s="10"/>
      <c r="J564" s="10"/>
      <c r="K564" s="10"/>
      <c r="L564" s="10"/>
      <c r="M564" s="10"/>
      <c r="N564" s="10"/>
      <c r="O564" s="10"/>
      <c r="P564" s="10"/>
      <c r="Q564" s="10"/>
      <c r="R564" s="10"/>
      <c r="S564" s="17"/>
      <c r="T564" s="2">
        <f t="shared" si="8"/>
        <v>0</v>
      </c>
    </row>
    <row r="565" spans="1:20" ht="15.5" x14ac:dyDescent="0.35">
      <c r="A565" s="2" t="s">
        <v>85</v>
      </c>
      <c r="B565" s="2" t="s">
        <v>155</v>
      </c>
      <c r="C565" s="8" t="s">
        <v>201</v>
      </c>
      <c r="D565" s="2" t="s">
        <v>46</v>
      </c>
      <c r="E565" s="2" t="s">
        <v>193</v>
      </c>
      <c r="F565" s="2" t="s">
        <v>222</v>
      </c>
      <c r="G565" s="2" t="s">
        <v>12</v>
      </c>
      <c r="H565" s="2" t="s">
        <v>32</v>
      </c>
      <c r="I565" s="10"/>
      <c r="J565" s="10"/>
      <c r="K565" s="10"/>
      <c r="L565" s="10"/>
      <c r="M565" s="10"/>
      <c r="N565" s="10"/>
      <c r="O565" s="10"/>
      <c r="P565" s="10"/>
      <c r="Q565" s="10"/>
      <c r="R565" s="10"/>
      <c r="S565" s="17"/>
      <c r="T565" s="2">
        <f t="shared" si="8"/>
        <v>0</v>
      </c>
    </row>
    <row r="566" spans="1:20" ht="15.5" x14ac:dyDescent="0.35">
      <c r="A566" s="2" t="s">
        <v>85</v>
      </c>
      <c r="B566" s="2" t="s">
        <v>155</v>
      </c>
      <c r="C566" s="8" t="s">
        <v>201</v>
      </c>
      <c r="D566" s="2" t="s">
        <v>46</v>
      </c>
      <c r="E566" s="2" t="s">
        <v>193</v>
      </c>
      <c r="F566" s="2" t="s">
        <v>222</v>
      </c>
      <c r="G566" s="2" t="s">
        <v>6</v>
      </c>
      <c r="H566" s="2" t="s">
        <v>6</v>
      </c>
      <c r="I566" s="10"/>
      <c r="J566" s="10"/>
      <c r="K566" s="10"/>
      <c r="L566" s="10"/>
      <c r="M566" s="10"/>
      <c r="N566" s="10"/>
      <c r="O566" s="10"/>
      <c r="P566" s="10"/>
      <c r="Q566" s="10"/>
      <c r="R566" s="10"/>
      <c r="S566" s="17"/>
      <c r="T566" s="2">
        <f t="shared" si="8"/>
        <v>0</v>
      </c>
    </row>
    <row r="567" spans="1:20" ht="15.5" x14ac:dyDescent="0.35">
      <c r="A567" s="2" t="s">
        <v>85</v>
      </c>
      <c r="B567" s="2" t="s">
        <v>155</v>
      </c>
      <c r="C567" s="8" t="s">
        <v>201</v>
      </c>
      <c r="D567" s="2" t="s">
        <v>46</v>
      </c>
      <c r="E567" s="2" t="s">
        <v>193</v>
      </c>
      <c r="F567" s="2" t="s">
        <v>222</v>
      </c>
      <c r="G567" s="2" t="s">
        <v>10</v>
      </c>
      <c r="H567" s="2" t="s">
        <v>194</v>
      </c>
      <c r="I567" s="11"/>
      <c r="J567" s="11"/>
      <c r="K567" s="11"/>
      <c r="L567" s="11"/>
      <c r="M567" s="11"/>
      <c r="N567" s="11"/>
      <c r="O567" s="11"/>
      <c r="P567" s="11"/>
      <c r="Q567" s="11"/>
      <c r="R567" s="11"/>
      <c r="S567" s="17"/>
      <c r="T567" s="2">
        <f t="shared" si="8"/>
        <v>0</v>
      </c>
    </row>
    <row r="568" spans="1:20" ht="15.5" x14ac:dyDescent="0.35">
      <c r="A568" s="2" t="s">
        <v>85</v>
      </c>
      <c r="B568" s="2" t="s">
        <v>155</v>
      </c>
      <c r="C568" s="8" t="s">
        <v>201</v>
      </c>
      <c r="D568" s="2" t="s">
        <v>46</v>
      </c>
      <c r="E568" s="2" t="s">
        <v>193</v>
      </c>
      <c r="F568" s="2" t="s">
        <v>222</v>
      </c>
      <c r="G568" s="2" t="s">
        <v>67</v>
      </c>
      <c r="H568" s="2" t="s">
        <v>31</v>
      </c>
      <c r="I568" s="9"/>
      <c r="J568" s="9"/>
      <c r="K568" s="9"/>
      <c r="L568" s="9"/>
      <c r="M568" s="9"/>
      <c r="N568" s="9"/>
      <c r="O568" s="9"/>
      <c r="P568" s="9"/>
      <c r="Q568" s="9"/>
      <c r="R568" s="9"/>
      <c r="S568" s="18"/>
      <c r="T568" s="2">
        <f t="shared" si="8"/>
        <v>0</v>
      </c>
    </row>
    <row r="569" spans="1:20" ht="15.5" x14ac:dyDescent="0.35">
      <c r="A569" s="2" t="s">
        <v>85</v>
      </c>
      <c r="B569" s="2" t="s">
        <v>155</v>
      </c>
      <c r="C569" s="8" t="s">
        <v>201</v>
      </c>
      <c r="D569" s="2" t="s">
        <v>46</v>
      </c>
      <c r="E569" s="2" t="s">
        <v>193</v>
      </c>
      <c r="F569" s="2" t="s">
        <v>222</v>
      </c>
      <c r="G569" s="2" t="s">
        <v>9</v>
      </c>
      <c r="H569" s="2" t="s">
        <v>63</v>
      </c>
      <c r="I569" s="11"/>
      <c r="J569" s="11"/>
      <c r="K569" s="11"/>
      <c r="L569" s="11"/>
      <c r="M569" s="11"/>
      <c r="N569" s="11"/>
      <c r="O569" s="11"/>
      <c r="P569" s="11"/>
      <c r="Q569" s="11"/>
      <c r="R569" s="11"/>
      <c r="S569" s="17"/>
      <c r="T569" s="2">
        <f t="shared" si="8"/>
        <v>0</v>
      </c>
    </row>
    <row r="570" spans="1:20" ht="15.5" x14ac:dyDescent="0.35">
      <c r="A570" s="2" t="s">
        <v>85</v>
      </c>
      <c r="B570" s="2" t="s">
        <v>155</v>
      </c>
      <c r="C570" s="8" t="s">
        <v>201</v>
      </c>
      <c r="D570" s="2" t="s">
        <v>46</v>
      </c>
      <c r="E570" s="2" t="s">
        <v>193</v>
      </c>
      <c r="F570" s="2" t="s">
        <v>222</v>
      </c>
      <c r="G570" s="2" t="s">
        <v>7</v>
      </c>
      <c r="H570" s="2" t="s">
        <v>40</v>
      </c>
      <c r="I570" s="12"/>
      <c r="J570" s="12"/>
      <c r="K570" s="12"/>
      <c r="L570" s="12"/>
      <c r="M570" s="12"/>
      <c r="N570" s="12"/>
      <c r="O570" s="12"/>
      <c r="P570" s="12"/>
      <c r="Q570" s="12"/>
      <c r="R570" s="12"/>
      <c r="S570" s="19"/>
      <c r="T570" s="2">
        <f t="shared" si="8"/>
        <v>0</v>
      </c>
    </row>
    <row r="571" spans="1:20" ht="15.5" x14ac:dyDescent="0.35">
      <c r="A571" s="2" t="s">
        <v>85</v>
      </c>
      <c r="B571" s="2" t="s">
        <v>155</v>
      </c>
      <c r="C571" s="8" t="s">
        <v>201</v>
      </c>
      <c r="D571" s="2" t="s">
        <v>46</v>
      </c>
      <c r="E571" s="2" t="s">
        <v>193</v>
      </c>
      <c r="F571" s="2" t="s">
        <v>222</v>
      </c>
      <c r="G571" s="2" t="s">
        <v>69</v>
      </c>
      <c r="H571" s="2" t="s">
        <v>70</v>
      </c>
      <c r="I571" s="13"/>
      <c r="J571" s="13"/>
      <c r="K571" s="13"/>
      <c r="L571" s="13"/>
      <c r="M571" s="13"/>
      <c r="N571" s="13"/>
      <c r="O571" s="13"/>
      <c r="P571" s="13"/>
      <c r="Q571" s="13"/>
      <c r="R571" s="13"/>
      <c r="S571" s="20"/>
      <c r="T571" s="2">
        <f t="shared" si="8"/>
        <v>0</v>
      </c>
    </row>
    <row r="572" spans="1:20" ht="15.5" x14ac:dyDescent="0.35">
      <c r="A572" s="2" t="s">
        <v>85</v>
      </c>
      <c r="B572" s="2" t="s">
        <v>155</v>
      </c>
      <c r="C572" s="8" t="s">
        <v>201</v>
      </c>
      <c r="D572" s="2" t="s">
        <v>46</v>
      </c>
      <c r="E572" s="2" t="s">
        <v>193</v>
      </c>
      <c r="F572" s="2" t="s">
        <v>222</v>
      </c>
      <c r="G572" s="2" t="s">
        <v>33</v>
      </c>
      <c r="H572" s="2" t="s">
        <v>33</v>
      </c>
      <c r="I572" s="2">
        <v>3299</v>
      </c>
      <c r="J572" s="2">
        <v>3447</v>
      </c>
      <c r="K572" s="2">
        <v>3657</v>
      </c>
      <c r="L572" s="2">
        <v>3194</v>
      </c>
      <c r="M572" s="2">
        <v>2870</v>
      </c>
      <c r="N572" s="2">
        <v>2194</v>
      </c>
      <c r="O572" s="2">
        <v>2366</v>
      </c>
      <c r="P572" s="2">
        <v>2259</v>
      </c>
      <c r="Q572" s="2">
        <v>1417</v>
      </c>
      <c r="R572" s="2">
        <v>1750</v>
      </c>
      <c r="S572" s="20">
        <v>2573</v>
      </c>
      <c r="T572" s="2">
        <f t="shared" si="8"/>
        <v>10365</v>
      </c>
    </row>
    <row r="573" spans="1:20" ht="15.5" x14ac:dyDescent="0.35">
      <c r="A573" s="2" t="s">
        <v>85</v>
      </c>
      <c r="B573" s="2" t="s">
        <v>155</v>
      </c>
      <c r="C573" s="8" t="s">
        <v>201</v>
      </c>
      <c r="D573" s="2" t="s">
        <v>46</v>
      </c>
      <c r="E573" s="2" t="s">
        <v>193</v>
      </c>
      <c r="F573" s="2" t="s">
        <v>222</v>
      </c>
      <c r="G573" s="2" t="s">
        <v>34</v>
      </c>
      <c r="H573" s="2" t="s">
        <v>34</v>
      </c>
      <c r="I573" s="2">
        <v>3831</v>
      </c>
      <c r="J573" s="2">
        <v>4427</v>
      </c>
      <c r="K573" s="2">
        <v>4570</v>
      </c>
      <c r="L573" s="2">
        <v>4153</v>
      </c>
      <c r="M573" s="2">
        <v>3724</v>
      </c>
      <c r="N573" s="2">
        <v>2903</v>
      </c>
      <c r="O573" s="2">
        <v>2961</v>
      </c>
      <c r="P573" s="2">
        <v>2958</v>
      </c>
      <c r="Q573" s="2">
        <v>1737</v>
      </c>
      <c r="R573" s="2">
        <v>2552</v>
      </c>
      <c r="S573" s="20">
        <v>3488</v>
      </c>
      <c r="T573" s="2">
        <f t="shared" si="8"/>
        <v>13696</v>
      </c>
    </row>
    <row r="574" spans="1:20" ht="15.5" x14ac:dyDescent="0.35">
      <c r="A574" s="2" t="s">
        <v>85</v>
      </c>
      <c r="B574" s="2" t="s">
        <v>155</v>
      </c>
      <c r="C574" s="8" t="s">
        <v>201</v>
      </c>
      <c r="D574" s="2" t="s">
        <v>46</v>
      </c>
      <c r="E574" s="2" t="s">
        <v>193</v>
      </c>
      <c r="F574" s="2" t="s">
        <v>222</v>
      </c>
      <c r="G574" s="2" t="s">
        <v>35</v>
      </c>
      <c r="H574" s="2" t="s">
        <v>35</v>
      </c>
      <c r="I574" s="2"/>
      <c r="J574" s="2"/>
      <c r="K574" s="2"/>
      <c r="L574" s="2"/>
      <c r="M574" s="2"/>
      <c r="N574" s="2"/>
      <c r="O574" s="2"/>
      <c r="P574" s="2"/>
      <c r="Q574" s="2"/>
      <c r="R574" s="2"/>
      <c r="S574" s="20"/>
      <c r="T574" s="2">
        <f t="shared" si="8"/>
        <v>0</v>
      </c>
    </row>
    <row r="575" spans="1:20" ht="15.5" x14ac:dyDescent="0.35">
      <c r="A575" s="2" t="s">
        <v>85</v>
      </c>
      <c r="B575" s="2" t="s">
        <v>155</v>
      </c>
      <c r="C575" s="8" t="s">
        <v>201</v>
      </c>
      <c r="D575" s="2" t="s">
        <v>46</v>
      </c>
      <c r="E575" s="2" t="s">
        <v>193</v>
      </c>
      <c r="F575" s="2" t="s">
        <v>222</v>
      </c>
      <c r="G575" s="2" t="s">
        <v>36</v>
      </c>
      <c r="H575" s="2" t="s">
        <v>36</v>
      </c>
      <c r="I575" s="2"/>
      <c r="J575" s="2"/>
      <c r="K575" s="2"/>
      <c r="L575" s="2"/>
      <c r="M575" s="2"/>
      <c r="N575" s="2"/>
      <c r="O575" s="2"/>
      <c r="P575" s="2"/>
      <c r="Q575" s="2"/>
      <c r="R575" s="2"/>
      <c r="S575" s="20"/>
      <c r="T575" s="2">
        <f t="shared" si="8"/>
        <v>0</v>
      </c>
    </row>
    <row r="576" spans="1:20" ht="15.5" x14ac:dyDescent="0.35">
      <c r="A576" s="2" t="s">
        <v>85</v>
      </c>
      <c r="B576" s="2" t="s">
        <v>155</v>
      </c>
      <c r="C576" s="8" t="s">
        <v>201</v>
      </c>
      <c r="D576" s="2" t="s">
        <v>46</v>
      </c>
      <c r="E576" s="2" t="s">
        <v>193</v>
      </c>
      <c r="F576" s="2" t="s">
        <v>222</v>
      </c>
      <c r="G576" s="2" t="s">
        <v>37</v>
      </c>
      <c r="H576" s="2" t="s">
        <v>37</v>
      </c>
      <c r="I576" s="2">
        <v>3299</v>
      </c>
      <c r="J576" s="2">
        <v>3447</v>
      </c>
      <c r="K576" s="2">
        <v>3657</v>
      </c>
      <c r="L576" s="2">
        <v>3194</v>
      </c>
      <c r="M576" s="2">
        <v>2870</v>
      </c>
      <c r="N576" s="2">
        <v>2194</v>
      </c>
      <c r="O576" s="2">
        <v>2366</v>
      </c>
      <c r="P576" s="2">
        <v>2259</v>
      </c>
      <c r="Q576" s="2">
        <v>1417</v>
      </c>
      <c r="R576" s="2">
        <v>1750</v>
      </c>
      <c r="S576" s="20">
        <v>2573</v>
      </c>
      <c r="T576" s="2">
        <f t="shared" si="8"/>
        <v>10365</v>
      </c>
    </row>
    <row r="577" spans="1:20" ht="15.5" x14ac:dyDescent="0.35">
      <c r="A577" s="2" t="s">
        <v>85</v>
      </c>
      <c r="B577" s="2" t="s">
        <v>155</v>
      </c>
      <c r="C577" s="8" t="s">
        <v>201</v>
      </c>
      <c r="D577" s="2" t="s">
        <v>46</v>
      </c>
      <c r="E577" s="2" t="s">
        <v>193</v>
      </c>
      <c r="F577" s="2" t="s">
        <v>222</v>
      </c>
      <c r="G577" s="2" t="s">
        <v>28</v>
      </c>
      <c r="H577" s="2" t="s">
        <v>28</v>
      </c>
      <c r="I577" s="2">
        <v>3831</v>
      </c>
      <c r="J577" s="2">
        <v>4427</v>
      </c>
      <c r="K577" s="2">
        <v>4570</v>
      </c>
      <c r="L577" s="2">
        <v>4153</v>
      </c>
      <c r="M577" s="2">
        <v>3724</v>
      </c>
      <c r="N577" s="2">
        <v>2903</v>
      </c>
      <c r="O577" s="2">
        <v>2961</v>
      </c>
      <c r="P577" s="2">
        <v>2958</v>
      </c>
      <c r="Q577" s="2">
        <v>1737</v>
      </c>
      <c r="R577" s="2">
        <v>2552</v>
      </c>
      <c r="S577" s="20">
        <v>3488</v>
      </c>
      <c r="T577" s="2">
        <f t="shared" si="8"/>
        <v>13696</v>
      </c>
    </row>
    <row r="578" spans="1:20" ht="15.5" x14ac:dyDescent="0.35">
      <c r="A578" s="2" t="s">
        <v>86</v>
      </c>
      <c r="B578" s="2" t="s">
        <v>156</v>
      </c>
      <c r="C578" s="8" t="s">
        <v>201</v>
      </c>
      <c r="D578" s="2" t="s">
        <v>59</v>
      </c>
      <c r="E578" s="2" t="s">
        <v>193</v>
      </c>
      <c r="F578" s="2" t="s">
        <v>222</v>
      </c>
      <c r="G578" s="2" t="s">
        <v>5</v>
      </c>
      <c r="H578" s="2" t="s">
        <v>31</v>
      </c>
      <c r="I578" s="2">
        <v>1026</v>
      </c>
      <c r="J578" s="2">
        <v>934</v>
      </c>
      <c r="K578" s="2">
        <v>990</v>
      </c>
      <c r="L578" s="2">
        <v>1281</v>
      </c>
      <c r="M578" s="2">
        <v>1075</v>
      </c>
      <c r="N578" s="2">
        <v>1083</v>
      </c>
      <c r="O578" s="2">
        <v>1384</v>
      </c>
      <c r="P578" s="2">
        <v>1257</v>
      </c>
      <c r="Q578" s="2">
        <v>872</v>
      </c>
      <c r="R578" s="2">
        <v>854</v>
      </c>
      <c r="S578" s="32">
        <v>1154</v>
      </c>
      <c r="T578" s="2">
        <f t="shared" si="8"/>
        <v>5521</v>
      </c>
    </row>
    <row r="579" spans="1:20" ht="15.5" x14ac:dyDescent="0.35">
      <c r="A579" s="2" t="s">
        <v>86</v>
      </c>
      <c r="B579" s="2" t="s">
        <v>156</v>
      </c>
      <c r="C579" s="8" t="s">
        <v>201</v>
      </c>
      <c r="D579" s="2" t="s">
        <v>59</v>
      </c>
      <c r="E579" s="2" t="s">
        <v>193</v>
      </c>
      <c r="F579" s="2" t="s">
        <v>222</v>
      </c>
      <c r="G579" s="2" t="s">
        <v>8</v>
      </c>
      <c r="H579" s="2" t="s">
        <v>31</v>
      </c>
      <c r="I579" s="2">
        <v>1692</v>
      </c>
      <c r="J579" s="2">
        <v>2273</v>
      </c>
      <c r="K579" s="2">
        <v>2409</v>
      </c>
      <c r="L579" s="2">
        <v>2303</v>
      </c>
      <c r="M579" s="2">
        <v>2182</v>
      </c>
      <c r="N579" s="2">
        <v>2077</v>
      </c>
      <c r="O579" s="2">
        <v>2153</v>
      </c>
      <c r="P579" s="2">
        <v>2668</v>
      </c>
      <c r="Q579" s="2">
        <v>2199</v>
      </c>
      <c r="R579" s="2">
        <v>2116</v>
      </c>
      <c r="S579" s="32">
        <v>2605</v>
      </c>
      <c r="T579" s="2">
        <f t="shared" ref="T579:T642" si="9">SUBTOTAL(9,O579:S579)</f>
        <v>11741</v>
      </c>
    </row>
    <row r="580" spans="1:20" ht="15.5" x14ac:dyDescent="0.35">
      <c r="A580" s="2" t="s">
        <v>86</v>
      </c>
      <c r="B580" s="2" t="s">
        <v>156</v>
      </c>
      <c r="C580" s="8" t="s">
        <v>201</v>
      </c>
      <c r="D580" s="2" t="s">
        <v>59</v>
      </c>
      <c r="E580" s="2" t="s">
        <v>193</v>
      </c>
      <c r="F580" s="2" t="s">
        <v>222</v>
      </c>
      <c r="G580" s="2" t="s">
        <v>11</v>
      </c>
      <c r="H580" s="2" t="s">
        <v>32</v>
      </c>
      <c r="I580" s="2"/>
      <c r="J580" s="2"/>
      <c r="K580" s="2"/>
      <c r="L580" s="2"/>
      <c r="M580" s="2"/>
      <c r="N580" s="2"/>
      <c r="O580" s="2">
        <v>1025</v>
      </c>
      <c r="P580" s="2">
        <v>1088</v>
      </c>
      <c r="Q580" s="2">
        <v>1131</v>
      </c>
      <c r="R580" s="2">
        <v>1326</v>
      </c>
      <c r="S580" s="32">
        <v>1352</v>
      </c>
      <c r="T580" s="2">
        <f t="shared" si="9"/>
        <v>5922</v>
      </c>
    </row>
    <row r="581" spans="1:20" ht="15.5" x14ac:dyDescent="0.35">
      <c r="A581" s="2" t="s">
        <v>86</v>
      </c>
      <c r="B581" s="2" t="s">
        <v>156</v>
      </c>
      <c r="C581" s="8" t="s">
        <v>201</v>
      </c>
      <c r="D581" s="2" t="s">
        <v>59</v>
      </c>
      <c r="E581" s="2" t="s">
        <v>193</v>
      </c>
      <c r="F581" s="2" t="s">
        <v>222</v>
      </c>
      <c r="G581" s="2" t="s">
        <v>12</v>
      </c>
      <c r="H581" s="2" t="s">
        <v>32</v>
      </c>
      <c r="I581" s="2"/>
      <c r="J581" s="2">
        <v>1248</v>
      </c>
      <c r="K581" s="2">
        <v>1038</v>
      </c>
      <c r="L581" s="2">
        <v>1081</v>
      </c>
      <c r="M581" s="2">
        <v>1003</v>
      </c>
      <c r="N581" s="2">
        <v>1098</v>
      </c>
      <c r="O581" s="2"/>
      <c r="P581" s="2"/>
      <c r="Q581" s="2"/>
      <c r="R581" s="2"/>
      <c r="S581" s="32"/>
      <c r="T581" s="2">
        <f t="shared" si="9"/>
        <v>0</v>
      </c>
    </row>
    <row r="582" spans="1:20" ht="15.5" x14ac:dyDescent="0.35">
      <c r="A582" s="2" t="s">
        <v>86</v>
      </c>
      <c r="B582" s="2" t="s">
        <v>156</v>
      </c>
      <c r="C582" s="8" t="s">
        <v>201</v>
      </c>
      <c r="D582" s="2" t="s">
        <v>59</v>
      </c>
      <c r="E582" s="2" t="s">
        <v>193</v>
      </c>
      <c r="F582" s="2" t="s">
        <v>222</v>
      </c>
      <c r="G582" s="2" t="s">
        <v>6</v>
      </c>
      <c r="H582" s="2" t="s">
        <v>6</v>
      </c>
      <c r="I582" s="14"/>
      <c r="J582" s="14"/>
      <c r="K582" s="14"/>
      <c r="L582" s="14"/>
      <c r="M582" s="14"/>
      <c r="N582" s="14"/>
      <c r="O582" s="14"/>
      <c r="P582" s="14"/>
      <c r="Q582" s="14"/>
      <c r="R582" s="14"/>
      <c r="S582" s="32"/>
      <c r="T582" s="2">
        <f t="shared" si="9"/>
        <v>0</v>
      </c>
    </row>
    <row r="583" spans="1:20" ht="15.5" x14ac:dyDescent="0.35">
      <c r="A583" s="2" t="s">
        <v>86</v>
      </c>
      <c r="B583" s="2" t="s">
        <v>156</v>
      </c>
      <c r="C583" s="8" t="s">
        <v>201</v>
      </c>
      <c r="D583" s="2" t="s">
        <v>59</v>
      </c>
      <c r="E583" s="2" t="s">
        <v>193</v>
      </c>
      <c r="F583" s="2" t="s">
        <v>222</v>
      </c>
      <c r="G583" s="2" t="s">
        <v>10</v>
      </c>
      <c r="H583" s="2" t="s">
        <v>194</v>
      </c>
      <c r="I583" s="14"/>
      <c r="J583" s="14"/>
      <c r="K583" s="14"/>
      <c r="L583" s="14"/>
      <c r="M583" s="14"/>
      <c r="N583" s="14"/>
      <c r="O583" s="14"/>
      <c r="P583" s="14"/>
      <c r="Q583" s="14"/>
      <c r="R583" s="14"/>
      <c r="S583" s="32"/>
      <c r="T583" s="2">
        <f t="shared" si="9"/>
        <v>0</v>
      </c>
    </row>
    <row r="584" spans="1:20" ht="15.5" x14ac:dyDescent="0.35">
      <c r="A584" s="2" t="s">
        <v>86</v>
      </c>
      <c r="B584" s="2" t="s">
        <v>156</v>
      </c>
      <c r="C584" s="8" t="s">
        <v>201</v>
      </c>
      <c r="D584" s="2" t="s">
        <v>59</v>
      </c>
      <c r="E584" s="2" t="s">
        <v>193</v>
      </c>
      <c r="F584" s="2" t="s">
        <v>222</v>
      </c>
      <c r="G584" s="2" t="s">
        <v>67</v>
      </c>
      <c r="H584" s="2" t="s">
        <v>68</v>
      </c>
      <c r="I584" s="14"/>
      <c r="J584" s="14"/>
      <c r="K584" s="14"/>
      <c r="L584" s="14"/>
      <c r="M584" s="14"/>
      <c r="N584" s="14"/>
      <c r="O584" s="14"/>
      <c r="P584" s="14"/>
      <c r="Q584" s="14"/>
      <c r="R584" s="14"/>
      <c r="S584" s="32"/>
      <c r="T584" s="2">
        <f t="shared" si="9"/>
        <v>0</v>
      </c>
    </row>
    <row r="585" spans="1:20" ht="15.5" x14ac:dyDescent="0.35">
      <c r="A585" s="2" t="s">
        <v>86</v>
      </c>
      <c r="B585" s="2" t="s">
        <v>156</v>
      </c>
      <c r="C585" s="8" t="s">
        <v>201</v>
      </c>
      <c r="D585" s="2" t="s">
        <v>59</v>
      </c>
      <c r="E585" s="2" t="s">
        <v>193</v>
      </c>
      <c r="F585" s="2" t="s">
        <v>222</v>
      </c>
      <c r="G585" s="2" t="s">
        <v>9</v>
      </c>
      <c r="H585" s="2" t="s">
        <v>63</v>
      </c>
      <c r="I585" s="14"/>
      <c r="J585" s="14"/>
      <c r="K585" s="14"/>
      <c r="L585" s="14"/>
      <c r="M585" s="14"/>
      <c r="N585" s="14"/>
      <c r="O585" s="14"/>
      <c r="P585" s="14"/>
      <c r="Q585" s="14"/>
      <c r="R585" s="14"/>
      <c r="S585" s="32"/>
      <c r="T585" s="2">
        <f t="shared" si="9"/>
        <v>0</v>
      </c>
    </row>
    <row r="586" spans="1:20" ht="15.5" x14ac:dyDescent="0.35">
      <c r="A586" s="2" t="s">
        <v>86</v>
      </c>
      <c r="B586" s="2" t="s">
        <v>156</v>
      </c>
      <c r="C586" s="8" t="s">
        <v>201</v>
      </c>
      <c r="D586" s="2" t="s">
        <v>59</v>
      </c>
      <c r="E586" s="2" t="s">
        <v>193</v>
      </c>
      <c r="F586" s="2" t="s">
        <v>222</v>
      </c>
      <c r="G586" s="2" t="s">
        <v>7</v>
      </c>
      <c r="H586" s="2" t="s">
        <v>40</v>
      </c>
      <c r="I586" s="14"/>
      <c r="J586" s="14"/>
      <c r="K586" s="14"/>
      <c r="L586" s="14"/>
      <c r="M586" s="14"/>
      <c r="N586" s="14"/>
      <c r="O586" s="14"/>
      <c r="P586" s="14"/>
      <c r="Q586" s="14"/>
      <c r="R586" s="14"/>
      <c r="S586" s="32"/>
      <c r="T586" s="2">
        <f t="shared" si="9"/>
        <v>0</v>
      </c>
    </row>
    <row r="587" spans="1:20" ht="15.5" x14ac:dyDescent="0.35">
      <c r="A587" s="2" t="s">
        <v>86</v>
      </c>
      <c r="B587" s="2" t="s">
        <v>156</v>
      </c>
      <c r="C587" s="8" t="s">
        <v>201</v>
      </c>
      <c r="D587" s="2" t="s">
        <v>59</v>
      </c>
      <c r="E587" s="2" t="s">
        <v>193</v>
      </c>
      <c r="F587" s="2" t="s">
        <v>222</v>
      </c>
      <c r="G587" s="2" t="s">
        <v>69</v>
      </c>
      <c r="H587" s="2" t="s">
        <v>70</v>
      </c>
      <c r="I587" s="14"/>
      <c r="J587" s="14"/>
      <c r="K587" s="14"/>
      <c r="L587" s="14"/>
      <c r="M587" s="14"/>
      <c r="N587" s="14"/>
      <c r="O587" s="14"/>
      <c r="P587" s="14"/>
      <c r="Q587" s="14"/>
      <c r="R587" s="14"/>
      <c r="S587" s="32"/>
      <c r="T587" s="2">
        <f t="shared" si="9"/>
        <v>0</v>
      </c>
    </row>
    <row r="588" spans="1:20" ht="15.5" x14ac:dyDescent="0.35">
      <c r="A588" s="2" t="s">
        <v>86</v>
      </c>
      <c r="B588" s="2" t="s">
        <v>156</v>
      </c>
      <c r="C588" s="8" t="s">
        <v>201</v>
      </c>
      <c r="D588" s="2" t="s">
        <v>59</v>
      </c>
      <c r="E588" s="2" t="s">
        <v>193</v>
      </c>
      <c r="F588" s="2" t="s">
        <v>222</v>
      </c>
      <c r="G588" s="2" t="s">
        <v>33</v>
      </c>
      <c r="H588" s="2" t="s">
        <v>33</v>
      </c>
      <c r="I588" s="2">
        <v>2121</v>
      </c>
      <c r="J588" s="2">
        <v>2376</v>
      </c>
      <c r="K588" s="2">
        <v>2428</v>
      </c>
      <c r="L588" s="2">
        <v>2827</v>
      </c>
      <c r="M588" s="2">
        <v>2595</v>
      </c>
      <c r="N588" s="2">
        <v>2542</v>
      </c>
      <c r="O588" s="2">
        <v>3870</v>
      </c>
      <c r="P588" s="2">
        <v>4149</v>
      </c>
      <c r="Q588" s="2">
        <v>3338</v>
      </c>
      <c r="R588" s="2">
        <v>3580</v>
      </c>
      <c r="S588" s="32">
        <v>4218</v>
      </c>
      <c r="T588" s="2">
        <f t="shared" si="9"/>
        <v>19155</v>
      </c>
    </row>
    <row r="589" spans="1:20" ht="15.5" x14ac:dyDescent="0.35">
      <c r="A589" s="2" t="s">
        <v>86</v>
      </c>
      <c r="B589" s="2" t="s">
        <v>156</v>
      </c>
      <c r="C589" s="8" t="s">
        <v>201</v>
      </c>
      <c r="D589" s="2" t="s">
        <v>59</v>
      </c>
      <c r="E589" s="2" t="s">
        <v>193</v>
      </c>
      <c r="F589" s="2" t="s">
        <v>222</v>
      </c>
      <c r="G589" s="2" t="s">
        <v>34</v>
      </c>
      <c r="H589" s="2" t="s">
        <v>34</v>
      </c>
      <c r="I589" s="2">
        <v>2718</v>
      </c>
      <c r="J589" s="2">
        <v>3207</v>
      </c>
      <c r="K589" s="2">
        <v>3399</v>
      </c>
      <c r="L589" s="2">
        <v>3584</v>
      </c>
      <c r="M589" s="2">
        <v>3257</v>
      </c>
      <c r="N589" s="2">
        <v>3160</v>
      </c>
      <c r="O589" s="2">
        <v>4562</v>
      </c>
      <c r="P589" s="2">
        <v>5013</v>
      </c>
      <c r="Q589" s="2">
        <v>4202</v>
      </c>
      <c r="R589" s="2">
        <v>4296</v>
      </c>
      <c r="S589" s="32">
        <v>5111</v>
      </c>
      <c r="T589" s="2">
        <f t="shared" si="9"/>
        <v>23184</v>
      </c>
    </row>
    <row r="590" spans="1:20" ht="15.5" x14ac:dyDescent="0.35">
      <c r="A590" s="2" t="s">
        <v>86</v>
      </c>
      <c r="B590" s="2" t="s">
        <v>156</v>
      </c>
      <c r="C590" s="8" t="s">
        <v>201</v>
      </c>
      <c r="D590" s="2" t="s">
        <v>59</v>
      </c>
      <c r="E590" s="2" t="s">
        <v>193</v>
      </c>
      <c r="F590" s="2" t="s">
        <v>222</v>
      </c>
      <c r="G590" s="2" t="s">
        <v>35</v>
      </c>
      <c r="H590" s="2" t="s">
        <v>35</v>
      </c>
      <c r="I590" s="14"/>
      <c r="J590" s="14"/>
      <c r="K590" s="14"/>
      <c r="L590" s="14"/>
      <c r="M590" s="14"/>
      <c r="N590" s="14"/>
      <c r="O590" s="14"/>
      <c r="P590" s="14"/>
      <c r="Q590" s="14"/>
      <c r="R590" s="14"/>
      <c r="S590" s="32"/>
      <c r="T590" s="2">
        <f t="shared" si="9"/>
        <v>0</v>
      </c>
    </row>
    <row r="591" spans="1:20" ht="15.5" x14ac:dyDescent="0.35">
      <c r="A591" s="2" t="s">
        <v>86</v>
      </c>
      <c r="B591" s="2" t="s">
        <v>156</v>
      </c>
      <c r="C591" s="8" t="s">
        <v>201</v>
      </c>
      <c r="D591" s="2" t="s">
        <v>59</v>
      </c>
      <c r="E591" s="2" t="s">
        <v>193</v>
      </c>
      <c r="F591" s="2" t="s">
        <v>222</v>
      </c>
      <c r="G591" s="2" t="s">
        <v>36</v>
      </c>
      <c r="H591" s="2" t="s">
        <v>36</v>
      </c>
      <c r="I591" s="14"/>
      <c r="J591" s="14"/>
      <c r="K591" s="14"/>
      <c r="L591" s="14"/>
      <c r="M591" s="14"/>
      <c r="N591" s="14"/>
      <c r="O591" s="14"/>
      <c r="P591" s="14"/>
      <c r="Q591" s="14"/>
      <c r="R591" s="14"/>
      <c r="S591" s="32"/>
      <c r="T591" s="2">
        <f t="shared" si="9"/>
        <v>0</v>
      </c>
    </row>
    <row r="592" spans="1:20" ht="15.5" x14ac:dyDescent="0.35">
      <c r="A592" s="2" t="s">
        <v>86</v>
      </c>
      <c r="B592" s="2" t="s">
        <v>156</v>
      </c>
      <c r="C592" s="8" t="s">
        <v>201</v>
      </c>
      <c r="D592" s="2" t="s">
        <v>59</v>
      </c>
      <c r="E592" s="2" t="s">
        <v>193</v>
      </c>
      <c r="F592" s="2" t="s">
        <v>222</v>
      </c>
      <c r="G592" s="2" t="s">
        <v>37</v>
      </c>
      <c r="H592" s="2" t="s">
        <v>37</v>
      </c>
      <c r="I592" s="2">
        <v>2121</v>
      </c>
      <c r="J592" s="2">
        <v>2376</v>
      </c>
      <c r="K592" s="2">
        <v>2428</v>
      </c>
      <c r="L592" s="2">
        <v>2827</v>
      </c>
      <c r="M592" s="2">
        <v>2595</v>
      </c>
      <c r="N592" s="2">
        <v>2542</v>
      </c>
      <c r="O592" s="2">
        <v>3870</v>
      </c>
      <c r="P592" s="2">
        <v>4149</v>
      </c>
      <c r="Q592" s="2">
        <v>3338</v>
      </c>
      <c r="R592" s="2">
        <v>3580</v>
      </c>
      <c r="S592" s="32">
        <v>4218</v>
      </c>
      <c r="T592" s="2">
        <f t="shared" si="9"/>
        <v>19155</v>
      </c>
    </row>
    <row r="593" spans="1:20" ht="15.5" x14ac:dyDescent="0.35">
      <c r="A593" s="2" t="s">
        <v>86</v>
      </c>
      <c r="B593" s="2" t="s">
        <v>156</v>
      </c>
      <c r="C593" s="8" t="s">
        <v>201</v>
      </c>
      <c r="D593" s="2" t="s">
        <v>59</v>
      </c>
      <c r="E593" s="2" t="s">
        <v>193</v>
      </c>
      <c r="F593" s="2" t="s">
        <v>222</v>
      </c>
      <c r="G593" s="2" t="s">
        <v>28</v>
      </c>
      <c r="H593" s="2" t="s">
        <v>28</v>
      </c>
      <c r="I593" s="2">
        <v>2718</v>
      </c>
      <c r="J593" s="2">
        <v>3207</v>
      </c>
      <c r="K593" s="2">
        <v>3399</v>
      </c>
      <c r="L593" s="2">
        <v>3584</v>
      </c>
      <c r="M593" s="2">
        <v>3257</v>
      </c>
      <c r="N593" s="2">
        <v>3160</v>
      </c>
      <c r="O593" s="2">
        <v>4562</v>
      </c>
      <c r="P593" s="2">
        <v>5013</v>
      </c>
      <c r="Q593" s="2">
        <v>4202</v>
      </c>
      <c r="R593" s="2">
        <v>4296</v>
      </c>
      <c r="S593" s="32">
        <v>5111</v>
      </c>
      <c r="T593" s="2">
        <f t="shared" si="9"/>
        <v>23184</v>
      </c>
    </row>
    <row r="594" spans="1:20" ht="15.5" x14ac:dyDescent="0.35">
      <c r="A594" s="2" t="s">
        <v>87</v>
      </c>
      <c r="B594" s="2" t="s">
        <v>157</v>
      </c>
      <c r="C594" s="8" t="s">
        <v>201</v>
      </c>
      <c r="D594" s="2" t="s">
        <v>59</v>
      </c>
      <c r="E594" s="2" t="s">
        <v>193</v>
      </c>
      <c r="F594" s="2" t="s">
        <v>222</v>
      </c>
      <c r="G594" s="2" t="s">
        <v>5</v>
      </c>
      <c r="H594" s="2" t="s">
        <v>31</v>
      </c>
      <c r="I594" s="2">
        <v>7656</v>
      </c>
      <c r="J594" s="2">
        <v>5682</v>
      </c>
      <c r="K594" s="2">
        <v>6548</v>
      </c>
      <c r="L594" s="2">
        <v>6467</v>
      </c>
      <c r="M594" s="2">
        <v>4719</v>
      </c>
      <c r="N594" s="2">
        <v>4154</v>
      </c>
      <c r="O594" s="2">
        <v>4181</v>
      </c>
      <c r="P594" s="2">
        <v>3643</v>
      </c>
      <c r="Q594" s="2">
        <v>1958</v>
      </c>
      <c r="R594" s="2">
        <v>3244</v>
      </c>
      <c r="S594" s="32">
        <v>3716</v>
      </c>
      <c r="T594" s="2">
        <f t="shared" si="9"/>
        <v>16742</v>
      </c>
    </row>
    <row r="595" spans="1:20" ht="15.5" x14ac:dyDescent="0.35">
      <c r="A595" s="2" t="s">
        <v>87</v>
      </c>
      <c r="B595" s="2" t="s">
        <v>157</v>
      </c>
      <c r="C595" s="8" t="s">
        <v>201</v>
      </c>
      <c r="D595" s="2" t="s">
        <v>59</v>
      </c>
      <c r="E595" s="2" t="s">
        <v>193</v>
      </c>
      <c r="F595" s="2" t="s">
        <v>222</v>
      </c>
      <c r="G595" s="2" t="s">
        <v>8</v>
      </c>
      <c r="H595" s="2" t="s">
        <v>31</v>
      </c>
      <c r="I595" s="2">
        <v>3329</v>
      </c>
      <c r="J595" s="2">
        <v>3739</v>
      </c>
      <c r="K595" s="2">
        <v>3943</v>
      </c>
      <c r="L595" s="2">
        <v>3836</v>
      </c>
      <c r="M595" s="2">
        <v>3257</v>
      </c>
      <c r="N595" s="2">
        <v>3117</v>
      </c>
      <c r="O595" s="2">
        <v>3134</v>
      </c>
      <c r="P595" s="2">
        <v>3294</v>
      </c>
      <c r="Q595" s="2">
        <v>2387</v>
      </c>
      <c r="R595" s="2">
        <v>2902</v>
      </c>
      <c r="S595" s="32">
        <v>4450</v>
      </c>
      <c r="T595" s="2">
        <f t="shared" si="9"/>
        <v>16167</v>
      </c>
    </row>
    <row r="596" spans="1:20" ht="15.5" x14ac:dyDescent="0.35">
      <c r="A596" s="2" t="s">
        <v>87</v>
      </c>
      <c r="B596" s="2" t="s">
        <v>157</v>
      </c>
      <c r="C596" s="8" t="s">
        <v>201</v>
      </c>
      <c r="D596" s="2" t="s">
        <v>59</v>
      </c>
      <c r="E596" s="2" t="s">
        <v>193</v>
      </c>
      <c r="F596" s="2" t="s">
        <v>222</v>
      </c>
      <c r="G596" s="2" t="s">
        <v>11</v>
      </c>
      <c r="H596" s="2" t="s">
        <v>32</v>
      </c>
      <c r="I596" s="2"/>
      <c r="J596" s="2"/>
      <c r="K596" s="2"/>
      <c r="L596" s="2"/>
      <c r="M596" s="2">
        <v>995</v>
      </c>
      <c r="N596" s="2"/>
      <c r="O596" s="2"/>
      <c r="P596" s="2"/>
      <c r="Q596" s="2"/>
      <c r="R596" s="2"/>
      <c r="S596" s="32"/>
      <c r="T596" s="2">
        <f t="shared" si="9"/>
        <v>0</v>
      </c>
    </row>
    <row r="597" spans="1:20" ht="15.5" x14ac:dyDescent="0.35">
      <c r="A597" s="2" t="s">
        <v>87</v>
      </c>
      <c r="B597" s="2" t="s">
        <v>157</v>
      </c>
      <c r="C597" s="8" t="s">
        <v>201</v>
      </c>
      <c r="D597" s="2" t="s">
        <v>59</v>
      </c>
      <c r="E597" s="2" t="s">
        <v>193</v>
      </c>
      <c r="F597" s="2" t="s">
        <v>222</v>
      </c>
      <c r="G597" s="2" t="s">
        <v>12</v>
      </c>
      <c r="H597" s="2" t="s">
        <v>32</v>
      </c>
      <c r="I597" s="2"/>
      <c r="J597" s="2">
        <v>2120</v>
      </c>
      <c r="K597" s="2">
        <v>1933</v>
      </c>
      <c r="L597" s="2">
        <v>2366</v>
      </c>
      <c r="M597" s="2">
        <v>1442</v>
      </c>
      <c r="N597" s="2">
        <v>2645</v>
      </c>
      <c r="O597" s="2">
        <v>2334</v>
      </c>
      <c r="P597" s="2">
        <v>2304</v>
      </c>
      <c r="Q597" s="2">
        <v>1914</v>
      </c>
      <c r="R597" s="2">
        <v>2747</v>
      </c>
      <c r="S597" s="32">
        <v>567</v>
      </c>
      <c r="T597" s="2">
        <f t="shared" si="9"/>
        <v>9866</v>
      </c>
    </row>
    <row r="598" spans="1:20" ht="15.5" x14ac:dyDescent="0.35">
      <c r="A598" s="2" t="s">
        <v>87</v>
      </c>
      <c r="B598" s="2" t="s">
        <v>157</v>
      </c>
      <c r="C598" s="8" t="s">
        <v>201</v>
      </c>
      <c r="D598" s="2" t="s">
        <v>59</v>
      </c>
      <c r="E598" s="2" t="s">
        <v>193</v>
      </c>
      <c r="F598" s="2" t="s">
        <v>222</v>
      </c>
      <c r="G598" s="2" t="s">
        <v>6</v>
      </c>
      <c r="H598" s="2" t="s">
        <v>6</v>
      </c>
      <c r="I598" s="14"/>
      <c r="J598" s="14"/>
      <c r="K598" s="14"/>
      <c r="L598" s="14"/>
      <c r="M598" s="14"/>
      <c r="N598" s="14"/>
      <c r="O598" s="14"/>
      <c r="P598" s="14"/>
      <c r="Q598" s="14"/>
      <c r="R598" s="14"/>
      <c r="S598" s="32"/>
      <c r="T598" s="2">
        <f t="shared" si="9"/>
        <v>0</v>
      </c>
    </row>
    <row r="599" spans="1:20" ht="15.5" x14ac:dyDescent="0.35">
      <c r="A599" s="2" t="s">
        <v>87</v>
      </c>
      <c r="B599" s="2" t="s">
        <v>157</v>
      </c>
      <c r="C599" s="8" t="s">
        <v>201</v>
      </c>
      <c r="D599" s="2" t="s">
        <v>59</v>
      </c>
      <c r="E599" s="2" t="s">
        <v>193</v>
      </c>
      <c r="F599" s="2" t="s">
        <v>222</v>
      </c>
      <c r="G599" s="2" t="s">
        <v>10</v>
      </c>
      <c r="H599" s="2" t="s">
        <v>194</v>
      </c>
      <c r="I599" s="14"/>
      <c r="J599" s="14"/>
      <c r="K599" s="14"/>
      <c r="L599" s="14"/>
      <c r="M599" s="14"/>
      <c r="N599" s="14"/>
      <c r="O599" s="14"/>
      <c r="P599" s="14"/>
      <c r="Q599" s="14"/>
      <c r="R599" s="14"/>
      <c r="S599" s="32"/>
      <c r="T599" s="2">
        <f t="shared" si="9"/>
        <v>0</v>
      </c>
    </row>
    <row r="600" spans="1:20" ht="15.5" x14ac:dyDescent="0.35">
      <c r="A600" s="2" t="s">
        <v>87</v>
      </c>
      <c r="B600" s="2" t="s">
        <v>157</v>
      </c>
      <c r="C600" s="8" t="s">
        <v>201</v>
      </c>
      <c r="D600" s="2" t="s">
        <v>59</v>
      </c>
      <c r="E600" s="2" t="s">
        <v>193</v>
      </c>
      <c r="F600" s="2" t="s">
        <v>222</v>
      </c>
      <c r="G600" s="2" t="s">
        <v>67</v>
      </c>
      <c r="H600" s="2" t="s">
        <v>68</v>
      </c>
      <c r="I600" s="14"/>
      <c r="J600" s="14"/>
      <c r="K600" s="14"/>
      <c r="L600" s="14"/>
      <c r="M600" s="14"/>
      <c r="N600" s="14"/>
      <c r="O600" s="14"/>
      <c r="P600" s="14"/>
      <c r="Q600" s="14"/>
      <c r="R600" s="14"/>
      <c r="S600" s="32"/>
      <c r="T600" s="2">
        <f t="shared" si="9"/>
        <v>0</v>
      </c>
    </row>
    <row r="601" spans="1:20" ht="15.5" x14ac:dyDescent="0.35">
      <c r="A601" s="2" t="s">
        <v>87</v>
      </c>
      <c r="B601" s="2" t="s">
        <v>157</v>
      </c>
      <c r="C601" s="8" t="s">
        <v>201</v>
      </c>
      <c r="D601" s="2" t="s">
        <v>59</v>
      </c>
      <c r="E601" s="2" t="s">
        <v>193</v>
      </c>
      <c r="F601" s="2" t="s">
        <v>222</v>
      </c>
      <c r="G601" s="2" t="s">
        <v>9</v>
      </c>
      <c r="H601" s="2" t="s">
        <v>63</v>
      </c>
      <c r="I601" s="14"/>
      <c r="J601" s="14"/>
      <c r="K601" s="14"/>
      <c r="L601" s="14"/>
      <c r="M601" s="14"/>
      <c r="N601" s="14"/>
      <c r="O601" s="14"/>
      <c r="P601" s="14"/>
      <c r="Q601" s="14"/>
      <c r="R601" s="14"/>
      <c r="S601" s="32"/>
      <c r="T601" s="2">
        <f t="shared" si="9"/>
        <v>0</v>
      </c>
    </row>
    <row r="602" spans="1:20" ht="15.5" x14ac:dyDescent="0.35">
      <c r="A602" s="2" t="s">
        <v>87</v>
      </c>
      <c r="B602" s="2" t="s">
        <v>157</v>
      </c>
      <c r="C602" s="8" t="s">
        <v>201</v>
      </c>
      <c r="D602" s="2" t="s">
        <v>59</v>
      </c>
      <c r="E602" s="2" t="s">
        <v>193</v>
      </c>
      <c r="F602" s="2" t="s">
        <v>222</v>
      </c>
      <c r="G602" s="2" t="s">
        <v>7</v>
      </c>
      <c r="H602" s="2" t="s">
        <v>40</v>
      </c>
      <c r="I602" s="14"/>
      <c r="J602" s="14"/>
      <c r="K602" s="14"/>
      <c r="L602" s="14"/>
      <c r="M602" s="14"/>
      <c r="N602" s="14"/>
      <c r="O602" s="14"/>
      <c r="P602" s="14"/>
      <c r="Q602" s="14"/>
      <c r="R602" s="14"/>
      <c r="S602" s="32"/>
      <c r="T602" s="2">
        <f t="shared" si="9"/>
        <v>0</v>
      </c>
    </row>
    <row r="603" spans="1:20" ht="15.5" x14ac:dyDescent="0.35">
      <c r="A603" s="2" t="s">
        <v>87</v>
      </c>
      <c r="B603" s="2" t="s">
        <v>157</v>
      </c>
      <c r="C603" s="8" t="s">
        <v>201</v>
      </c>
      <c r="D603" s="2" t="s">
        <v>59</v>
      </c>
      <c r="E603" s="2" t="s">
        <v>193</v>
      </c>
      <c r="F603" s="2" t="s">
        <v>222</v>
      </c>
      <c r="G603" s="2" t="s">
        <v>69</v>
      </c>
      <c r="H603" s="2" t="s">
        <v>70</v>
      </c>
      <c r="I603" s="14"/>
      <c r="J603" s="14"/>
      <c r="K603" s="14"/>
      <c r="L603" s="14"/>
      <c r="M603" s="14"/>
      <c r="N603" s="14"/>
      <c r="O603" s="14"/>
      <c r="P603" s="14"/>
      <c r="Q603" s="14"/>
      <c r="R603" s="14"/>
      <c r="S603" s="32"/>
      <c r="T603" s="2">
        <f t="shared" si="9"/>
        <v>0</v>
      </c>
    </row>
    <row r="604" spans="1:20" ht="15.5" x14ac:dyDescent="0.35">
      <c r="A604" s="2" t="s">
        <v>87</v>
      </c>
      <c r="B604" s="2" t="s">
        <v>157</v>
      </c>
      <c r="C604" s="8" t="s">
        <v>201</v>
      </c>
      <c r="D604" s="2" t="s">
        <v>59</v>
      </c>
      <c r="E604" s="2" t="s">
        <v>193</v>
      </c>
      <c r="F604" s="2" t="s">
        <v>222</v>
      </c>
      <c r="G604" s="2" t="s">
        <v>33</v>
      </c>
      <c r="H604" s="2" t="s">
        <v>33</v>
      </c>
      <c r="I604" s="2">
        <v>10316</v>
      </c>
      <c r="J604" s="2">
        <v>8343</v>
      </c>
      <c r="K604" s="2">
        <v>9428</v>
      </c>
      <c r="L604" s="2">
        <v>9780</v>
      </c>
      <c r="M604" s="2">
        <v>8417</v>
      </c>
      <c r="N604" s="2">
        <v>6692</v>
      </c>
      <c r="O604" s="2">
        <v>6836</v>
      </c>
      <c r="P604" s="2">
        <v>6561</v>
      </c>
      <c r="Q604" s="2">
        <v>4031</v>
      </c>
      <c r="R604" s="2">
        <v>5142</v>
      </c>
      <c r="S604" s="32">
        <v>7278</v>
      </c>
      <c r="T604" s="2">
        <f t="shared" si="9"/>
        <v>29848</v>
      </c>
    </row>
    <row r="605" spans="1:20" ht="15.5" x14ac:dyDescent="0.35">
      <c r="A605" s="2" t="s">
        <v>87</v>
      </c>
      <c r="B605" s="2" t="s">
        <v>157</v>
      </c>
      <c r="C605" s="8" t="s">
        <v>201</v>
      </c>
      <c r="D605" s="2" t="s">
        <v>59</v>
      </c>
      <c r="E605" s="2" t="s">
        <v>193</v>
      </c>
      <c r="F605" s="2" t="s">
        <v>222</v>
      </c>
      <c r="G605" s="2" t="s">
        <v>34</v>
      </c>
      <c r="H605" s="2" t="s">
        <v>34</v>
      </c>
      <c r="I605" s="2">
        <v>10985</v>
      </c>
      <c r="J605" s="2">
        <v>9421</v>
      </c>
      <c r="K605" s="2">
        <v>10491</v>
      </c>
      <c r="L605" s="2">
        <v>10303</v>
      </c>
      <c r="M605" s="2">
        <v>8971</v>
      </c>
      <c r="N605" s="2">
        <v>7271</v>
      </c>
      <c r="O605" s="2">
        <v>7315</v>
      </c>
      <c r="P605" s="2">
        <v>6937</v>
      </c>
      <c r="Q605" s="2">
        <v>4345</v>
      </c>
      <c r="R605" s="2">
        <v>6146</v>
      </c>
      <c r="S605" s="32">
        <v>8166</v>
      </c>
      <c r="T605" s="2">
        <f t="shared" si="9"/>
        <v>32909</v>
      </c>
    </row>
    <row r="606" spans="1:20" ht="15.5" x14ac:dyDescent="0.35">
      <c r="A606" s="2" t="s">
        <v>87</v>
      </c>
      <c r="B606" s="2" t="s">
        <v>157</v>
      </c>
      <c r="C606" s="8" t="s">
        <v>201</v>
      </c>
      <c r="D606" s="2" t="s">
        <v>59</v>
      </c>
      <c r="E606" s="2" t="s">
        <v>193</v>
      </c>
      <c r="F606" s="2" t="s">
        <v>222</v>
      </c>
      <c r="G606" s="2" t="s">
        <v>35</v>
      </c>
      <c r="H606" s="2" t="s">
        <v>35</v>
      </c>
      <c r="I606" s="14"/>
      <c r="J606" s="14"/>
      <c r="K606" s="14"/>
      <c r="L606" s="14"/>
      <c r="M606" s="14"/>
      <c r="N606" s="14"/>
      <c r="O606" s="14"/>
      <c r="P606" s="14"/>
      <c r="Q606" s="14"/>
      <c r="R606" s="14"/>
      <c r="S606" s="32"/>
      <c r="T606" s="2">
        <f t="shared" si="9"/>
        <v>0</v>
      </c>
    </row>
    <row r="607" spans="1:20" ht="15.5" x14ac:dyDescent="0.35">
      <c r="A607" s="2" t="s">
        <v>87</v>
      </c>
      <c r="B607" s="2" t="s">
        <v>157</v>
      </c>
      <c r="C607" s="8" t="s">
        <v>201</v>
      </c>
      <c r="D607" s="2" t="s">
        <v>59</v>
      </c>
      <c r="E607" s="2" t="s">
        <v>193</v>
      </c>
      <c r="F607" s="2" t="s">
        <v>222</v>
      </c>
      <c r="G607" s="2" t="s">
        <v>36</v>
      </c>
      <c r="H607" s="2" t="s">
        <v>36</v>
      </c>
      <c r="I607" s="14"/>
      <c r="J607" s="14"/>
      <c r="K607" s="14"/>
      <c r="L607" s="14"/>
      <c r="M607" s="14"/>
      <c r="N607" s="14"/>
      <c r="O607" s="14"/>
      <c r="P607" s="14"/>
      <c r="Q607" s="14"/>
      <c r="R607" s="14"/>
      <c r="S607" s="32"/>
      <c r="T607" s="2">
        <f t="shared" si="9"/>
        <v>0</v>
      </c>
    </row>
    <row r="608" spans="1:20" ht="15.5" x14ac:dyDescent="0.35">
      <c r="A608" s="2" t="s">
        <v>87</v>
      </c>
      <c r="B608" s="2" t="s">
        <v>157</v>
      </c>
      <c r="C608" s="8" t="s">
        <v>201</v>
      </c>
      <c r="D608" s="2" t="s">
        <v>59</v>
      </c>
      <c r="E608" s="2" t="s">
        <v>193</v>
      </c>
      <c r="F608" s="2" t="s">
        <v>222</v>
      </c>
      <c r="G608" s="2" t="s">
        <v>37</v>
      </c>
      <c r="H608" s="2" t="s">
        <v>37</v>
      </c>
      <c r="I608" s="2">
        <v>10316</v>
      </c>
      <c r="J608" s="2">
        <v>8343</v>
      </c>
      <c r="K608" s="2">
        <v>9428</v>
      </c>
      <c r="L608" s="2">
        <v>9780</v>
      </c>
      <c r="M608" s="2">
        <v>8417</v>
      </c>
      <c r="N608" s="2">
        <v>6692</v>
      </c>
      <c r="O608" s="2">
        <v>6836</v>
      </c>
      <c r="P608" s="2">
        <v>6561</v>
      </c>
      <c r="Q608" s="2">
        <v>4031</v>
      </c>
      <c r="R608" s="2">
        <v>5142</v>
      </c>
      <c r="S608" s="32">
        <v>7278</v>
      </c>
      <c r="T608" s="2">
        <f t="shared" si="9"/>
        <v>29848</v>
      </c>
    </row>
    <row r="609" spans="1:20" ht="15.5" x14ac:dyDescent="0.35">
      <c r="A609" s="2" t="s">
        <v>87</v>
      </c>
      <c r="B609" s="2" t="s">
        <v>157</v>
      </c>
      <c r="C609" s="8" t="s">
        <v>201</v>
      </c>
      <c r="D609" s="2" t="s">
        <v>59</v>
      </c>
      <c r="E609" s="2" t="s">
        <v>193</v>
      </c>
      <c r="F609" s="2" t="s">
        <v>222</v>
      </c>
      <c r="G609" s="2" t="s">
        <v>28</v>
      </c>
      <c r="H609" s="2" t="s">
        <v>28</v>
      </c>
      <c r="I609" s="2">
        <v>10985</v>
      </c>
      <c r="J609" s="2">
        <v>9421</v>
      </c>
      <c r="K609" s="2">
        <v>10491</v>
      </c>
      <c r="L609" s="2">
        <v>10303</v>
      </c>
      <c r="M609" s="2">
        <v>8971</v>
      </c>
      <c r="N609" s="2">
        <v>7271</v>
      </c>
      <c r="O609" s="2">
        <v>7315</v>
      </c>
      <c r="P609" s="2">
        <v>6937</v>
      </c>
      <c r="Q609" s="2">
        <v>4345</v>
      </c>
      <c r="R609" s="2">
        <v>6146</v>
      </c>
      <c r="S609" s="32">
        <v>8166</v>
      </c>
      <c r="T609" s="2">
        <f t="shared" si="9"/>
        <v>32909</v>
      </c>
    </row>
    <row r="610" spans="1:20" ht="15.5" x14ac:dyDescent="0.35">
      <c r="A610" s="2" t="s">
        <v>88</v>
      </c>
      <c r="B610" s="2" t="s">
        <v>158</v>
      </c>
      <c r="C610" s="8" t="s">
        <v>201</v>
      </c>
      <c r="D610" s="2" t="s">
        <v>53</v>
      </c>
      <c r="E610" s="2" t="s">
        <v>193</v>
      </c>
      <c r="F610" s="2" t="s">
        <v>222</v>
      </c>
      <c r="G610" s="2" t="s">
        <v>5</v>
      </c>
      <c r="H610" s="2" t="s">
        <v>31</v>
      </c>
      <c r="I610" s="2">
        <v>9202</v>
      </c>
      <c r="J610" s="2">
        <v>8862</v>
      </c>
      <c r="K610" s="2">
        <v>9101</v>
      </c>
      <c r="L610" s="2">
        <v>8860</v>
      </c>
      <c r="M610" s="2">
        <v>8441</v>
      </c>
      <c r="N610" s="2">
        <v>8904</v>
      </c>
      <c r="O610" s="2">
        <v>8698</v>
      </c>
      <c r="P610" s="2">
        <v>8639</v>
      </c>
      <c r="Q610" s="2">
        <v>7042</v>
      </c>
      <c r="R610" s="2">
        <v>5520</v>
      </c>
      <c r="S610" s="18">
        <v>6546</v>
      </c>
      <c r="T610" s="2">
        <f t="shared" si="9"/>
        <v>36445</v>
      </c>
    </row>
    <row r="611" spans="1:20" ht="15.5" x14ac:dyDescent="0.35">
      <c r="A611" s="2" t="s">
        <v>88</v>
      </c>
      <c r="B611" s="2" t="s">
        <v>158</v>
      </c>
      <c r="C611" s="8" t="s">
        <v>201</v>
      </c>
      <c r="D611" s="2" t="s">
        <v>53</v>
      </c>
      <c r="E611" s="2" t="s">
        <v>193</v>
      </c>
      <c r="F611" s="2" t="s">
        <v>222</v>
      </c>
      <c r="G611" s="2" t="s">
        <v>8</v>
      </c>
      <c r="H611" s="2" t="s">
        <v>31</v>
      </c>
      <c r="I611" s="2">
        <v>9576</v>
      </c>
      <c r="J611" s="2">
        <v>10289</v>
      </c>
      <c r="K611" s="2">
        <v>10772</v>
      </c>
      <c r="L611" s="2">
        <v>10294</v>
      </c>
      <c r="M611" s="2">
        <v>9220</v>
      </c>
      <c r="N611" s="2">
        <v>9979</v>
      </c>
      <c r="O611" s="2">
        <v>10791</v>
      </c>
      <c r="P611" s="2">
        <v>10469</v>
      </c>
      <c r="Q611" s="2">
        <v>7550</v>
      </c>
      <c r="R611" s="2">
        <v>7289</v>
      </c>
      <c r="S611" s="17">
        <v>8323</v>
      </c>
      <c r="T611" s="2">
        <f t="shared" si="9"/>
        <v>44422</v>
      </c>
    </row>
    <row r="612" spans="1:20" ht="15.5" x14ac:dyDescent="0.35">
      <c r="A612" s="2" t="s">
        <v>88</v>
      </c>
      <c r="B612" s="2" t="s">
        <v>158</v>
      </c>
      <c r="C612" s="8" t="s">
        <v>201</v>
      </c>
      <c r="D612" s="2" t="s">
        <v>53</v>
      </c>
      <c r="E612" s="2" t="s">
        <v>193</v>
      </c>
      <c r="F612" s="2" t="s">
        <v>222</v>
      </c>
      <c r="G612" s="2" t="s">
        <v>11</v>
      </c>
      <c r="H612" s="2" t="s">
        <v>32</v>
      </c>
      <c r="I612" s="2"/>
      <c r="J612" s="2"/>
      <c r="K612" s="2">
        <v>3484</v>
      </c>
      <c r="L612" s="2">
        <v>3977</v>
      </c>
      <c r="M612" s="2">
        <v>4100</v>
      </c>
      <c r="N612" s="2">
        <v>5637</v>
      </c>
      <c r="O612" s="2">
        <v>6246</v>
      </c>
      <c r="P612" s="2">
        <v>6389</v>
      </c>
      <c r="Q612" s="2">
        <v>5244</v>
      </c>
      <c r="R612" s="2">
        <v>5274</v>
      </c>
      <c r="S612" s="17">
        <v>5717</v>
      </c>
      <c r="T612" s="2">
        <f t="shared" si="9"/>
        <v>28870</v>
      </c>
    </row>
    <row r="613" spans="1:20" ht="15.5" x14ac:dyDescent="0.35">
      <c r="A613" s="2" t="s">
        <v>88</v>
      </c>
      <c r="B613" s="2" t="s">
        <v>158</v>
      </c>
      <c r="C613" s="8" t="s">
        <v>201</v>
      </c>
      <c r="D613" s="2" t="s">
        <v>53</v>
      </c>
      <c r="E613" s="2" t="s">
        <v>193</v>
      </c>
      <c r="F613" s="2" t="s">
        <v>222</v>
      </c>
      <c r="G613" s="2" t="s">
        <v>12</v>
      </c>
      <c r="H613" s="2" t="s">
        <v>32</v>
      </c>
      <c r="I613" s="10"/>
      <c r="J613" s="10"/>
      <c r="K613" s="10"/>
      <c r="L613" s="10"/>
      <c r="M613" s="10"/>
      <c r="N613" s="10"/>
      <c r="O613" s="10"/>
      <c r="P613" s="10"/>
      <c r="Q613" s="10"/>
      <c r="R613" s="10"/>
      <c r="S613" s="17"/>
      <c r="T613" s="2">
        <f t="shared" si="9"/>
        <v>0</v>
      </c>
    </row>
    <row r="614" spans="1:20" ht="15.5" x14ac:dyDescent="0.35">
      <c r="A614" s="2" t="s">
        <v>88</v>
      </c>
      <c r="B614" s="2" t="s">
        <v>158</v>
      </c>
      <c r="C614" s="8" t="s">
        <v>201</v>
      </c>
      <c r="D614" s="2" t="s">
        <v>53</v>
      </c>
      <c r="E614" s="2" t="s">
        <v>193</v>
      </c>
      <c r="F614" s="2" t="s">
        <v>222</v>
      </c>
      <c r="G614" s="2" t="s">
        <v>6</v>
      </c>
      <c r="H614" s="2" t="s">
        <v>6</v>
      </c>
      <c r="I614" s="10"/>
      <c r="J614" s="10"/>
      <c r="K614" s="10"/>
      <c r="L614" s="10"/>
      <c r="M614" s="10"/>
      <c r="N614" s="10"/>
      <c r="O614" s="10"/>
      <c r="P614" s="10"/>
      <c r="Q614" s="10"/>
      <c r="R614" s="10"/>
      <c r="S614" s="17"/>
      <c r="T614" s="2">
        <f t="shared" si="9"/>
        <v>0</v>
      </c>
    </row>
    <row r="615" spans="1:20" ht="15.5" x14ac:dyDescent="0.35">
      <c r="A615" s="2" t="s">
        <v>88</v>
      </c>
      <c r="B615" s="2" t="s">
        <v>158</v>
      </c>
      <c r="C615" s="8" t="s">
        <v>201</v>
      </c>
      <c r="D615" s="2" t="s">
        <v>53</v>
      </c>
      <c r="E615" s="2" t="s">
        <v>193</v>
      </c>
      <c r="F615" s="2" t="s">
        <v>222</v>
      </c>
      <c r="G615" s="2" t="s">
        <v>10</v>
      </c>
      <c r="H615" s="2" t="s">
        <v>194</v>
      </c>
      <c r="I615" s="11"/>
      <c r="J615" s="11"/>
      <c r="K615" s="11"/>
      <c r="L615" s="11"/>
      <c r="M615" s="11"/>
      <c r="N615" s="11"/>
      <c r="O615" s="11"/>
      <c r="P615" s="11"/>
      <c r="Q615" s="11"/>
      <c r="R615" s="11"/>
      <c r="S615" s="17"/>
      <c r="T615" s="2">
        <f t="shared" si="9"/>
        <v>0</v>
      </c>
    </row>
    <row r="616" spans="1:20" ht="15.5" x14ac:dyDescent="0.35">
      <c r="A616" s="2" t="s">
        <v>88</v>
      </c>
      <c r="B616" s="2" t="s">
        <v>158</v>
      </c>
      <c r="C616" s="8" t="s">
        <v>201</v>
      </c>
      <c r="D616" s="2" t="s">
        <v>53</v>
      </c>
      <c r="E616" s="2" t="s">
        <v>193</v>
      </c>
      <c r="F616" s="2" t="s">
        <v>222</v>
      </c>
      <c r="G616" s="2" t="s">
        <v>67</v>
      </c>
      <c r="H616" s="2" t="s">
        <v>31</v>
      </c>
      <c r="I616" s="9"/>
      <c r="J616" s="9"/>
      <c r="K616" s="9"/>
      <c r="L616" s="9"/>
      <c r="M616" s="9"/>
      <c r="N616" s="9"/>
      <c r="O616" s="9"/>
      <c r="P616" s="9"/>
      <c r="Q616" s="9"/>
      <c r="R616" s="9"/>
      <c r="S616" s="18"/>
      <c r="T616" s="2">
        <f t="shared" si="9"/>
        <v>0</v>
      </c>
    </row>
    <row r="617" spans="1:20" ht="15.5" x14ac:dyDescent="0.35">
      <c r="A617" s="2" t="s">
        <v>88</v>
      </c>
      <c r="B617" s="2" t="s">
        <v>158</v>
      </c>
      <c r="C617" s="8" t="s">
        <v>201</v>
      </c>
      <c r="D617" s="2" t="s">
        <v>53</v>
      </c>
      <c r="E617" s="2" t="s">
        <v>193</v>
      </c>
      <c r="F617" s="2" t="s">
        <v>222</v>
      </c>
      <c r="G617" s="2" t="s">
        <v>9</v>
      </c>
      <c r="H617" s="2" t="s">
        <v>63</v>
      </c>
      <c r="I617" s="11"/>
      <c r="J617" s="11"/>
      <c r="K617" s="11"/>
      <c r="L617" s="11"/>
      <c r="M617" s="11"/>
      <c r="N617" s="11"/>
      <c r="O617" s="11"/>
      <c r="P617" s="11"/>
      <c r="Q617" s="11"/>
      <c r="R617" s="11"/>
      <c r="S617" s="17"/>
      <c r="T617" s="2">
        <f t="shared" si="9"/>
        <v>0</v>
      </c>
    </row>
    <row r="618" spans="1:20" ht="15.5" x14ac:dyDescent="0.35">
      <c r="A618" s="2" t="s">
        <v>88</v>
      </c>
      <c r="B618" s="2" t="s">
        <v>158</v>
      </c>
      <c r="C618" s="8" t="s">
        <v>201</v>
      </c>
      <c r="D618" s="2" t="s">
        <v>53</v>
      </c>
      <c r="E618" s="2" t="s">
        <v>193</v>
      </c>
      <c r="F618" s="2" t="s">
        <v>222</v>
      </c>
      <c r="G618" s="2" t="s">
        <v>7</v>
      </c>
      <c r="H618" s="2" t="s">
        <v>40</v>
      </c>
      <c r="I618" s="12"/>
      <c r="J618" s="12"/>
      <c r="K618" s="12"/>
      <c r="L618" s="12"/>
      <c r="M618" s="12"/>
      <c r="N618" s="12"/>
      <c r="O618" s="12"/>
      <c r="P618" s="12"/>
      <c r="Q618" s="12"/>
      <c r="R618" s="12"/>
      <c r="S618" s="19"/>
      <c r="T618" s="2">
        <f t="shared" si="9"/>
        <v>0</v>
      </c>
    </row>
    <row r="619" spans="1:20" ht="15.5" x14ac:dyDescent="0.35">
      <c r="A619" s="2" t="s">
        <v>88</v>
      </c>
      <c r="B619" s="2" t="s">
        <v>158</v>
      </c>
      <c r="C619" s="8" t="s">
        <v>201</v>
      </c>
      <c r="D619" s="2" t="s">
        <v>53</v>
      </c>
      <c r="E619" s="2" t="s">
        <v>193</v>
      </c>
      <c r="F619" s="2" t="s">
        <v>222</v>
      </c>
      <c r="G619" s="2" t="s">
        <v>69</v>
      </c>
      <c r="H619" s="2" t="s">
        <v>70</v>
      </c>
      <c r="I619" s="13"/>
      <c r="J619" s="13"/>
      <c r="K619" s="13"/>
      <c r="L619" s="13"/>
      <c r="M619" s="13"/>
      <c r="N619" s="13"/>
      <c r="O619" s="13"/>
      <c r="P619" s="13"/>
      <c r="Q619" s="13"/>
      <c r="R619" s="13"/>
      <c r="S619" s="20"/>
      <c r="T619" s="2">
        <f t="shared" si="9"/>
        <v>0</v>
      </c>
    </row>
    <row r="620" spans="1:20" ht="15.5" x14ac:dyDescent="0.35">
      <c r="A620" s="2" t="s">
        <v>88</v>
      </c>
      <c r="B620" s="2" t="s">
        <v>158</v>
      </c>
      <c r="C620" s="8" t="s">
        <v>201</v>
      </c>
      <c r="D620" s="2" t="s">
        <v>53</v>
      </c>
      <c r="E620" s="2" t="s">
        <v>193</v>
      </c>
      <c r="F620" s="2" t="s">
        <v>222</v>
      </c>
      <c r="G620" s="2" t="s">
        <v>33</v>
      </c>
      <c r="H620" s="2" t="s">
        <v>33</v>
      </c>
      <c r="I620" s="2">
        <v>12036</v>
      </c>
      <c r="J620" s="2">
        <v>12267</v>
      </c>
      <c r="K620" s="2">
        <v>15707</v>
      </c>
      <c r="L620" s="2">
        <v>16186</v>
      </c>
      <c r="M620" s="2">
        <v>15265</v>
      </c>
      <c r="N620" s="2">
        <v>17802</v>
      </c>
      <c r="O620" s="2">
        <v>18474</v>
      </c>
      <c r="P620" s="2">
        <v>18737</v>
      </c>
      <c r="Q620" s="2">
        <v>16122</v>
      </c>
      <c r="R620" s="2">
        <v>14411</v>
      </c>
      <c r="S620" s="20">
        <v>16205</v>
      </c>
      <c r="T620" s="2">
        <f t="shared" si="9"/>
        <v>83949</v>
      </c>
    </row>
    <row r="621" spans="1:20" ht="15.5" x14ac:dyDescent="0.35">
      <c r="A621" s="2" t="s">
        <v>88</v>
      </c>
      <c r="B621" s="2" t="s">
        <v>158</v>
      </c>
      <c r="C621" s="8" t="s">
        <v>201</v>
      </c>
      <c r="D621" s="2" t="s">
        <v>53</v>
      </c>
      <c r="E621" s="2" t="s">
        <v>193</v>
      </c>
      <c r="F621" s="2" t="s">
        <v>222</v>
      </c>
      <c r="G621" s="2" t="s">
        <v>34</v>
      </c>
      <c r="H621" s="2" t="s">
        <v>34</v>
      </c>
      <c r="I621" s="2">
        <v>13973</v>
      </c>
      <c r="J621" s="2">
        <v>14317</v>
      </c>
      <c r="K621" s="2">
        <v>18197</v>
      </c>
      <c r="L621" s="2">
        <v>18736</v>
      </c>
      <c r="M621" s="2">
        <v>17015</v>
      </c>
      <c r="N621" s="2">
        <v>20262</v>
      </c>
      <c r="O621" s="2">
        <v>20634</v>
      </c>
      <c r="P621" s="2">
        <v>20652</v>
      </c>
      <c r="Q621" s="2">
        <v>17546</v>
      </c>
      <c r="R621" s="2">
        <v>15348</v>
      </c>
      <c r="S621" s="20">
        <v>17553</v>
      </c>
      <c r="T621" s="2">
        <f t="shared" si="9"/>
        <v>91733</v>
      </c>
    </row>
    <row r="622" spans="1:20" ht="15.5" x14ac:dyDescent="0.35">
      <c r="A622" s="2" t="s">
        <v>88</v>
      </c>
      <c r="B622" s="2" t="s">
        <v>158</v>
      </c>
      <c r="C622" s="8" t="s">
        <v>201</v>
      </c>
      <c r="D622" s="2" t="s">
        <v>53</v>
      </c>
      <c r="E622" s="2" t="s">
        <v>193</v>
      </c>
      <c r="F622" s="2" t="s">
        <v>222</v>
      </c>
      <c r="G622" s="2" t="s">
        <v>35</v>
      </c>
      <c r="H622" s="2" t="s">
        <v>35</v>
      </c>
      <c r="I622" s="2">
        <v>3838</v>
      </c>
      <c r="J622" s="2">
        <v>3830</v>
      </c>
      <c r="K622" s="2">
        <v>4033</v>
      </c>
      <c r="L622" s="2">
        <v>3573</v>
      </c>
      <c r="M622" s="2">
        <v>3724</v>
      </c>
      <c r="N622" s="2">
        <v>3471</v>
      </c>
      <c r="O622" s="2">
        <v>3985</v>
      </c>
      <c r="P622" s="2">
        <v>3987</v>
      </c>
      <c r="Q622" s="2">
        <v>1817</v>
      </c>
      <c r="R622" s="2">
        <v>2467</v>
      </c>
      <c r="S622" s="20">
        <v>2473</v>
      </c>
      <c r="T622" s="2">
        <f t="shared" si="9"/>
        <v>14729</v>
      </c>
    </row>
    <row r="623" spans="1:20" ht="15.5" x14ac:dyDescent="0.35">
      <c r="A623" s="2" t="s">
        <v>88</v>
      </c>
      <c r="B623" s="2" t="s">
        <v>158</v>
      </c>
      <c r="C623" s="8" t="s">
        <v>201</v>
      </c>
      <c r="D623" s="2" t="s">
        <v>53</v>
      </c>
      <c r="E623" s="2" t="s">
        <v>193</v>
      </c>
      <c r="F623" s="2" t="s">
        <v>222</v>
      </c>
      <c r="G623" s="2" t="s">
        <v>36</v>
      </c>
      <c r="H623" s="2" t="s">
        <v>36</v>
      </c>
      <c r="I623" s="2">
        <v>4805</v>
      </c>
      <c r="J623" s="2">
        <v>4834</v>
      </c>
      <c r="K623" s="2">
        <v>5160</v>
      </c>
      <c r="L623" s="2">
        <v>4395</v>
      </c>
      <c r="M623" s="2">
        <v>4746</v>
      </c>
      <c r="N623" s="2">
        <v>4258</v>
      </c>
      <c r="O623" s="2">
        <v>5101</v>
      </c>
      <c r="P623" s="2">
        <v>4845</v>
      </c>
      <c r="Q623" s="2">
        <v>2290</v>
      </c>
      <c r="R623" s="2">
        <v>2735</v>
      </c>
      <c r="S623" s="20">
        <v>3033</v>
      </c>
      <c r="T623" s="2">
        <f t="shared" si="9"/>
        <v>18004</v>
      </c>
    </row>
    <row r="624" spans="1:20" ht="15.5" x14ac:dyDescent="0.35">
      <c r="A624" s="2" t="s">
        <v>88</v>
      </c>
      <c r="B624" s="2" t="s">
        <v>158</v>
      </c>
      <c r="C624" s="8" t="s">
        <v>201</v>
      </c>
      <c r="D624" s="2" t="s">
        <v>53</v>
      </c>
      <c r="E624" s="2" t="s">
        <v>193</v>
      </c>
      <c r="F624" s="2" t="s">
        <v>222</v>
      </c>
      <c r="G624" s="2" t="s">
        <v>37</v>
      </c>
      <c r="H624" s="2" t="s">
        <v>37</v>
      </c>
      <c r="I624" s="2">
        <v>15874</v>
      </c>
      <c r="J624" s="2">
        <v>16097</v>
      </c>
      <c r="K624" s="2">
        <v>19740</v>
      </c>
      <c r="L624" s="2">
        <v>19759</v>
      </c>
      <c r="M624" s="2">
        <v>18989</v>
      </c>
      <c r="N624" s="2">
        <v>21273</v>
      </c>
      <c r="O624" s="2">
        <v>22459</v>
      </c>
      <c r="P624" s="2">
        <v>22724</v>
      </c>
      <c r="Q624" s="2">
        <v>17939</v>
      </c>
      <c r="R624" s="2">
        <v>16878</v>
      </c>
      <c r="S624" s="20">
        <v>18678</v>
      </c>
      <c r="T624" s="2">
        <f t="shared" si="9"/>
        <v>98678</v>
      </c>
    </row>
    <row r="625" spans="1:20" ht="15.5" x14ac:dyDescent="0.35">
      <c r="A625" s="2" t="s">
        <v>88</v>
      </c>
      <c r="B625" s="2" t="s">
        <v>158</v>
      </c>
      <c r="C625" s="8" t="s">
        <v>201</v>
      </c>
      <c r="D625" s="2" t="s">
        <v>53</v>
      </c>
      <c r="E625" s="2" t="s">
        <v>193</v>
      </c>
      <c r="F625" s="2" t="s">
        <v>222</v>
      </c>
      <c r="G625" s="2" t="s">
        <v>28</v>
      </c>
      <c r="H625" s="2" t="s">
        <v>28</v>
      </c>
      <c r="I625" s="2">
        <v>18778</v>
      </c>
      <c r="J625" s="2">
        <v>19151</v>
      </c>
      <c r="K625" s="2">
        <v>23357</v>
      </c>
      <c r="L625" s="2">
        <v>23131</v>
      </c>
      <c r="M625" s="2">
        <v>21761</v>
      </c>
      <c r="N625" s="2">
        <v>24520</v>
      </c>
      <c r="O625" s="2">
        <v>25735</v>
      </c>
      <c r="P625" s="2">
        <v>25497</v>
      </c>
      <c r="Q625" s="2">
        <v>19836</v>
      </c>
      <c r="R625" s="2">
        <v>18083</v>
      </c>
      <c r="S625" s="20">
        <v>20586</v>
      </c>
      <c r="T625" s="2">
        <f t="shared" si="9"/>
        <v>109737</v>
      </c>
    </row>
    <row r="626" spans="1:20" ht="15.5" x14ac:dyDescent="0.35">
      <c r="A626" s="2" t="s">
        <v>89</v>
      </c>
      <c r="B626" s="2" t="s">
        <v>159</v>
      </c>
      <c r="C626" s="2" t="s">
        <v>200</v>
      </c>
      <c r="D626" s="2" t="s">
        <v>53</v>
      </c>
      <c r="E626" s="2" t="s">
        <v>192</v>
      </c>
      <c r="F626" s="2" t="s">
        <v>3</v>
      </c>
      <c r="G626" s="2" t="s">
        <v>5</v>
      </c>
      <c r="H626" s="2" t="s">
        <v>31</v>
      </c>
      <c r="I626" s="2"/>
      <c r="J626" s="2">
        <v>4172</v>
      </c>
      <c r="K626" s="2">
        <v>19546</v>
      </c>
      <c r="L626" s="2">
        <v>23099</v>
      </c>
      <c r="M626" s="2">
        <v>23113</v>
      </c>
      <c r="N626" s="2">
        <v>23944</v>
      </c>
      <c r="O626" s="2">
        <v>23274</v>
      </c>
      <c r="P626" s="2">
        <v>26425</v>
      </c>
      <c r="Q626" s="2">
        <v>28127</v>
      </c>
      <c r="R626" s="2">
        <v>29361</v>
      </c>
      <c r="S626" s="18">
        <v>30363</v>
      </c>
      <c r="T626" s="2">
        <f t="shared" si="9"/>
        <v>137550</v>
      </c>
    </row>
    <row r="627" spans="1:20" ht="15.5" x14ac:dyDescent="0.35">
      <c r="A627" s="2" t="s">
        <v>89</v>
      </c>
      <c r="B627" s="2" t="s">
        <v>159</v>
      </c>
      <c r="C627" s="2" t="s">
        <v>200</v>
      </c>
      <c r="D627" s="2" t="s">
        <v>53</v>
      </c>
      <c r="E627" s="2" t="s">
        <v>192</v>
      </c>
      <c r="F627" s="2" t="s">
        <v>3</v>
      </c>
      <c r="G627" s="2" t="s">
        <v>8</v>
      </c>
      <c r="H627" s="2" t="s">
        <v>31</v>
      </c>
      <c r="I627" s="10"/>
      <c r="J627" s="2">
        <v>3166</v>
      </c>
      <c r="K627" s="2">
        <v>14721</v>
      </c>
      <c r="L627" s="2">
        <v>16424</v>
      </c>
      <c r="M627" s="2">
        <v>19255</v>
      </c>
      <c r="N627" s="2">
        <v>20419</v>
      </c>
      <c r="O627" s="2">
        <v>19791</v>
      </c>
      <c r="P627" s="2">
        <v>24068</v>
      </c>
      <c r="Q627" s="2">
        <v>20090</v>
      </c>
      <c r="R627" s="2">
        <v>20757</v>
      </c>
      <c r="S627" s="17">
        <v>24278</v>
      </c>
      <c r="T627" s="2">
        <f t="shared" si="9"/>
        <v>108984</v>
      </c>
    </row>
    <row r="628" spans="1:20" ht="15.5" x14ac:dyDescent="0.35">
      <c r="A628" s="2" t="s">
        <v>89</v>
      </c>
      <c r="B628" s="2" t="s">
        <v>159</v>
      </c>
      <c r="C628" s="2" t="s">
        <v>200</v>
      </c>
      <c r="D628" s="2" t="s">
        <v>53</v>
      </c>
      <c r="E628" s="2" t="s">
        <v>192</v>
      </c>
      <c r="F628" s="2" t="s">
        <v>3</v>
      </c>
      <c r="G628" s="2" t="s">
        <v>11</v>
      </c>
      <c r="H628" s="2" t="s">
        <v>32</v>
      </c>
      <c r="I628" s="10"/>
      <c r="J628" s="2">
        <v>1237</v>
      </c>
      <c r="K628" s="2">
        <v>9065</v>
      </c>
      <c r="L628" s="2">
        <v>10469</v>
      </c>
      <c r="M628" s="2">
        <v>8916</v>
      </c>
      <c r="N628" s="2">
        <v>6207</v>
      </c>
      <c r="O628" s="2">
        <v>3220</v>
      </c>
      <c r="P628" s="2">
        <v>2389</v>
      </c>
      <c r="Q628" s="2">
        <v>3532</v>
      </c>
      <c r="R628" s="2">
        <v>3539</v>
      </c>
      <c r="S628" s="17">
        <v>3914</v>
      </c>
      <c r="T628" s="2">
        <f t="shared" si="9"/>
        <v>16594</v>
      </c>
    </row>
    <row r="629" spans="1:20" ht="15.5" x14ac:dyDescent="0.35">
      <c r="A629" s="2" t="s">
        <v>89</v>
      </c>
      <c r="B629" s="2" t="s">
        <v>159</v>
      </c>
      <c r="C629" s="2" t="s">
        <v>200</v>
      </c>
      <c r="D629" s="2" t="s">
        <v>53</v>
      </c>
      <c r="E629" s="2" t="s">
        <v>192</v>
      </c>
      <c r="F629" s="2" t="s">
        <v>3</v>
      </c>
      <c r="G629" s="2" t="s">
        <v>12</v>
      </c>
      <c r="H629" s="2" t="s">
        <v>32</v>
      </c>
      <c r="I629" s="11"/>
      <c r="J629" s="2"/>
      <c r="K629" s="2"/>
      <c r="L629" s="2"/>
      <c r="M629" s="2">
        <v>87</v>
      </c>
      <c r="N629" s="2">
        <v>33</v>
      </c>
      <c r="O629" s="2">
        <v>78</v>
      </c>
      <c r="P629" s="2">
        <v>1153</v>
      </c>
      <c r="Q629" s="2"/>
      <c r="R629" s="2">
        <v>2</v>
      </c>
      <c r="S629" s="17"/>
      <c r="T629" s="2">
        <f t="shared" si="9"/>
        <v>1233</v>
      </c>
    </row>
    <row r="630" spans="1:20" ht="15.5" x14ac:dyDescent="0.35">
      <c r="A630" s="2" t="s">
        <v>89</v>
      </c>
      <c r="B630" s="2" t="s">
        <v>159</v>
      </c>
      <c r="C630" s="2" t="s">
        <v>200</v>
      </c>
      <c r="D630" s="2" t="s">
        <v>53</v>
      </c>
      <c r="E630" s="2" t="s">
        <v>192</v>
      </c>
      <c r="F630" s="2" t="s">
        <v>3</v>
      </c>
      <c r="G630" s="2" t="s">
        <v>6</v>
      </c>
      <c r="H630" s="2" t="s">
        <v>6</v>
      </c>
      <c r="I630" s="9"/>
      <c r="J630" s="2">
        <v>540</v>
      </c>
      <c r="K630" s="2">
        <v>3007</v>
      </c>
      <c r="L630" s="2">
        <v>3046</v>
      </c>
      <c r="M630" s="2">
        <v>3036</v>
      </c>
      <c r="N630" s="2">
        <v>3988</v>
      </c>
      <c r="O630" s="2">
        <v>4213</v>
      </c>
      <c r="P630" s="2">
        <v>4563</v>
      </c>
      <c r="Q630" s="2">
        <v>4598</v>
      </c>
      <c r="R630" s="2">
        <v>5115</v>
      </c>
      <c r="S630" s="17">
        <v>5319</v>
      </c>
      <c r="T630" s="2">
        <f t="shared" si="9"/>
        <v>23808</v>
      </c>
    </row>
    <row r="631" spans="1:20" ht="15.5" x14ac:dyDescent="0.35">
      <c r="A631" s="2" t="s">
        <v>89</v>
      </c>
      <c r="B631" s="2" t="s">
        <v>159</v>
      </c>
      <c r="C631" s="2" t="s">
        <v>200</v>
      </c>
      <c r="D631" s="2" t="s">
        <v>53</v>
      </c>
      <c r="E631" s="2" t="s">
        <v>192</v>
      </c>
      <c r="F631" s="2" t="s">
        <v>3</v>
      </c>
      <c r="G631" s="2" t="s">
        <v>10</v>
      </c>
      <c r="H631" s="2" t="s">
        <v>194</v>
      </c>
      <c r="I631" s="11"/>
      <c r="J631" s="11"/>
      <c r="K631" s="11"/>
      <c r="L631" s="11"/>
      <c r="M631" s="11"/>
      <c r="N631" s="11"/>
      <c r="O631" s="11"/>
      <c r="P631" s="11"/>
      <c r="Q631" s="11"/>
      <c r="R631" s="11"/>
      <c r="S631" s="17"/>
      <c r="T631" s="2">
        <f t="shared" si="9"/>
        <v>0</v>
      </c>
    </row>
    <row r="632" spans="1:20" ht="15.5" x14ac:dyDescent="0.35">
      <c r="A632" s="2" t="s">
        <v>89</v>
      </c>
      <c r="B632" s="2" t="s">
        <v>159</v>
      </c>
      <c r="C632" s="2" t="s">
        <v>200</v>
      </c>
      <c r="D632" s="2" t="s">
        <v>53</v>
      </c>
      <c r="E632" s="2" t="s">
        <v>192</v>
      </c>
      <c r="F632" s="2" t="s">
        <v>3</v>
      </c>
      <c r="G632" s="2" t="s">
        <v>67</v>
      </c>
      <c r="H632" s="2" t="s">
        <v>31</v>
      </c>
      <c r="I632" s="12"/>
      <c r="J632" s="9"/>
      <c r="K632" s="9"/>
      <c r="L632" s="9"/>
      <c r="M632" s="9"/>
      <c r="N632" s="9"/>
      <c r="O632" s="9"/>
      <c r="P632" s="9"/>
      <c r="Q632" s="9"/>
      <c r="R632" s="9"/>
      <c r="S632" s="18"/>
      <c r="T632" s="2">
        <f t="shared" si="9"/>
        <v>0</v>
      </c>
    </row>
    <row r="633" spans="1:20" ht="15.5" x14ac:dyDescent="0.35">
      <c r="A633" s="2" t="s">
        <v>89</v>
      </c>
      <c r="B633" s="2" t="s">
        <v>159</v>
      </c>
      <c r="C633" s="2" t="s">
        <v>200</v>
      </c>
      <c r="D633" s="2" t="s">
        <v>53</v>
      </c>
      <c r="E633" s="2" t="s">
        <v>192</v>
      </c>
      <c r="F633" s="2" t="s">
        <v>3</v>
      </c>
      <c r="G633" s="2" t="s">
        <v>9</v>
      </c>
      <c r="H633" s="2" t="s">
        <v>63</v>
      </c>
      <c r="I633" s="13"/>
      <c r="J633" s="11"/>
      <c r="K633" s="11"/>
      <c r="L633" s="11"/>
      <c r="M633" s="11"/>
      <c r="N633" s="11"/>
      <c r="O633" s="11"/>
      <c r="P633" s="11"/>
      <c r="Q633" s="11"/>
      <c r="R633" s="11"/>
      <c r="S633" s="17"/>
      <c r="T633" s="2">
        <f t="shared" si="9"/>
        <v>0</v>
      </c>
    </row>
    <row r="634" spans="1:20" ht="15.5" x14ac:dyDescent="0.35">
      <c r="A634" s="2" t="s">
        <v>89</v>
      </c>
      <c r="B634" s="2" t="s">
        <v>159</v>
      </c>
      <c r="C634" s="2" t="s">
        <v>200</v>
      </c>
      <c r="D634" s="2" t="s">
        <v>53</v>
      </c>
      <c r="E634" s="2" t="s">
        <v>192</v>
      </c>
      <c r="F634" s="2" t="s">
        <v>3</v>
      </c>
      <c r="G634" s="2" t="s">
        <v>7</v>
      </c>
      <c r="H634" s="2" t="s">
        <v>40</v>
      </c>
      <c r="I634" s="12"/>
      <c r="J634" s="2">
        <v>56</v>
      </c>
      <c r="K634" s="2">
        <v>311</v>
      </c>
      <c r="L634" s="2">
        <v>402</v>
      </c>
      <c r="M634" s="2">
        <v>482</v>
      </c>
      <c r="N634" s="2">
        <v>532</v>
      </c>
      <c r="O634" s="2">
        <v>488</v>
      </c>
      <c r="P634" s="2">
        <v>543</v>
      </c>
      <c r="Q634" s="2">
        <v>512</v>
      </c>
      <c r="R634" s="2">
        <v>523</v>
      </c>
      <c r="S634" s="19">
        <v>579</v>
      </c>
      <c r="T634" s="2">
        <f t="shared" si="9"/>
        <v>2645</v>
      </c>
    </row>
    <row r="635" spans="1:20" ht="15.5" x14ac:dyDescent="0.35">
      <c r="A635" s="2" t="s">
        <v>89</v>
      </c>
      <c r="B635" s="2" t="s">
        <v>159</v>
      </c>
      <c r="C635" s="2" t="s">
        <v>200</v>
      </c>
      <c r="D635" s="2" t="s">
        <v>53</v>
      </c>
      <c r="E635" s="2" t="s">
        <v>192</v>
      </c>
      <c r="F635" s="2" t="s">
        <v>3</v>
      </c>
      <c r="G635" s="2" t="s">
        <v>69</v>
      </c>
      <c r="H635" s="2" t="s">
        <v>70</v>
      </c>
      <c r="I635" s="13"/>
      <c r="J635" s="13"/>
      <c r="K635" s="13"/>
      <c r="L635" s="13"/>
      <c r="M635" s="13"/>
      <c r="N635" s="13"/>
      <c r="O635" s="13"/>
      <c r="P635" s="13"/>
      <c r="Q635" s="13"/>
      <c r="R635" s="13"/>
      <c r="S635" s="20"/>
      <c r="T635" s="2">
        <f t="shared" si="9"/>
        <v>0</v>
      </c>
    </row>
    <row r="636" spans="1:20" ht="15.5" x14ac:dyDescent="0.35">
      <c r="A636" s="2" t="s">
        <v>89</v>
      </c>
      <c r="B636" s="2" t="s">
        <v>159</v>
      </c>
      <c r="C636" s="2" t="s">
        <v>200</v>
      </c>
      <c r="D636" s="2" t="s">
        <v>53</v>
      </c>
      <c r="E636" s="2" t="s">
        <v>192</v>
      </c>
      <c r="F636" s="2" t="s">
        <v>3</v>
      </c>
      <c r="G636" s="2" t="s">
        <v>33</v>
      </c>
      <c r="H636" s="2" t="s">
        <v>33</v>
      </c>
      <c r="I636" s="12"/>
      <c r="J636" s="2">
        <v>5300</v>
      </c>
      <c r="K636" s="2">
        <v>26946</v>
      </c>
      <c r="L636" s="2">
        <v>30795</v>
      </c>
      <c r="M636" s="2">
        <v>30824</v>
      </c>
      <c r="N636" s="2">
        <v>27775</v>
      </c>
      <c r="O636" s="2">
        <v>25204</v>
      </c>
      <c r="P636" s="2">
        <v>29194</v>
      </c>
      <c r="Q636" s="2">
        <v>26330</v>
      </c>
      <c r="R636" s="2">
        <v>26419</v>
      </c>
      <c r="S636" s="20">
        <v>32145</v>
      </c>
      <c r="T636" s="2">
        <f t="shared" si="9"/>
        <v>139292</v>
      </c>
    </row>
    <row r="637" spans="1:20" ht="15.5" x14ac:dyDescent="0.35">
      <c r="A637" s="2" t="s">
        <v>89</v>
      </c>
      <c r="B637" s="2" t="s">
        <v>159</v>
      </c>
      <c r="C637" s="2" t="s">
        <v>200</v>
      </c>
      <c r="D637" s="2" t="s">
        <v>53</v>
      </c>
      <c r="E637" s="2" t="s">
        <v>192</v>
      </c>
      <c r="F637" s="2" t="s">
        <v>3</v>
      </c>
      <c r="G637" s="2" t="s">
        <v>34</v>
      </c>
      <c r="H637" s="2" t="s">
        <v>34</v>
      </c>
      <c r="I637" s="13"/>
      <c r="J637" s="2">
        <v>5887</v>
      </c>
      <c r="K637" s="2">
        <v>29494</v>
      </c>
      <c r="L637" s="2">
        <v>33597</v>
      </c>
      <c r="M637" s="2">
        <v>34209</v>
      </c>
      <c r="N637" s="2">
        <v>32850</v>
      </c>
      <c r="O637" s="2">
        <v>29174</v>
      </c>
      <c r="P637" s="2">
        <v>31506</v>
      </c>
      <c r="Q637" s="2">
        <v>29987</v>
      </c>
      <c r="R637" s="2">
        <v>31004</v>
      </c>
      <c r="S637" s="20">
        <v>33678</v>
      </c>
      <c r="T637" s="2">
        <f t="shared" si="9"/>
        <v>155349</v>
      </c>
    </row>
    <row r="638" spans="1:20" ht="15.5" x14ac:dyDescent="0.35">
      <c r="A638" s="2" t="s">
        <v>89</v>
      </c>
      <c r="B638" s="2" t="s">
        <v>159</v>
      </c>
      <c r="C638" s="2" t="s">
        <v>200</v>
      </c>
      <c r="D638" s="2" t="s">
        <v>53</v>
      </c>
      <c r="E638" s="2" t="s">
        <v>192</v>
      </c>
      <c r="F638" s="2" t="s">
        <v>3</v>
      </c>
      <c r="G638" s="2" t="s">
        <v>35</v>
      </c>
      <c r="H638" s="2" t="s">
        <v>35</v>
      </c>
      <c r="I638" s="12"/>
      <c r="J638" s="2">
        <v>2679</v>
      </c>
      <c r="K638" s="2">
        <v>14511</v>
      </c>
      <c r="L638" s="2">
        <v>17255</v>
      </c>
      <c r="M638" s="2">
        <v>18053</v>
      </c>
      <c r="N638" s="2">
        <v>19179</v>
      </c>
      <c r="O638" s="2">
        <v>18610</v>
      </c>
      <c r="P638" s="2">
        <v>23077</v>
      </c>
      <c r="Q638" s="2">
        <v>22284</v>
      </c>
      <c r="R638" s="2">
        <v>23088</v>
      </c>
      <c r="S638" s="20">
        <v>24983</v>
      </c>
      <c r="T638" s="2">
        <f t="shared" si="9"/>
        <v>112042</v>
      </c>
    </row>
    <row r="639" spans="1:20" ht="15.5" x14ac:dyDescent="0.35">
      <c r="A639" s="2" t="s">
        <v>89</v>
      </c>
      <c r="B639" s="2" t="s">
        <v>159</v>
      </c>
      <c r="C639" s="2" t="s">
        <v>200</v>
      </c>
      <c r="D639" s="2" t="s">
        <v>53</v>
      </c>
      <c r="E639" s="2" t="s">
        <v>192</v>
      </c>
      <c r="F639" s="2" t="s">
        <v>3</v>
      </c>
      <c r="G639" s="2" t="s">
        <v>36</v>
      </c>
      <c r="H639" s="2" t="s">
        <v>36</v>
      </c>
      <c r="I639" s="13"/>
      <c r="J639" s="2">
        <v>3284</v>
      </c>
      <c r="K639" s="2">
        <v>17156</v>
      </c>
      <c r="L639" s="2">
        <v>19843</v>
      </c>
      <c r="M639" s="2">
        <v>20593</v>
      </c>
      <c r="N639" s="2">
        <v>22240</v>
      </c>
      <c r="O639" s="2">
        <v>21812</v>
      </c>
      <c r="P639" s="2">
        <v>26482</v>
      </c>
      <c r="Q639" s="2">
        <v>26872</v>
      </c>
      <c r="R639" s="2">
        <v>28291</v>
      </c>
      <c r="S639" s="20">
        <v>30775</v>
      </c>
      <c r="T639" s="2">
        <f t="shared" si="9"/>
        <v>134232</v>
      </c>
    </row>
    <row r="640" spans="1:20" ht="15.5" x14ac:dyDescent="0.35">
      <c r="A640" s="2" t="s">
        <v>89</v>
      </c>
      <c r="B640" s="2" t="s">
        <v>159</v>
      </c>
      <c r="C640" s="2" t="s">
        <v>200</v>
      </c>
      <c r="D640" s="2" t="s">
        <v>53</v>
      </c>
      <c r="E640" s="2" t="s">
        <v>192</v>
      </c>
      <c r="F640" s="2" t="s">
        <v>3</v>
      </c>
      <c r="G640" s="2" t="s">
        <v>37</v>
      </c>
      <c r="H640" s="2" t="s">
        <v>37</v>
      </c>
      <c r="I640" s="12"/>
      <c r="J640" s="2">
        <v>7979</v>
      </c>
      <c r="K640" s="2">
        <v>41457</v>
      </c>
      <c r="L640" s="2">
        <v>48050</v>
      </c>
      <c r="M640" s="2">
        <v>48877</v>
      </c>
      <c r="N640" s="2">
        <v>46954</v>
      </c>
      <c r="O640" s="2">
        <v>43814</v>
      </c>
      <c r="P640" s="2">
        <v>52271</v>
      </c>
      <c r="Q640" s="2">
        <v>48614</v>
      </c>
      <c r="R640" s="2">
        <v>49507</v>
      </c>
      <c r="S640" s="20">
        <v>57128</v>
      </c>
      <c r="T640" s="2">
        <f t="shared" si="9"/>
        <v>251334</v>
      </c>
    </row>
    <row r="641" spans="1:20" ht="15.5" x14ac:dyDescent="0.35">
      <c r="A641" s="2" t="s">
        <v>89</v>
      </c>
      <c r="B641" s="2" t="s">
        <v>159</v>
      </c>
      <c r="C641" s="2" t="s">
        <v>200</v>
      </c>
      <c r="D641" s="2" t="s">
        <v>53</v>
      </c>
      <c r="E641" s="2" t="s">
        <v>192</v>
      </c>
      <c r="F641" s="2" t="s">
        <v>3</v>
      </c>
      <c r="G641" s="2" t="s">
        <v>28</v>
      </c>
      <c r="H641" s="2" t="s">
        <v>28</v>
      </c>
      <c r="I641" s="13"/>
      <c r="J641" s="2">
        <v>9171</v>
      </c>
      <c r="K641" s="2">
        <v>46650</v>
      </c>
      <c r="L641" s="2">
        <v>53440</v>
      </c>
      <c r="M641" s="2">
        <v>54802</v>
      </c>
      <c r="N641" s="2">
        <v>55090</v>
      </c>
      <c r="O641" s="2">
        <v>50986</v>
      </c>
      <c r="P641" s="2">
        <v>57988</v>
      </c>
      <c r="Q641" s="2">
        <v>56859</v>
      </c>
      <c r="R641" s="2">
        <v>59295</v>
      </c>
      <c r="S641" s="20">
        <v>64453</v>
      </c>
      <c r="T641" s="2">
        <f t="shared" si="9"/>
        <v>289581</v>
      </c>
    </row>
    <row r="642" spans="1:20" ht="15.5" x14ac:dyDescent="0.35">
      <c r="A642" s="2" t="s">
        <v>90</v>
      </c>
      <c r="B642" s="2" t="s">
        <v>160</v>
      </c>
      <c r="C642" s="8" t="s">
        <v>30</v>
      </c>
      <c r="D642" s="2" t="s">
        <v>44</v>
      </c>
      <c r="E642" s="2" t="s">
        <v>193</v>
      </c>
      <c r="F642" s="2" t="s">
        <v>222</v>
      </c>
      <c r="G642" s="2" t="s">
        <v>5</v>
      </c>
      <c r="H642" s="2" t="s">
        <v>31</v>
      </c>
      <c r="I642" s="2">
        <v>2559</v>
      </c>
      <c r="J642" s="2">
        <v>2450</v>
      </c>
      <c r="K642" s="2">
        <v>2251</v>
      </c>
      <c r="L642" s="2">
        <v>2163</v>
      </c>
      <c r="M642" s="2">
        <v>2133</v>
      </c>
      <c r="N642" s="2">
        <v>2117</v>
      </c>
      <c r="O642" s="2">
        <v>2372</v>
      </c>
      <c r="P642" s="2">
        <v>2413</v>
      </c>
      <c r="Q642" s="2">
        <v>1725</v>
      </c>
      <c r="R642" s="2">
        <v>1991</v>
      </c>
      <c r="S642" s="18">
        <v>2362</v>
      </c>
      <c r="T642" s="2">
        <f t="shared" si="9"/>
        <v>10863</v>
      </c>
    </row>
    <row r="643" spans="1:20" ht="15.5" x14ac:dyDescent="0.35">
      <c r="A643" s="2" t="s">
        <v>90</v>
      </c>
      <c r="B643" s="2" t="s">
        <v>160</v>
      </c>
      <c r="C643" s="8" t="s">
        <v>30</v>
      </c>
      <c r="D643" s="2" t="s">
        <v>44</v>
      </c>
      <c r="E643" s="2" t="s">
        <v>193</v>
      </c>
      <c r="F643" s="2" t="s">
        <v>222</v>
      </c>
      <c r="G643" s="2" t="s">
        <v>8</v>
      </c>
      <c r="H643" s="2" t="s">
        <v>31</v>
      </c>
      <c r="I643" s="2">
        <v>3140</v>
      </c>
      <c r="J643" s="2">
        <v>2984</v>
      </c>
      <c r="K643" s="2">
        <v>2631</v>
      </c>
      <c r="L643" s="2">
        <v>2560</v>
      </c>
      <c r="M643" s="2">
        <v>2774</v>
      </c>
      <c r="N643" s="2">
        <v>2957</v>
      </c>
      <c r="O643" s="2">
        <v>3196</v>
      </c>
      <c r="P643" s="2">
        <v>3354</v>
      </c>
      <c r="Q643" s="2">
        <v>2549</v>
      </c>
      <c r="R643" s="2">
        <v>2759</v>
      </c>
      <c r="S643" s="17">
        <v>3550</v>
      </c>
      <c r="T643" s="2">
        <f t="shared" ref="T643:T706" si="10">SUBTOTAL(9,O643:S643)</f>
        <v>15408</v>
      </c>
    </row>
    <row r="644" spans="1:20" ht="15.5" x14ac:dyDescent="0.35">
      <c r="A644" s="2" t="s">
        <v>90</v>
      </c>
      <c r="B644" s="2" t="s">
        <v>160</v>
      </c>
      <c r="C644" s="8" t="s">
        <v>30</v>
      </c>
      <c r="D644" s="2" t="s">
        <v>44</v>
      </c>
      <c r="E644" s="2" t="s">
        <v>193</v>
      </c>
      <c r="F644" s="2" t="s">
        <v>222</v>
      </c>
      <c r="G644" s="2" t="s">
        <v>11</v>
      </c>
      <c r="H644" s="2" t="s">
        <v>32</v>
      </c>
      <c r="I644" s="2">
        <v>965</v>
      </c>
      <c r="J644" s="2">
        <v>996</v>
      </c>
      <c r="K644" s="2">
        <v>831</v>
      </c>
      <c r="L644" s="2">
        <v>762</v>
      </c>
      <c r="M644" s="2">
        <v>808</v>
      </c>
      <c r="N644" s="2">
        <v>774</v>
      </c>
      <c r="O644" s="2">
        <v>825</v>
      </c>
      <c r="P644" s="2">
        <v>816</v>
      </c>
      <c r="Q644" s="2">
        <v>831</v>
      </c>
      <c r="R644" s="2">
        <v>763</v>
      </c>
      <c r="S644" s="17">
        <v>798</v>
      </c>
      <c r="T644" s="2">
        <f t="shared" si="10"/>
        <v>4033</v>
      </c>
    </row>
    <row r="645" spans="1:20" ht="15.5" x14ac:dyDescent="0.35">
      <c r="A645" s="2" t="s">
        <v>90</v>
      </c>
      <c r="B645" s="2" t="s">
        <v>160</v>
      </c>
      <c r="C645" s="8" t="s">
        <v>30</v>
      </c>
      <c r="D645" s="2" t="s">
        <v>44</v>
      </c>
      <c r="E645" s="2" t="s">
        <v>193</v>
      </c>
      <c r="F645" s="2" t="s">
        <v>222</v>
      </c>
      <c r="G645" s="2" t="s">
        <v>12</v>
      </c>
      <c r="H645" s="2" t="s">
        <v>32</v>
      </c>
      <c r="I645" s="2">
        <v>185</v>
      </c>
      <c r="J645" s="2">
        <v>63</v>
      </c>
      <c r="K645" s="2">
        <v>175</v>
      </c>
      <c r="L645" s="2">
        <v>207</v>
      </c>
      <c r="M645" s="2">
        <v>124</v>
      </c>
      <c r="N645" s="2">
        <v>139</v>
      </c>
      <c r="O645" s="2">
        <v>142</v>
      </c>
      <c r="P645" s="2">
        <v>161</v>
      </c>
      <c r="Q645" s="2">
        <v>144</v>
      </c>
      <c r="R645" s="2">
        <v>187</v>
      </c>
      <c r="S645" s="17">
        <v>173</v>
      </c>
      <c r="T645" s="2">
        <f t="shared" si="10"/>
        <v>807</v>
      </c>
    </row>
    <row r="646" spans="1:20" ht="15.5" x14ac:dyDescent="0.35">
      <c r="A646" s="2" t="s">
        <v>90</v>
      </c>
      <c r="B646" s="2" t="s">
        <v>160</v>
      </c>
      <c r="C646" s="8" t="s">
        <v>30</v>
      </c>
      <c r="D646" s="2" t="s">
        <v>44</v>
      </c>
      <c r="E646" s="2" t="s">
        <v>193</v>
      </c>
      <c r="F646" s="2" t="s">
        <v>222</v>
      </c>
      <c r="G646" s="2" t="s">
        <v>6</v>
      </c>
      <c r="H646" s="2" t="s">
        <v>6</v>
      </c>
      <c r="I646" s="10"/>
      <c r="J646" s="10"/>
      <c r="K646" s="10"/>
      <c r="L646" s="10"/>
      <c r="M646" s="10"/>
      <c r="N646" s="10"/>
      <c r="O646" s="10"/>
      <c r="P646" s="10"/>
      <c r="Q646" s="10"/>
      <c r="R646" s="10"/>
      <c r="S646" s="17"/>
      <c r="T646" s="2">
        <f t="shared" si="10"/>
        <v>0</v>
      </c>
    </row>
    <row r="647" spans="1:20" ht="15.5" x14ac:dyDescent="0.35">
      <c r="A647" s="2" t="s">
        <v>90</v>
      </c>
      <c r="B647" s="2" t="s">
        <v>160</v>
      </c>
      <c r="C647" s="8" t="s">
        <v>30</v>
      </c>
      <c r="D647" s="2" t="s">
        <v>44</v>
      </c>
      <c r="E647" s="2" t="s">
        <v>193</v>
      </c>
      <c r="F647" s="2" t="s">
        <v>222</v>
      </c>
      <c r="G647" s="2" t="s">
        <v>10</v>
      </c>
      <c r="H647" s="2" t="s">
        <v>194</v>
      </c>
      <c r="I647" s="11"/>
      <c r="J647" s="11"/>
      <c r="K647" s="11"/>
      <c r="L647" s="11"/>
      <c r="M647" s="11"/>
      <c r="N647" s="11"/>
      <c r="O647" s="11"/>
      <c r="P647" s="11"/>
      <c r="Q647" s="11"/>
      <c r="R647" s="11"/>
      <c r="S647" s="17"/>
      <c r="T647" s="2">
        <f t="shared" si="10"/>
        <v>0</v>
      </c>
    </row>
    <row r="648" spans="1:20" ht="15.5" x14ac:dyDescent="0.35">
      <c r="A648" s="2" t="s">
        <v>90</v>
      </c>
      <c r="B648" s="2" t="s">
        <v>160</v>
      </c>
      <c r="C648" s="8" t="s">
        <v>30</v>
      </c>
      <c r="D648" s="2" t="s">
        <v>44</v>
      </c>
      <c r="E648" s="2" t="s">
        <v>193</v>
      </c>
      <c r="F648" s="2" t="s">
        <v>222</v>
      </c>
      <c r="G648" s="2" t="s">
        <v>67</v>
      </c>
      <c r="H648" s="2" t="s">
        <v>31</v>
      </c>
      <c r="I648" s="9"/>
      <c r="J648" s="9"/>
      <c r="K648" s="9"/>
      <c r="L648" s="9"/>
      <c r="M648" s="9"/>
      <c r="N648" s="9"/>
      <c r="O648" s="9"/>
      <c r="P648" s="9"/>
      <c r="Q648" s="9"/>
      <c r="R648" s="9"/>
      <c r="S648" s="18"/>
      <c r="T648" s="2">
        <f t="shared" si="10"/>
        <v>0</v>
      </c>
    </row>
    <row r="649" spans="1:20" ht="15.5" x14ac:dyDescent="0.35">
      <c r="A649" s="2" t="s">
        <v>90</v>
      </c>
      <c r="B649" s="2" t="s">
        <v>160</v>
      </c>
      <c r="C649" s="8" t="s">
        <v>30</v>
      </c>
      <c r="D649" s="2" t="s">
        <v>44</v>
      </c>
      <c r="E649" s="2" t="s">
        <v>193</v>
      </c>
      <c r="F649" s="2" t="s">
        <v>222</v>
      </c>
      <c r="G649" s="2" t="s">
        <v>9</v>
      </c>
      <c r="H649" s="2" t="s">
        <v>63</v>
      </c>
      <c r="I649" s="11"/>
      <c r="J649" s="11"/>
      <c r="K649" s="11"/>
      <c r="L649" s="11"/>
      <c r="M649" s="11"/>
      <c r="N649" s="11"/>
      <c r="O649" s="11"/>
      <c r="P649" s="11"/>
      <c r="Q649" s="11"/>
      <c r="R649" s="11"/>
      <c r="S649" s="17"/>
      <c r="T649" s="2">
        <f t="shared" si="10"/>
        <v>0</v>
      </c>
    </row>
    <row r="650" spans="1:20" ht="15.5" x14ac:dyDescent="0.35">
      <c r="A650" s="2" t="s">
        <v>90</v>
      </c>
      <c r="B650" s="2" t="s">
        <v>160</v>
      </c>
      <c r="C650" s="8" t="s">
        <v>30</v>
      </c>
      <c r="D650" s="2" t="s">
        <v>44</v>
      </c>
      <c r="E650" s="2" t="s">
        <v>193</v>
      </c>
      <c r="F650" s="2" t="s">
        <v>222</v>
      </c>
      <c r="G650" s="2" t="s">
        <v>7</v>
      </c>
      <c r="H650" s="2" t="s">
        <v>40</v>
      </c>
      <c r="I650" s="12"/>
      <c r="J650" s="12"/>
      <c r="K650" s="12"/>
      <c r="L650" s="12"/>
      <c r="M650" s="12"/>
      <c r="N650" s="12"/>
      <c r="O650" s="12"/>
      <c r="P650" s="12"/>
      <c r="Q650" s="12"/>
      <c r="R650" s="12"/>
      <c r="S650" s="19"/>
      <c r="T650" s="2">
        <f t="shared" si="10"/>
        <v>0</v>
      </c>
    </row>
    <row r="651" spans="1:20" ht="15.5" x14ac:dyDescent="0.35">
      <c r="A651" s="2" t="s">
        <v>90</v>
      </c>
      <c r="B651" s="2" t="s">
        <v>160</v>
      </c>
      <c r="C651" s="8" t="s">
        <v>30</v>
      </c>
      <c r="D651" s="2" t="s">
        <v>44</v>
      </c>
      <c r="E651" s="2" t="s">
        <v>193</v>
      </c>
      <c r="F651" s="2" t="s">
        <v>222</v>
      </c>
      <c r="G651" s="2" t="s">
        <v>69</v>
      </c>
      <c r="H651" s="2" t="s">
        <v>70</v>
      </c>
      <c r="I651" s="13"/>
      <c r="J651" s="13"/>
      <c r="K651" s="13"/>
      <c r="L651" s="13"/>
      <c r="M651" s="13"/>
      <c r="N651" s="13"/>
      <c r="O651" s="13"/>
      <c r="P651" s="13"/>
      <c r="Q651" s="13"/>
      <c r="R651" s="13"/>
      <c r="S651" s="20"/>
      <c r="T651" s="2">
        <f t="shared" si="10"/>
        <v>0</v>
      </c>
    </row>
    <row r="652" spans="1:20" ht="15.5" x14ac:dyDescent="0.35">
      <c r="A652" s="2" t="s">
        <v>90</v>
      </c>
      <c r="B652" s="2" t="s">
        <v>160</v>
      </c>
      <c r="C652" s="8" t="s">
        <v>30</v>
      </c>
      <c r="D652" s="2" t="s">
        <v>44</v>
      </c>
      <c r="E652" s="2" t="s">
        <v>193</v>
      </c>
      <c r="F652" s="2" t="s">
        <v>222</v>
      </c>
      <c r="G652" s="2" t="s">
        <v>33</v>
      </c>
      <c r="H652" s="2" t="s">
        <v>33</v>
      </c>
      <c r="I652" s="2">
        <v>5790</v>
      </c>
      <c r="J652" s="2">
        <v>5568</v>
      </c>
      <c r="K652" s="2">
        <v>5098</v>
      </c>
      <c r="L652" s="2">
        <v>4745</v>
      </c>
      <c r="M652" s="2">
        <v>4816</v>
      </c>
      <c r="N652" s="2">
        <v>5086</v>
      </c>
      <c r="O652" s="2">
        <v>5609</v>
      </c>
      <c r="P652" s="2">
        <v>5812</v>
      </c>
      <c r="Q652" s="2">
        <v>4556</v>
      </c>
      <c r="R652" s="2">
        <v>4889</v>
      </c>
      <c r="S652" s="20">
        <v>5774</v>
      </c>
      <c r="T652" s="2">
        <f t="shared" si="10"/>
        <v>26640</v>
      </c>
    </row>
    <row r="653" spans="1:20" ht="15.5" x14ac:dyDescent="0.35">
      <c r="A653" s="2" t="s">
        <v>90</v>
      </c>
      <c r="B653" s="2" t="s">
        <v>160</v>
      </c>
      <c r="C653" s="8" t="s">
        <v>30</v>
      </c>
      <c r="D653" s="2" t="s">
        <v>44</v>
      </c>
      <c r="E653" s="2" t="s">
        <v>193</v>
      </c>
      <c r="F653" s="2" t="s">
        <v>222</v>
      </c>
      <c r="G653" s="2" t="s">
        <v>34</v>
      </c>
      <c r="H653" s="2" t="s">
        <v>34</v>
      </c>
      <c r="I653" s="2">
        <v>6633</v>
      </c>
      <c r="J653" s="2">
        <v>6401</v>
      </c>
      <c r="K653" s="2">
        <v>5701</v>
      </c>
      <c r="L653" s="2">
        <v>5485</v>
      </c>
      <c r="M653" s="2">
        <v>5705</v>
      </c>
      <c r="N653" s="2">
        <v>5840</v>
      </c>
      <c r="O653" s="2">
        <v>6393</v>
      </c>
      <c r="P653" s="2">
        <v>6583</v>
      </c>
      <c r="Q653" s="2">
        <v>5105</v>
      </c>
      <c r="R653" s="2">
        <v>5513</v>
      </c>
      <c r="S653" s="20">
        <v>6710</v>
      </c>
      <c r="T653" s="2">
        <f t="shared" si="10"/>
        <v>30304</v>
      </c>
    </row>
    <row r="654" spans="1:20" ht="15.5" x14ac:dyDescent="0.35">
      <c r="A654" s="2" t="s">
        <v>90</v>
      </c>
      <c r="B654" s="2" t="s">
        <v>160</v>
      </c>
      <c r="C654" s="8" t="s">
        <v>30</v>
      </c>
      <c r="D654" s="2" t="s">
        <v>44</v>
      </c>
      <c r="E654" s="2" t="s">
        <v>193</v>
      </c>
      <c r="F654" s="2" t="s">
        <v>222</v>
      </c>
      <c r="G654" s="2" t="s">
        <v>35</v>
      </c>
      <c r="H654" s="2" t="s">
        <v>35</v>
      </c>
      <c r="I654" s="2">
        <v>25</v>
      </c>
      <c r="J654" s="2">
        <v>15</v>
      </c>
      <c r="K654" s="2">
        <v>8</v>
      </c>
      <c r="L654" s="2"/>
      <c r="M654" s="2">
        <v>4</v>
      </c>
      <c r="N654" s="2">
        <v>6</v>
      </c>
      <c r="O654" s="2"/>
      <c r="P654" s="2"/>
      <c r="Q654" s="2"/>
      <c r="R654" s="2"/>
      <c r="S654" s="20"/>
      <c r="T654" s="2">
        <f t="shared" si="10"/>
        <v>0</v>
      </c>
    </row>
    <row r="655" spans="1:20" ht="15.5" x14ac:dyDescent="0.35">
      <c r="A655" s="2" t="s">
        <v>90</v>
      </c>
      <c r="B655" s="2" t="s">
        <v>160</v>
      </c>
      <c r="C655" s="8" t="s">
        <v>30</v>
      </c>
      <c r="D655" s="2" t="s">
        <v>44</v>
      </c>
      <c r="E655" s="2" t="s">
        <v>193</v>
      </c>
      <c r="F655" s="2" t="s">
        <v>222</v>
      </c>
      <c r="G655" s="2" t="s">
        <v>36</v>
      </c>
      <c r="H655" s="2" t="s">
        <v>36</v>
      </c>
      <c r="I655" s="2">
        <v>31</v>
      </c>
      <c r="J655" s="2">
        <v>29</v>
      </c>
      <c r="K655" s="2">
        <v>12</v>
      </c>
      <c r="L655" s="2"/>
      <c r="M655" s="2">
        <v>10</v>
      </c>
      <c r="N655" s="2">
        <v>8</v>
      </c>
      <c r="O655" s="2"/>
      <c r="P655" s="2"/>
      <c r="Q655" s="2"/>
      <c r="R655" s="2"/>
      <c r="S655" s="20"/>
      <c r="T655" s="2">
        <f t="shared" si="10"/>
        <v>0</v>
      </c>
    </row>
    <row r="656" spans="1:20" ht="15.5" x14ac:dyDescent="0.35">
      <c r="A656" s="2" t="s">
        <v>90</v>
      </c>
      <c r="B656" s="2" t="s">
        <v>160</v>
      </c>
      <c r="C656" s="8" t="s">
        <v>30</v>
      </c>
      <c r="D656" s="2" t="s">
        <v>44</v>
      </c>
      <c r="E656" s="2" t="s">
        <v>193</v>
      </c>
      <c r="F656" s="2" t="s">
        <v>222</v>
      </c>
      <c r="G656" s="2" t="s">
        <v>37</v>
      </c>
      <c r="H656" s="2" t="s">
        <v>37</v>
      </c>
      <c r="I656" s="2">
        <v>5815</v>
      </c>
      <c r="J656" s="2">
        <v>5583</v>
      </c>
      <c r="K656" s="2">
        <v>5106</v>
      </c>
      <c r="L656" s="2">
        <v>4745</v>
      </c>
      <c r="M656" s="2">
        <v>4820</v>
      </c>
      <c r="N656" s="2">
        <v>5092</v>
      </c>
      <c r="O656" s="2">
        <v>5609</v>
      </c>
      <c r="P656" s="2">
        <v>5812</v>
      </c>
      <c r="Q656" s="2">
        <v>4556</v>
      </c>
      <c r="R656" s="2">
        <v>4889</v>
      </c>
      <c r="S656" s="20">
        <v>5774</v>
      </c>
      <c r="T656" s="2">
        <f t="shared" si="10"/>
        <v>26640</v>
      </c>
    </row>
    <row r="657" spans="1:20" ht="15.5" x14ac:dyDescent="0.35">
      <c r="A657" s="2" t="s">
        <v>90</v>
      </c>
      <c r="B657" s="2" t="s">
        <v>160</v>
      </c>
      <c r="C657" s="8" t="s">
        <v>30</v>
      </c>
      <c r="D657" s="2" t="s">
        <v>44</v>
      </c>
      <c r="E657" s="2" t="s">
        <v>193</v>
      </c>
      <c r="F657" s="2" t="s">
        <v>222</v>
      </c>
      <c r="G657" s="2" t="s">
        <v>28</v>
      </c>
      <c r="H657" s="2" t="s">
        <v>28</v>
      </c>
      <c r="I657" s="2">
        <v>6664</v>
      </c>
      <c r="J657" s="2">
        <v>6430</v>
      </c>
      <c r="K657" s="2">
        <v>5713</v>
      </c>
      <c r="L657" s="2">
        <v>5485</v>
      </c>
      <c r="M657" s="2">
        <v>5715</v>
      </c>
      <c r="N657" s="2">
        <v>5848</v>
      </c>
      <c r="O657" s="2">
        <v>6393</v>
      </c>
      <c r="P657" s="2">
        <v>6583</v>
      </c>
      <c r="Q657" s="2">
        <v>5105</v>
      </c>
      <c r="R657" s="2">
        <v>5513</v>
      </c>
      <c r="S657" s="20">
        <v>6710</v>
      </c>
      <c r="T657" s="2">
        <f t="shared" si="10"/>
        <v>30304</v>
      </c>
    </row>
    <row r="658" spans="1:20" ht="15.5" x14ac:dyDescent="0.35">
      <c r="A658" s="2" t="s">
        <v>91</v>
      </c>
      <c r="B658" s="2" t="s">
        <v>161</v>
      </c>
      <c r="C658" s="8" t="s">
        <v>30</v>
      </c>
      <c r="D658" s="2" t="s">
        <v>196</v>
      </c>
      <c r="E658" s="2" t="s">
        <v>193</v>
      </c>
      <c r="F658" s="2" t="s">
        <v>222</v>
      </c>
      <c r="G658" s="2" t="s">
        <v>5</v>
      </c>
      <c r="H658" s="2" t="s">
        <v>31</v>
      </c>
      <c r="I658" s="2">
        <v>5053</v>
      </c>
      <c r="J658" s="2">
        <v>5248</v>
      </c>
      <c r="K658" s="2">
        <v>5248</v>
      </c>
      <c r="L658" s="2">
        <v>4828</v>
      </c>
      <c r="M658" s="2">
        <v>4526</v>
      </c>
      <c r="N658" s="2">
        <v>4772</v>
      </c>
      <c r="O658" s="2">
        <v>4507</v>
      </c>
      <c r="P658" s="2">
        <v>4909</v>
      </c>
      <c r="Q658" s="2">
        <v>3699</v>
      </c>
      <c r="R658" s="2">
        <v>3978</v>
      </c>
      <c r="S658" s="18">
        <v>4570</v>
      </c>
      <c r="T658" s="2">
        <f t="shared" si="10"/>
        <v>21663</v>
      </c>
    </row>
    <row r="659" spans="1:20" ht="15.5" x14ac:dyDescent="0.35">
      <c r="A659" s="2" t="s">
        <v>91</v>
      </c>
      <c r="B659" s="2" t="s">
        <v>161</v>
      </c>
      <c r="C659" s="8" t="s">
        <v>30</v>
      </c>
      <c r="D659" s="2" t="s">
        <v>196</v>
      </c>
      <c r="E659" s="2" t="s">
        <v>193</v>
      </c>
      <c r="F659" s="2" t="s">
        <v>222</v>
      </c>
      <c r="G659" s="2" t="s">
        <v>8</v>
      </c>
      <c r="H659" s="2" t="s">
        <v>31</v>
      </c>
      <c r="I659" s="2">
        <v>6562</v>
      </c>
      <c r="J659" s="2">
        <v>6466</v>
      </c>
      <c r="K659" s="2">
        <v>6679</v>
      </c>
      <c r="L659" s="2">
        <v>7001</v>
      </c>
      <c r="M659" s="2">
        <v>7211</v>
      </c>
      <c r="N659" s="2">
        <v>7439</v>
      </c>
      <c r="O659" s="2">
        <v>7847</v>
      </c>
      <c r="P659" s="2">
        <v>9148</v>
      </c>
      <c r="Q659" s="2">
        <v>6156</v>
      </c>
      <c r="R659" s="2">
        <v>6851</v>
      </c>
      <c r="S659" s="17">
        <v>8426</v>
      </c>
      <c r="T659" s="2">
        <f t="shared" si="10"/>
        <v>38428</v>
      </c>
    </row>
    <row r="660" spans="1:20" ht="15.5" x14ac:dyDescent="0.35">
      <c r="A660" s="2" t="s">
        <v>91</v>
      </c>
      <c r="B660" s="2" t="s">
        <v>161</v>
      </c>
      <c r="C660" s="8" t="s">
        <v>30</v>
      </c>
      <c r="D660" s="2" t="s">
        <v>196</v>
      </c>
      <c r="E660" s="2" t="s">
        <v>193</v>
      </c>
      <c r="F660" s="2" t="s">
        <v>222</v>
      </c>
      <c r="G660" s="2" t="s">
        <v>11</v>
      </c>
      <c r="H660" s="2" t="s">
        <v>32</v>
      </c>
      <c r="I660" s="2"/>
      <c r="J660" s="2"/>
      <c r="K660" s="2">
        <v>156</v>
      </c>
      <c r="L660" s="2">
        <v>160</v>
      </c>
      <c r="M660" s="2">
        <v>194</v>
      </c>
      <c r="N660" s="2">
        <v>577</v>
      </c>
      <c r="O660" s="2">
        <v>1145</v>
      </c>
      <c r="P660" s="2">
        <v>1567</v>
      </c>
      <c r="Q660" s="2">
        <v>3568</v>
      </c>
      <c r="R660" s="2">
        <v>4275</v>
      </c>
      <c r="S660" s="17">
        <v>4321</v>
      </c>
      <c r="T660" s="2">
        <f t="shared" si="10"/>
        <v>14876</v>
      </c>
    </row>
    <row r="661" spans="1:20" ht="15.5" x14ac:dyDescent="0.35">
      <c r="A661" s="2" t="s">
        <v>91</v>
      </c>
      <c r="B661" s="2" t="s">
        <v>161</v>
      </c>
      <c r="C661" s="8" t="s">
        <v>30</v>
      </c>
      <c r="D661" s="2" t="s">
        <v>196</v>
      </c>
      <c r="E661" s="2" t="s">
        <v>193</v>
      </c>
      <c r="F661" s="2" t="s">
        <v>222</v>
      </c>
      <c r="G661" s="2" t="s">
        <v>12</v>
      </c>
      <c r="H661" s="2" t="s">
        <v>32</v>
      </c>
      <c r="I661" s="2"/>
      <c r="J661" s="2">
        <v>3594</v>
      </c>
      <c r="K661" s="2">
        <v>3710</v>
      </c>
      <c r="L661" s="2">
        <v>3582</v>
      </c>
      <c r="M661" s="2">
        <v>3505</v>
      </c>
      <c r="N661" s="2">
        <v>3859</v>
      </c>
      <c r="O661" s="2">
        <v>2977</v>
      </c>
      <c r="P661" s="2">
        <v>3346</v>
      </c>
      <c r="Q661" s="2">
        <v>1277</v>
      </c>
      <c r="R661" s="2">
        <v>1184</v>
      </c>
      <c r="S661" s="17">
        <v>1421</v>
      </c>
      <c r="T661" s="2">
        <f t="shared" si="10"/>
        <v>10205</v>
      </c>
    </row>
    <row r="662" spans="1:20" ht="15.5" x14ac:dyDescent="0.35">
      <c r="A662" s="2" t="s">
        <v>91</v>
      </c>
      <c r="B662" s="2" t="s">
        <v>161</v>
      </c>
      <c r="C662" s="8" t="s">
        <v>30</v>
      </c>
      <c r="D662" s="2" t="s">
        <v>196</v>
      </c>
      <c r="E662" s="2" t="s">
        <v>193</v>
      </c>
      <c r="F662" s="2" t="s">
        <v>222</v>
      </c>
      <c r="G662" s="2" t="s">
        <v>6</v>
      </c>
      <c r="H662" s="2" t="s">
        <v>6</v>
      </c>
      <c r="I662" s="10"/>
      <c r="J662" s="10"/>
      <c r="K662" s="10"/>
      <c r="L662" s="10"/>
      <c r="M662" s="10"/>
      <c r="N662" s="10"/>
      <c r="O662" s="10"/>
      <c r="P662" s="10"/>
      <c r="Q662" s="10"/>
      <c r="R662" s="10"/>
      <c r="S662" s="17"/>
      <c r="T662" s="2">
        <f t="shared" si="10"/>
        <v>0</v>
      </c>
    </row>
    <row r="663" spans="1:20" ht="15.5" x14ac:dyDescent="0.35">
      <c r="A663" s="2" t="s">
        <v>91</v>
      </c>
      <c r="B663" s="2" t="s">
        <v>161</v>
      </c>
      <c r="C663" s="8" t="s">
        <v>30</v>
      </c>
      <c r="D663" s="2" t="s">
        <v>196</v>
      </c>
      <c r="E663" s="2" t="s">
        <v>193</v>
      </c>
      <c r="F663" s="2" t="s">
        <v>222</v>
      </c>
      <c r="G663" s="2" t="s">
        <v>10</v>
      </c>
      <c r="H663" s="2" t="s">
        <v>194</v>
      </c>
      <c r="I663" s="11"/>
      <c r="J663" s="11"/>
      <c r="K663" s="11"/>
      <c r="L663" s="11"/>
      <c r="M663" s="11"/>
      <c r="N663" s="11"/>
      <c r="O663" s="11"/>
      <c r="P663" s="11"/>
      <c r="Q663" s="11"/>
      <c r="R663" s="11"/>
      <c r="S663" s="17"/>
      <c r="T663" s="2">
        <f t="shared" si="10"/>
        <v>0</v>
      </c>
    </row>
    <row r="664" spans="1:20" ht="15.5" x14ac:dyDescent="0.35">
      <c r="A664" s="2" t="s">
        <v>91</v>
      </c>
      <c r="B664" s="2" t="s">
        <v>161</v>
      </c>
      <c r="C664" s="8" t="s">
        <v>30</v>
      </c>
      <c r="D664" s="2" t="s">
        <v>196</v>
      </c>
      <c r="E664" s="2" t="s">
        <v>193</v>
      </c>
      <c r="F664" s="2" t="s">
        <v>222</v>
      </c>
      <c r="G664" s="2" t="s">
        <v>67</v>
      </c>
      <c r="H664" s="2" t="s">
        <v>68</v>
      </c>
      <c r="I664" s="9"/>
      <c r="J664" s="9"/>
      <c r="K664" s="9"/>
      <c r="L664" s="9"/>
      <c r="M664" s="9"/>
      <c r="N664" s="9"/>
      <c r="O664" s="9"/>
      <c r="P664" s="9"/>
      <c r="Q664" s="9"/>
      <c r="R664" s="9"/>
      <c r="S664" s="18"/>
      <c r="T664" s="2">
        <f t="shared" si="10"/>
        <v>0</v>
      </c>
    </row>
    <row r="665" spans="1:20" ht="15.5" x14ac:dyDescent="0.35">
      <c r="A665" s="2" t="s">
        <v>91</v>
      </c>
      <c r="B665" s="2" t="s">
        <v>161</v>
      </c>
      <c r="C665" s="8" t="s">
        <v>30</v>
      </c>
      <c r="D665" s="2" t="s">
        <v>196</v>
      </c>
      <c r="E665" s="2" t="s">
        <v>193</v>
      </c>
      <c r="F665" s="2" t="s">
        <v>222</v>
      </c>
      <c r="G665" s="2" t="s">
        <v>9</v>
      </c>
      <c r="H665" s="2" t="s">
        <v>63</v>
      </c>
      <c r="I665" s="11"/>
      <c r="J665" s="11"/>
      <c r="K665" s="11"/>
      <c r="L665" s="11"/>
      <c r="M665" s="11"/>
      <c r="N665" s="11"/>
      <c r="O665" s="11"/>
      <c r="P665" s="11"/>
      <c r="Q665" s="11"/>
      <c r="R665" s="11"/>
      <c r="S665" s="17"/>
      <c r="T665" s="2">
        <f t="shared" si="10"/>
        <v>0</v>
      </c>
    </row>
    <row r="666" spans="1:20" ht="15.5" x14ac:dyDescent="0.35">
      <c r="A666" s="2" t="s">
        <v>91</v>
      </c>
      <c r="B666" s="2" t="s">
        <v>161</v>
      </c>
      <c r="C666" s="8" t="s">
        <v>30</v>
      </c>
      <c r="D666" s="2" t="s">
        <v>196</v>
      </c>
      <c r="E666" s="2" t="s">
        <v>193</v>
      </c>
      <c r="F666" s="2" t="s">
        <v>222</v>
      </c>
      <c r="G666" s="2" t="s">
        <v>7</v>
      </c>
      <c r="H666" s="2" t="s">
        <v>40</v>
      </c>
      <c r="I666" s="12"/>
      <c r="J666" s="12"/>
      <c r="K666" s="12"/>
      <c r="L666" s="12"/>
      <c r="M666" s="12"/>
      <c r="N666" s="12"/>
      <c r="O666" s="12"/>
      <c r="P666" s="12"/>
      <c r="Q666" s="12"/>
      <c r="R666" s="12"/>
      <c r="S666" s="19"/>
      <c r="T666" s="2">
        <f t="shared" si="10"/>
        <v>0</v>
      </c>
    </row>
    <row r="667" spans="1:20" ht="15.5" x14ac:dyDescent="0.35">
      <c r="A667" s="2" t="s">
        <v>91</v>
      </c>
      <c r="B667" s="2" t="s">
        <v>161</v>
      </c>
      <c r="C667" s="8" t="s">
        <v>30</v>
      </c>
      <c r="D667" s="2" t="s">
        <v>196</v>
      </c>
      <c r="E667" s="2" t="s">
        <v>193</v>
      </c>
      <c r="F667" s="2" t="s">
        <v>222</v>
      </c>
      <c r="G667" s="2" t="s">
        <v>69</v>
      </c>
      <c r="H667" s="2" t="s">
        <v>70</v>
      </c>
      <c r="I667" s="13"/>
      <c r="J667" s="13"/>
      <c r="K667" s="13"/>
      <c r="L667" s="13"/>
      <c r="M667" s="13"/>
      <c r="N667" s="13"/>
      <c r="O667" s="13"/>
      <c r="P667" s="13"/>
      <c r="Q667" s="13"/>
      <c r="R667" s="13"/>
      <c r="S667" s="20"/>
      <c r="T667" s="2">
        <f t="shared" si="10"/>
        <v>0</v>
      </c>
    </row>
    <row r="668" spans="1:20" ht="15.5" x14ac:dyDescent="0.35">
      <c r="A668" s="2" t="s">
        <v>91</v>
      </c>
      <c r="B668" s="2" t="s">
        <v>161</v>
      </c>
      <c r="C668" s="8" t="s">
        <v>30</v>
      </c>
      <c r="D668" s="2" t="s">
        <v>196</v>
      </c>
      <c r="E668" s="2" t="s">
        <v>193</v>
      </c>
      <c r="F668" s="2" t="s">
        <v>222</v>
      </c>
      <c r="G668" s="2" t="s">
        <v>33</v>
      </c>
      <c r="H668" s="2" t="s">
        <v>33</v>
      </c>
      <c r="I668" s="2">
        <v>7233</v>
      </c>
      <c r="J668" s="2">
        <v>7447</v>
      </c>
      <c r="K668" s="2">
        <v>7346</v>
      </c>
      <c r="L668" s="2">
        <v>7333</v>
      </c>
      <c r="M668" s="2">
        <v>7413</v>
      </c>
      <c r="N668" s="2">
        <v>7616</v>
      </c>
      <c r="O668" s="2">
        <v>8611</v>
      </c>
      <c r="P668" s="2">
        <v>10283</v>
      </c>
      <c r="Q668" s="2">
        <v>9931</v>
      </c>
      <c r="R668" s="2">
        <v>11128</v>
      </c>
      <c r="S668" s="20">
        <v>12766</v>
      </c>
      <c r="T668" s="2">
        <f t="shared" si="10"/>
        <v>52719</v>
      </c>
    </row>
    <row r="669" spans="1:20" ht="15.5" x14ac:dyDescent="0.35">
      <c r="A669" s="2" t="s">
        <v>91</v>
      </c>
      <c r="B669" s="2" t="s">
        <v>161</v>
      </c>
      <c r="C669" s="8" t="s">
        <v>30</v>
      </c>
      <c r="D669" s="2" t="s">
        <v>196</v>
      </c>
      <c r="E669" s="2" t="s">
        <v>193</v>
      </c>
      <c r="F669" s="2" t="s">
        <v>222</v>
      </c>
      <c r="G669" s="2" t="s">
        <v>34</v>
      </c>
      <c r="H669" s="2" t="s">
        <v>34</v>
      </c>
      <c r="I669" s="2">
        <v>8864</v>
      </c>
      <c r="J669" s="2">
        <v>8945</v>
      </c>
      <c r="K669" s="2">
        <v>9416</v>
      </c>
      <c r="L669" s="2">
        <v>9366</v>
      </c>
      <c r="M669" s="2">
        <v>9278</v>
      </c>
      <c r="N669" s="2">
        <v>9788</v>
      </c>
      <c r="O669" s="2">
        <v>11018</v>
      </c>
      <c r="P669" s="2">
        <v>13457</v>
      </c>
      <c r="Q669" s="2">
        <v>11869</v>
      </c>
      <c r="R669" s="2">
        <v>13460</v>
      </c>
      <c r="S669" s="20">
        <v>15508</v>
      </c>
      <c r="T669" s="2">
        <f t="shared" si="10"/>
        <v>65312</v>
      </c>
    </row>
    <row r="670" spans="1:20" ht="15.5" x14ac:dyDescent="0.35">
      <c r="A670" s="2" t="s">
        <v>91</v>
      </c>
      <c r="B670" s="2" t="s">
        <v>161</v>
      </c>
      <c r="C670" s="8" t="s">
        <v>30</v>
      </c>
      <c r="D670" s="2" t="s">
        <v>196</v>
      </c>
      <c r="E670" s="2" t="s">
        <v>193</v>
      </c>
      <c r="F670" s="2" t="s">
        <v>222</v>
      </c>
      <c r="G670" s="2" t="s">
        <v>35</v>
      </c>
      <c r="H670" s="2" t="s">
        <v>35</v>
      </c>
      <c r="I670" s="2">
        <v>1971</v>
      </c>
      <c r="J670" s="2">
        <v>1968</v>
      </c>
      <c r="K670" s="2">
        <v>1988</v>
      </c>
      <c r="L670" s="2">
        <v>1907</v>
      </c>
      <c r="M670" s="2">
        <v>1756</v>
      </c>
      <c r="N670" s="2">
        <v>2007</v>
      </c>
      <c r="O670" s="2">
        <v>1654</v>
      </c>
      <c r="P670" s="2">
        <v>1465</v>
      </c>
      <c r="Q670" s="2">
        <v>1027</v>
      </c>
      <c r="R670" s="2">
        <v>1030</v>
      </c>
      <c r="S670" s="20">
        <v>1237</v>
      </c>
      <c r="T670" s="2">
        <f t="shared" si="10"/>
        <v>6413</v>
      </c>
    </row>
    <row r="671" spans="1:20" ht="15.5" x14ac:dyDescent="0.35">
      <c r="A671" s="2" t="s">
        <v>91</v>
      </c>
      <c r="B671" s="2" t="s">
        <v>161</v>
      </c>
      <c r="C671" s="8" t="s">
        <v>30</v>
      </c>
      <c r="D671" s="2" t="s">
        <v>196</v>
      </c>
      <c r="E671" s="2" t="s">
        <v>193</v>
      </c>
      <c r="F671" s="2" t="s">
        <v>222</v>
      </c>
      <c r="G671" s="2" t="s">
        <v>36</v>
      </c>
      <c r="H671" s="2" t="s">
        <v>36</v>
      </c>
      <c r="I671" s="2">
        <v>2751</v>
      </c>
      <c r="J671" s="2">
        <v>2769</v>
      </c>
      <c r="K671" s="2">
        <v>2667</v>
      </c>
      <c r="L671" s="2">
        <v>2623</v>
      </c>
      <c r="M671" s="2">
        <v>2653</v>
      </c>
      <c r="N671" s="2">
        <v>3000</v>
      </c>
      <c r="O671" s="2">
        <v>2481</v>
      </c>
      <c r="P671" s="2">
        <v>2167</v>
      </c>
      <c r="Q671" s="2">
        <v>1554</v>
      </c>
      <c r="R671" s="2">
        <v>1644</v>
      </c>
      <c r="S671" s="20">
        <v>1809</v>
      </c>
      <c r="T671" s="2">
        <f t="shared" si="10"/>
        <v>9655</v>
      </c>
    </row>
    <row r="672" spans="1:20" ht="15.5" x14ac:dyDescent="0.35">
      <c r="A672" s="2" t="s">
        <v>91</v>
      </c>
      <c r="B672" s="2" t="s">
        <v>161</v>
      </c>
      <c r="C672" s="8" t="s">
        <v>30</v>
      </c>
      <c r="D672" s="2" t="s">
        <v>196</v>
      </c>
      <c r="E672" s="2" t="s">
        <v>193</v>
      </c>
      <c r="F672" s="2" t="s">
        <v>222</v>
      </c>
      <c r="G672" s="2" t="s">
        <v>37</v>
      </c>
      <c r="H672" s="2" t="s">
        <v>37</v>
      </c>
      <c r="I672" s="2">
        <v>9204</v>
      </c>
      <c r="J672" s="2">
        <v>9415</v>
      </c>
      <c r="K672" s="2">
        <v>9334</v>
      </c>
      <c r="L672" s="2">
        <v>9240</v>
      </c>
      <c r="M672" s="2">
        <v>9169</v>
      </c>
      <c r="N672" s="2">
        <v>9623</v>
      </c>
      <c r="O672" s="2">
        <v>10265</v>
      </c>
      <c r="P672" s="2">
        <v>11748</v>
      </c>
      <c r="Q672" s="2">
        <v>10958</v>
      </c>
      <c r="R672" s="2">
        <v>12158</v>
      </c>
      <c r="S672" s="20">
        <v>14003</v>
      </c>
      <c r="T672" s="2">
        <f t="shared" si="10"/>
        <v>59132</v>
      </c>
    </row>
    <row r="673" spans="1:20" ht="15.5" x14ac:dyDescent="0.35">
      <c r="A673" s="2" t="s">
        <v>91</v>
      </c>
      <c r="B673" s="2" t="s">
        <v>161</v>
      </c>
      <c r="C673" s="8" t="s">
        <v>30</v>
      </c>
      <c r="D673" s="2" t="s">
        <v>196</v>
      </c>
      <c r="E673" s="2" t="s">
        <v>193</v>
      </c>
      <c r="F673" s="2" t="s">
        <v>222</v>
      </c>
      <c r="G673" s="2" t="s">
        <v>28</v>
      </c>
      <c r="H673" s="2" t="s">
        <v>28</v>
      </c>
      <c r="I673" s="2">
        <v>11615</v>
      </c>
      <c r="J673" s="2">
        <v>11714</v>
      </c>
      <c r="K673" s="2">
        <v>12083</v>
      </c>
      <c r="L673" s="2">
        <v>11989</v>
      </c>
      <c r="M673" s="2">
        <v>11931</v>
      </c>
      <c r="N673" s="2">
        <v>12788</v>
      </c>
      <c r="O673" s="2">
        <v>13499</v>
      </c>
      <c r="P673" s="2">
        <v>15624</v>
      </c>
      <c r="Q673" s="2">
        <v>13423</v>
      </c>
      <c r="R673" s="2">
        <v>15104</v>
      </c>
      <c r="S673" s="20">
        <v>17317</v>
      </c>
      <c r="T673" s="2">
        <f t="shared" si="10"/>
        <v>74967</v>
      </c>
    </row>
    <row r="674" spans="1:20" x14ac:dyDescent="0.35">
      <c r="A674" s="2" t="s">
        <v>92</v>
      </c>
      <c r="B674" s="2" t="s">
        <v>162</v>
      </c>
      <c r="C674" s="8" t="s">
        <v>30</v>
      </c>
      <c r="D674" s="2" t="s">
        <v>190</v>
      </c>
      <c r="E674" s="8" t="s">
        <v>193</v>
      </c>
      <c r="F674" s="2" t="s">
        <v>222</v>
      </c>
      <c r="G674" s="2" t="s">
        <v>5</v>
      </c>
      <c r="H674" s="2" t="s">
        <v>31</v>
      </c>
      <c r="I674" s="2">
        <v>838</v>
      </c>
      <c r="J674" s="2">
        <v>817</v>
      </c>
      <c r="K674" s="2">
        <v>779</v>
      </c>
      <c r="L674" s="2">
        <v>950</v>
      </c>
      <c r="M674" s="2">
        <v>662</v>
      </c>
      <c r="N674" s="2">
        <v>676</v>
      </c>
      <c r="O674" s="2">
        <v>608</v>
      </c>
      <c r="P674" s="2">
        <v>650</v>
      </c>
      <c r="Q674" s="2">
        <v>675</v>
      </c>
      <c r="R674" s="2">
        <v>649</v>
      </c>
      <c r="S674" s="16">
        <v>719</v>
      </c>
      <c r="T674" s="2">
        <f t="shared" si="10"/>
        <v>3301</v>
      </c>
    </row>
    <row r="675" spans="1:20" x14ac:dyDescent="0.35">
      <c r="A675" s="2" t="s">
        <v>92</v>
      </c>
      <c r="B675" s="2" t="s">
        <v>162</v>
      </c>
      <c r="C675" s="8" t="s">
        <v>30</v>
      </c>
      <c r="D675" s="2" t="s">
        <v>190</v>
      </c>
      <c r="E675" s="8" t="s">
        <v>193</v>
      </c>
      <c r="F675" s="2" t="s">
        <v>222</v>
      </c>
      <c r="G675" s="2" t="s">
        <v>8</v>
      </c>
      <c r="H675" s="2" t="s">
        <v>31</v>
      </c>
      <c r="I675" s="2">
        <v>429</v>
      </c>
      <c r="J675" s="2">
        <v>400</v>
      </c>
      <c r="K675" s="2">
        <v>397</v>
      </c>
      <c r="L675" s="2">
        <v>449</v>
      </c>
      <c r="M675" s="2">
        <v>317</v>
      </c>
      <c r="N675" s="2">
        <v>359</v>
      </c>
      <c r="O675" s="2">
        <v>291</v>
      </c>
      <c r="P675" s="2">
        <v>253</v>
      </c>
      <c r="Q675" s="2">
        <v>352</v>
      </c>
      <c r="R675" s="2">
        <v>358</v>
      </c>
      <c r="S675" s="16">
        <v>350</v>
      </c>
      <c r="T675" s="2">
        <f t="shared" si="10"/>
        <v>1604</v>
      </c>
    </row>
    <row r="676" spans="1:20" x14ac:dyDescent="0.35">
      <c r="A676" s="2" t="s">
        <v>92</v>
      </c>
      <c r="B676" s="2" t="s">
        <v>162</v>
      </c>
      <c r="C676" s="8" t="s">
        <v>30</v>
      </c>
      <c r="D676" s="2" t="s">
        <v>190</v>
      </c>
      <c r="E676" s="8" t="s">
        <v>193</v>
      </c>
      <c r="F676" s="2" t="s">
        <v>222</v>
      </c>
      <c r="G676" s="2" t="s">
        <v>11</v>
      </c>
      <c r="H676" s="2" t="s">
        <v>32</v>
      </c>
      <c r="I676" s="2">
        <v>15429</v>
      </c>
      <c r="J676" s="2">
        <v>16987</v>
      </c>
      <c r="K676" s="2">
        <v>16972</v>
      </c>
      <c r="L676" s="2">
        <v>16033</v>
      </c>
      <c r="M676" s="2">
        <v>14007</v>
      </c>
      <c r="N676" s="2">
        <v>16033</v>
      </c>
      <c r="O676" s="2">
        <v>16631</v>
      </c>
      <c r="P676" s="2">
        <v>19421</v>
      </c>
      <c r="Q676" s="2">
        <v>15229</v>
      </c>
      <c r="R676" s="2">
        <v>15079</v>
      </c>
      <c r="S676" s="16">
        <v>17327</v>
      </c>
      <c r="T676" s="2">
        <f t="shared" si="10"/>
        <v>83687</v>
      </c>
    </row>
    <row r="677" spans="1:20" x14ac:dyDescent="0.35">
      <c r="A677" s="2" t="s">
        <v>92</v>
      </c>
      <c r="B677" s="2" t="s">
        <v>162</v>
      </c>
      <c r="C677" s="8" t="s">
        <v>30</v>
      </c>
      <c r="D677" s="2" t="s">
        <v>190</v>
      </c>
      <c r="E677" s="8" t="s">
        <v>193</v>
      </c>
      <c r="F677" s="2" t="s">
        <v>222</v>
      </c>
      <c r="G677" s="2" t="s">
        <v>12</v>
      </c>
      <c r="H677" s="2" t="s">
        <v>32</v>
      </c>
      <c r="I677" s="2"/>
      <c r="J677" s="2"/>
      <c r="K677" s="2"/>
      <c r="L677" s="2"/>
      <c r="M677" s="2"/>
      <c r="N677" s="2"/>
      <c r="O677" s="2"/>
      <c r="P677" s="2"/>
      <c r="Q677" s="2"/>
      <c r="R677" s="2"/>
      <c r="S677" s="16"/>
      <c r="T677" s="2">
        <f t="shared" si="10"/>
        <v>0</v>
      </c>
    </row>
    <row r="678" spans="1:20" x14ac:dyDescent="0.35">
      <c r="A678" s="2" t="s">
        <v>92</v>
      </c>
      <c r="B678" s="2" t="s">
        <v>162</v>
      </c>
      <c r="C678" s="8" t="s">
        <v>30</v>
      </c>
      <c r="D678" s="2" t="s">
        <v>190</v>
      </c>
      <c r="E678" s="8" t="s">
        <v>193</v>
      </c>
      <c r="F678" s="2" t="s">
        <v>222</v>
      </c>
      <c r="G678" s="2" t="s">
        <v>6</v>
      </c>
      <c r="H678" s="2" t="s">
        <v>6</v>
      </c>
      <c r="I678" s="2"/>
      <c r="J678" s="2"/>
      <c r="K678" s="2"/>
      <c r="L678" s="2"/>
      <c r="M678" s="2"/>
      <c r="N678" s="2"/>
      <c r="O678" s="2"/>
      <c r="P678" s="2"/>
      <c r="Q678" s="2"/>
      <c r="R678" s="2"/>
      <c r="S678" s="16"/>
      <c r="T678" s="2">
        <f t="shared" si="10"/>
        <v>0</v>
      </c>
    </row>
    <row r="679" spans="1:20" x14ac:dyDescent="0.35">
      <c r="A679" s="2" t="s">
        <v>92</v>
      </c>
      <c r="B679" s="2" t="s">
        <v>162</v>
      </c>
      <c r="C679" s="8" t="s">
        <v>30</v>
      </c>
      <c r="D679" s="2" t="s">
        <v>190</v>
      </c>
      <c r="E679" s="8" t="s">
        <v>193</v>
      </c>
      <c r="F679" s="2" t="s">
        <v>222</v>
      </c>
      <c r="G679" s="2" t="s">
        <v>10</v>
      </c>
      <c r="H679" s="2" t="s">
        <v>10</v>
      </c>
      <c r="I679" s="2"/>
      <c r="J679" s="2"/>
      <c r="K679" s="2"/>
      <c r="L679" s="2"/>
      <c r="M679" s="2"/>
      <c r="N679" s="2"/>
      <c r="O679" s="2"/>
      <c r="P679" s="2"/>
      <c r="Q679" s="2"/>
      <c r="R679" s="2"/>
      <c r="S679" s="16"/>
      <c r="T679" s="2">
        <f t="shared" si="10"/>
        <v>0</v>
      </c>
    </row>
    <row r="680" spans="1:20" x14ac:dyDescent="0.35">
      <c r="A680" s="2" t="s">
        <v>92</v>
      </c>
      <c r="B680" s="2" t="s">
        <v>162</v>
      </c>
      <c r="C680" s="8" t="s">
        <v>30</v>
      </c>
      <c r="D680" s="2" t="s">
        <v>190</v>
      </c>
      <c r="E680" s="8" t="s">
        <v>193</v>
      </c>
      <c r="F680" s="2" t="s">
        <v>222</v>
      </c>
      <c r="G680" s="2" t="s">
        <v>67</v>
      </c>
      <c r="H680" s="2" t="s">
        <v>31</v>
      </c>
      <c r="I680" s="2"/>
      <c r="J680" s="2"/>
      <c r="K680" s="2"/>
      <c r="L680" s="2"/>
      <c r="M680" s="2"/>
      <c r="N680" s="2"/>
      <c r="O680" s="2"/>
      <c r="P680" s="2"/>
      <c r="Q680" s="2"/>
      <c r="R680" s="2"/>
      <c r="S680" s="16"/>
      <c r="T680" s="2">
        <f t="shared" si="10"/>
        <v>0</v>
      </c>
    </row>
    <row r="681" spans="1:20" x14ac:dyDescent="0.35">
      <c r="A681" s="2" t="s">
        <v>92</v>
      </c>
      <c r="B681" s="2" t="s">
        <v>162</v>
      </c>
      <c r="C681" s="8" t="s">
        <v>30</v>
      </c>
      <c r="D681" s="2" t="s">
        <v>190</v>
      </c>
      <c r="E681" s="8" t="s">
        <v>193</v>
      </c>
      <c r="F681" s="2" t="s">
        <v>222</v>
      </c>
      <c r="G681" s="2" t="s">
        <v>9</v>
      </c>
      <c r="H681" s="2" t="s">
        <v>63</v>
      </c>
      <c r="I681" s="2"/>
      <c r="J681" s="2"/>
      <c r="K681" s="2"/>
      <c r="L681" s="2"/>
      <c r="M681" s="2"/>
      <c r="N681" s="2"/>
      <c r="O681" s="2"/>
      <c r="P681" s="2"/>
      <c r="Q681" s="2"/>
      <c r="R681" s="2"/>
      <c r="S681" s="16"/>
      <c r="T681" s="2">
        <f t="shared" si="10"/>
        <v>0</v>
      </c>
    </row>
    <row r="682" spans="1:20" x14ac:dyDescent="0.35">
      <c r="A682" s="2" t="s">
        <v>92</v>
      </c>
      <c r="B682" s="2" t="s">
        <v>162</v>
      </c>
      <c r="C682" s="8" t="s">
        <v>30</v>
      </c>
      <c r="D682" s="2" t="s">
        <v>190</v>
      </c>
      <c r="E682" s="8" t="s">
        <v>193</v>
      </c>
      <c r="F682" s="2" t="s">
        <v>222</v>
      </c>
      <c r="G682" s="2" t="s">
        <v>7</v>
      </c>
      <c r="H682" s="2" t="s">
        <v>40</v>
      </c>
      <c r="I682" s="2"/>
      <c r="J682" s="2"/>
      <c r="K682" s="2"/>
      <c r="L682" s="2"/>
      <c r="M682" s="2"/>
      <c r="N682" s="2"/>
      <c r="O682" s="2"/>
      <c r="P682" s="2"/>
      <c r="Q682" s="2"/>
      <c r="R682" s="2"/>
      <c r="S682" s="16"/>
      <c r="T682" s="2">
        <f t="shared" si="10"/>
        <v>0</v>
      </c>
    </row>
    <row r="683" spans="1:20" x14ac:dyDescent="0.35">
      <c r="A683" s="2" t="s">
        <v>92</v>
      </c>
      <c r="B683" s="2" t="s">
        <v>162</v>
      </c>
      <c r="C683" s="8" t="s">
        <v>30</v>
      </c>
      <c r="D683" s="2" t="s">
        <v>190</v>
      </c>
      <c r="E683" s="8" t="s">
        <v>193</v>
      </c>
      <c r="F683" s="2" t="s">
        <v>222</v>
      </c>
      <c r="G683" s="2" t="s">
        <v>69</v>
      </c>
      <c r="H683" s="2" t="s">
        <v>70</v>
      </c>
      <c r="I683" s="2"/>
      <c r="J683" s="2"/>
      <c r="K683" s="2"/>
      <c r="L683" s="2"/>
      <c r="M683" s="2"/>
      <c r="N683" s="2"/>
      <c r="O683" s="2"/>
      <c r="P683" s="2"/>
      <c r="Q683" s="2"/>
      <c r="R683" s="2"/>
      <c r="S683" s="16"/>
      <c r="T683" s="2">
        <f t="shared" si="10"/>
        <v>0</v>
      </c>
    </row>
    <row r="684" spans="1:20" x14ac:dyDescent="0.35">
      <c r="A684" s="2" t="s">
        <v>92</v>
      </c>
      <c r="B684" s="2" t="s">
        <v>162</v>
      </c>
      <c r="C684" s="8" t="s">
        <v>30</v>
      </c>
      <c r="D684" s="2" t="s">
        <v>190</v>
      </c>
      <c r="E684" s="8" t="s">
        <v>193</v>
      </c>
      <c r="F684" s="2" t="s">
        <v>222</v>
      </c>
      <c r="G684" s="2" t="s">
        <v>33</v>
      </c>
      <c r="H684" s="2" t="s">
        <v>33</v>
      </c>
      <c r="I684" s="2">
        <v>16065</v>
      </c>
      <c r="J684" s="2">
        <v>17649</v>
      </c>
      <c r="K684" s="2">
        <v>17597</v>
      </c>
      <c r="L684" s="2">
        <v>16671</v>
      </c>
      <c r="M684" s="2">
        <v>13887</v>
      </c>
      <c r="N684" s="2">
        <v>15668</v>
      </c>
      <c r="O684" s="2">
        <v>16266</v>
      </c>
      <c r="P684" s="2">
        <v>18848</v>
      </c>
      <c r="Q684" s="2">
        <v>14748</v>
      </c>
      <c r="R684" s="2">
        <v>14766</v>
      </c>
      <c r="S684" s="16">
        <v>17005</v>
      </c>
      <c r="T684" s="2">
        <f t="shared" si="10"/>
        <v>81633</v>
      </c>
    </row>
    <row r="685" spans="1:20" x14ac:dyDescent="0.35">
      <c r="A685" s="2" t="s">
        <v>92</v>
      </c>
      <c r="B685" s="2" t="s">
        <v>162</v>
      </c>
      <c r="C685" s="8" t="s">
        <v>30</v>
      </c>
      <c r="D685" s="2" t="s">
        <v>190</v>
      </c>
      <c r="E685" s="8" t="s">
        <v>193</v>
      </c>
      <c r="F685" s="2" t="s">
        <v>222</v>
      </c>
      <c r="G685" s="2" t="s">
        <v>34</v>
      </c>
      <c r="H685" s="2" t="s">
        <v>34</v>
      </c>
      <c r="I685" s="2">
        <v>16123</v>
      </c>
      <c r="J685" s="2">
        <v>17708</v>
      </c>
      <c r="K685" s="2">
        <v>17662</v>
      </c>
      <c r="L685" s="2">
        <v>16846</v>
      </c>
      <c r="M685" s="2">
        <v>14605</v>
      </c>
      <c r="N685" s="2">
        <v>16740</v>
      </c>
      <c r="O685" s="2">
        <v>17258</v>
      </c>
      <c r="P685" s="2">
        <v>20052</v>
      </c>
      <c r="Q685" s="2">
        <v>15963</v>
      </c>
      <c r="R685" s="2">
        <v>15712</v>
      </c>
      <c r="S685" s="16">
        <v>17992</v>
      </c>
      <c r="T685" s="2">
        <f t="shared" si="10"/>
        <v>86977</v>
      </c>
    </row>
    <row r="686" spans="1:20" x14ac:dyDescent="0.35">
      <c r="A686" s="2" t="s">
        <v>92</v>
      </c>
      <c r="B686" s="2" t="s">
        <v>162</v>
      </c>
      <c r="C686" s="8" t="s">
        <v>30</v>
      </c>
      <c r="D686" s="2" t="s">
        <v>190</v>
      </c>
      <c r="E686" s="8" t="s">
        <v>193</v>
      </c>
      <c r="F686" s="2" t="s">
        <v>222</v>
      </c>
      <c r="G686" s="2" t="s">
        <v>35</v>
      </c>
      <c r="H686" s="2" t="s">
        <v>35</v>
      </c>
      <c r="I686" s="2">
        <v>482</v>
      </c>
      <c r="J686" s="2">
        <v>378</v>
      </c>
      <c r="K686" s="2">
        <v>391</v>
      </c>
      <c r="L686" s="2">
        <v>485</v>
      </c>
      <c r="M686" s="2">
        <v>314</v>
      </c>
      <c r="N686" s="2">
        <v>269</v>
      </c>
      <c r="O686" s="2">
        <v>234</v>
      </c>
      <c r="P686" s="2">
        <v>223</v>
      </c>
      <c r="Q686" s="2">
        <v>235</v>
      </c>
      <c r="R686" s="2">
        <v>309</v>
      </c>
      <c r="S686" s="16">
        <v>315</v>
      </c>
      <c r="T686" s="2">
        <f t="shared" si="10"/>
        <v>1316</v>
      </c>
    </row>
    <row r="687" spans="1:20" x14ac:dyDescent="0.35">
      <c r="A687" s="2" t="s">
        <v>92</v>
      </c>
      <c r="B687" s="2" t="s">
        <v>162</v>
      </c>
      <c r="C687" s="8" t="s">
        <v>30</v>
      </c>
      <c r="D687" s="2" t="s">
        <v>190</v>
      </c>
      <c r="E687" s="8" t="s">
        <v>193</v>
      </c>
      <c r="F687" s="2" t="s">
        <v>222</v>
      </c>
      <c r="G687" s="2" t="s">
        <v>36</v>
      </c>
      <c r="H687" s="2" t="s">
        <v>36</v>
      </c>
      <c r="I687" s="2">
        <v>573</v>
      </c>
      <c r="J687" s="2">
        <v>496</v>
      </c>
      <c r="K687" s="2">
        <v>486</v>
      </c>
      <c r="L687" s="2">
        <v>586</v>
      </c>
      <c r="M687" s="2">
        <v>381</v>
      </c>
      <c r="N687" s="2">
        <v>328</v>
      </c>
      <c r="O687" s="2">
        <v>272</v>
      </c>
      <c r="P687" s="2">
        <v>272</v>
      </c>
      <c r="Q687" s="2">
        <v>293</v>
      </c>
      <c r="R687" s="2">
        <v>374</v>
      </c>
      <c r="S687" s="16">
        <v>404</v>
      </c>
      <c r="T687" s="2">
        <f t="shared" si="10"/>
        <v>1615</v>
      </c>
    </row>
    <row r="688" spans="1:20" x14ac:dyDescent="0.35">
      <c r="A688" s="2" t="s">
        <v>92</v>
      </c>
      <c r="B688" s="2" t="s">
        <v>162</v>
      </c>
      <c r="C688" s="8" t="s">
        <v>30</v>
      </c>
      <c r="D688" s="2" t="s">
        <v>190</v>
      </c>
      <c r="E688" s="8" t="s">
        <v>193</v>
      </c>
      <c r="F688" s="2" t="s">
        <v>222</v>
      </c>
      <c r="G688" s="2" t="s">
        <v>37</v>
      </c>
      <c r="H688" s="2" t="s">
        <v>37</v>
      </c>
      <c r="I688" s="2">
        <v>16547</v>
      </c>
      <c r="J688" s="2">
        <v>18027</v>
      </c>
      <c r="K688" s="2">
        <v>17988</v>
      </c>
      <c r="L688" s="2">
        <v>17156</v>
      </c>
      <c r="M688" s="2">
        <v>14201</v>
      </c>
      <c r="N688" s="2">
        <v>15937</v>
      </c>
      <c r="O688" s="2">
        <v>16500</v>
      </c>
      <c r="P688" s="2">
        <v>19071</v>
      </c>
      <c r="Q688" s="2">
        <v>14983</v>
      </c>
      <c r="R688" s="2">
        <v>15075</v>
      </c>
      <c r="S688" s="16">
        <v>17320</v>
      </c>
      <c r="T688" s="2">
        <f t="shared" si="10"/>
        <v>82949</v>
      </c>
    </row>
    <row r="689" spans="1:20" x14ac:dyDescent="0.35">
      <c r="A689" s="2" t="s">
        <v>92</v>
      </c>
      <c r="B689" s="2" t="s">
        <v>162</v>
      </c>
      <c r="C689" s="8" t="s">
        <v>30</v>
      </c>
      <c r="D689" s="2" t="s">
        <v>190</v>
      </c>
      <c r="E689" s="8" t="s">
        <v>193</v>
      </c>
      <c r="F689" s="2" t="s">
        <v>222</v>
      </c>
      <c r="G689" s="2" t="s">
        <v>28</v>
      </c>
      <c r="H689" s="2" t="s">
        <v>28</v>
      </c>
      <c r="I689" s="2">
        <v>16696</v>
      </c>
      <c r="J689" s="2">
        <v>18204</v>
      </c>
      <c r="K689" s="2">
        <v>18148</v>
      </c>
      <c r="L689" s="2">
        <v>17432</v>
      </c>
      <c r="M689" s="2">
        <v>14986</v>
      </c>
      <c r="N689" s="2">
        <v>17068</v>
      </c>
      <c r="O689" s="2">
        <v>17530</v>
      </c>
      <c r="P689" s="2">
        <v>20324</v>
      </c>
      <c r="Q689" s="2">
        <v>16256</v>
      </c>
      <c r="R689" s="2">
        <v>16086</v>
      </c>
      <c r="S689" s="16">
        <v>18396</v>
      </c>
      <c r="T689" s="2">
        <f t="shared" si="10"/>
        <v>88592</v>
      </c>
    </row>
    <row r="690" spans="1:20" x14ac:dyDescent="0.35">
      <c r="A690" s="2" t="s">
        <v>93</v>
      </c>
      <c r="B690" s="2" t="s">
        <v>163</v>
      </c>
      <c r="C690" s="2" t="s">
        <v>200</v>
      </c>
      <c r="D690" s="2" t="s">
        <v>62</v>
      </c>
      <c r="E690" s="2" t="s">
        <v>192</v>
      </c>
      <c r="F690" s="2" t="s">
        <v>3</v>
      </c>
      <c r="G690" s="2" t="s">
        <v>5</v>
      </c>
      <c r="H690" s="2" t="s">
        <v>31</v>
      </c>
      <c r="I690" s="2">
        <v>20641</v>
      </c>
      <c r="J690" s="2">
        <v>20158</v>
      </c>
      <c r="K690" s="2">
        <v>20437</v>
      </c>
      <c r="L690" s="2">
        <v>18924</v>
      </c>
      <c r="M690" s="2">
        <v>17667</v>
      </c>
      <c r="N690" s="2">
        <v>17814</v>
      </c>
      <c r="O690" s="2">
        <v>19145</v>
      </c>
      <c r="P690" s="2">
        <v>17736</v>
      </c>
      <c r="Q690" s="2">
        <v>16190</v>
      </c>
      <c r="R690" s="2">
        <v>16594</v>
      </c>
      <c r="S690" s="16">
        <v>20229</v>
      </c>
      <c r="T690" s="2">
        <f t="shared" si="10"/>
        <v>89894</v>
      </c>
    </row>
    <row r="691" spans="1:20" x14ac:dyDescent="0.35">
      <c r="A691" s="2" t="s">
        <v>93</v>
      </c>
      <c r="B691" s="2" t="s">
        <v>163</v>
      </c>
      <c r="C691" s="2" t="s">
        <v>200</v>
      </c>
      <c r="D691" s="2" t="s">
        <v>62</v>
      </c>
      <c r="E691" s="2" t="s">
        <v>192</v>
      </c>
      <c r="F691" s="2" t="s">
        <v>3</v>
      </c>
      <c r="G691" s="2" t="s">
        <v>8</v>
      </c>
      <c r="H691" s="2" t="s">
        <v>31</v>
      </c>
      <c r="I691" s="2">
        <v>10679</v>
      </c>
      <c r="J691" s="2">
        <v>13600</v>
      </c>
      <c r="K691" s="2">
        <v>14478</v>
      </c>
      <c r="L691" s="2">
        <v>13839</v>
      </c>
      <c r="M691" s="2">
        <v>14277</v>
      </c>
      <c r="N691" s="2">
        <v>14179</v>
      </c>
      <c r="O691" s="2">
        <v>17886</v>
      </c>
      <c r="P691" s="2">
        <v>15987</v>
      </c>
      <c r="Q691" s="2">
        <v>10588</v>
      </c>
      <c r="R691" s="2">
        <v>11291</v>
      </c>
      <c r="S691" s="16">
        <v>12572</v>
      </c>
      <c r="T691" s="2">
        <f t="shared" si="10"/>
        <v>68324</v>
      </c>
    </row>
    <row r="692" spans="1:20" x14ac:dyDescent="0.35">
      <c r="A692" s="2" t="s">
        <v>93</v>
      </c>
      <c r="B692" s="2" t="s">
        <v>163</v>
      </c>
      <c r="C692" s="2" t="s">
        <v>200</v>
      </c>
      <c r="D692" s="2" t="s">
        <v>62</v>
      </c>
      <c r="E692" s="2" t="s">
        <v>192</v>
      </c>
      <c r="F692" s="2" t="s">
        <v>3</v>
      </c>
      <c r="G692" s="2" t="s">
        <v>11</v>
      </c>
      <c r="H692" s="2" t="s">
        <v>32</v>
      </c>
      <c r="I692" s="2">
        <v>1791</v>
      </c>
      <c r="J692" s="2"/>
      <c r="K692" s="2"/>
      <c r="L692" s="2"/>
      <c r="M692" s="2"/>
      <c r="N692" s="2"/>
      <c r="O692" s="2">
        <v>412</v>
      </c>
      <c r="P692" s="2"/>
      <c r="Q692" s="2">
        <v>177</v>
      </c>
      <c r="R692" s="2">
        <v>467</v>
      </c>
      <c r="S692" s="16">
        <v>1207</v>
      </c>
      <c r="T692" s="2">
        <f t="shared" si="10"/>
        <v>2263</v>
      </c>
    </row>
    <row r="693" spans="1:20" x14ac:dyDescent="0.35">
      <c r="A693" s="2" t="s">
        <v>93</v>
      </c>
      <c r="B693" s="2" t="s">
        <v>163</v>
      </c>
      <c r="C693" s="2" t="s">
        <v>200</v>
      </c>
      <c r="D693" s="2" t="s">
        <v>62</v>
      </c>
      <c r="E693" s="2" t="s">
        <v>192</v>
      </c>
      <c r="F693" s="2" t="s">
        <v>3</v>
      </c>
      <c r="G693" s="2" t="s">
        <v>12</v>
      </c>
      <c r="H693" s="2" t="s">
        <v>32</v>
      </c>
      <c r="I693" s="2">
        <v>1300</v>
      </c>
      <c r="J693" s="2">
        <v>2577</v>
      </c>
      <c r="K693" s="2">
        <v>2519</v>
      </c>
      <c r="L693" s="2">
        <v>2002</v>
      </c>
      <c r="M693" s="2">
        <v>2328</v>
      </c>
      <c r="N693" s="2">
        <v>2156</v>
      </c>
      <c r="O693" s="2">
        <v>1473</v>
      </c>
      <c r="P693" s="2">
        <v>2141</v>
      </c>
      <c r="Q693" s="2">
        <v>1048</v>
      </c>
      <c r="R693" s="2">
        <v>628</v>
      </c>
      <c r="S693" s="16">
        <v>514</v>
      </c>
      <c r="T693" s="2">
        <f t="shared" si="10"/>
        <v>5804</v>
      </c>
    </row>
    <row r="694" spans="1:20" x14ac:dyDescent="0.35">
      <c r="A694" s="2" t="s">
        <v>93</v>
      </c>
      <c r="B694" s="2" t="s">
        <v>163</v>
      </c>
      <c r="C694" s="2" t="s">
        <v>200</v>
      </c>
      <c r="D694" s="2" t="s">
        <v>62</v>
      </c>
      <c r="E694" s="2" t="s">
        <v>192</v>
      </c>
      <c r="F694" s="2" t="s">
        <v>3</v>
      </c>
      <c r="G694" s="2" t="s">
        <v>6</v>
      </c>
      <c r="H694" s="2" t="s">
        <v>6</v>
      </c>
      <c r="I694" s="2">
        <v>2750</v>
      </c>
      <c r="J694" s="2">
        <v>3050</v>
      </c>
      <c r="K694" s="2">
        <v>3160</v>
      </c>
      <c r="L694" s="2">
        <v>3109</v>
      </c>
      <c r="M694" s="2">
        <v>3314</v>
      </c>
      <c r="N694" s="2">
        <v>3393</v>
      </c>
      <c r="O694" s="2">
        <v>3718</v>
      </c>
      <c r="P694" s="2">
        <v>4011</v>
      </c>
      <c r="Q694" s="2">
        <v>4416</v>
      </c>
      <c r="R694" s="2">
        <v>5040</v>
      </c>
      <c r="S694" s="16">
        <v>5999</v>
      </c>
      <c r="T694" s="2">
        <f t="shared" si="10"/>
        <v>23184</v>
      </c>
    </row>
    <row r="695" spans="1:20" x14ac:dyDescent="0.35">
      <c r="A695" s="2" t="s">
        <v>93</v>
      </c>
      <c r="B695" s="2" t="s">
        <v>163</v>
      </c>
      <c r="C695" s="2" t="s">
        <v>200</v>
      </c>
      <c r="D695" s="2" t="s">
        <v>62</v>
      </c>
      <c r="E695" s="2" t="s">
        <v>192</v>
      </c>
      <c r="F695" s="2" t="s">
        <v>3</v>
      </c>
      <c r="G695" s="2" t="s">
        <v>10</v>
      </c>
      <c r="H695" s="2" t="s">
        <v>10</v>
      </c>
      <c r="I695" s="2"/>
      <c r="J695" s="2"/>
      <c r="K695" s="2"/>
      <c r="L695" s="2"/>
      <c r="M695" s="2"/>
      <c r="N695" s="2"/>
      <c r="O695" s="2"/>
      <c r="P695" s="2"/>
      <c r="Q695" s="2"/>
      <c r="R695" s="2"/>
      <c r="S695" s="16"/>
      <c r="T695" s="2">
        <f t="shared" si="10"/>
        <v>0</v>
      </c>
    </row>
    <row r="696" spans="1:20" x14ac:dyDescent="0.35">
      <c r="A696" s="2" t="s">
        <v>93</v>
      </c>
      <c r="B696" s="2" t="s">
        <v>163</v>
      </c>
      <c r="C696" s="2" t="s">
        <v>200</v>
      </c>
      <c r="D696" s="2" t="s">
        <v>62</v>
      </c>
      <c r="E696" s="2" t="s">
        <v>192</v>
      </c>
      <c r="F696" s="2" t="s">
        <v>3</v>
      </c>
      <c r="G696" s="2" t="s">
        <v>67</v>
      </c>
      <c r="H696" s="2" t="s">
        <v>31</v>
      </c>
      <c r="I696" s="2"/>
      <c r="J696" s="2"/>
      <c r="K696" s="2"/>
      <c r="L696" s="2"/>
      <c r="M696" s="2"/>
      <c r="N696" s="2"/>
      <c r="O696" s="2"/>
      <c r="P696" s="2"/>
      <c r="Q696" s="2"/>
      <c r="R696" s="2"/>
      <c r="S696" s="16"/>
      <c r="T696" s="2">
        <f t="shared" si="10"/>
        <v>0</v>
      </c>
    </row>
    <row r="697" spans="1:20" x14ac:dyDescent="0.35">
      <c r="A697" s="2" t="s">
        <v>93</v>
      </c>
      <c r="B697" s="2" t="s">
        <v>163</v>
      </c>
      <c r="C697" s="2" t="s">
        <v>200</v>
      </c>
      <c r="D697" s="2" t="s">
        <v>62</v>
      </c>
      <c r="E697" s="2" t="s">
        <v>192</v>
      </c>
      <c r="F697" s="2" t="s">
        <v>3</v>
      </c>
      <c r="G697" s="2" t="s">
        <v>9</v>
      </c>
      <c r="H697" s="2" t="s">
        <v>63</v>
      </c>
      <c r="I697" s="2"/>
      <c r="J697" s="2"/>
      <c r="K697" s="2"/>
      <c r="L697" s="2"/>
      <c r="M697" s="2"/>
      <c r="N697" s="2"/>
      <c r="O697" s="2"/>
      <c r="P697" s="2"/>
      <c r="Q697" s="2"/>
      <c r="R697" s="2"/>
      <c r="S697" s="16"/>
      <c r="T697" s="2">
        <f t="shared" si="10"/>
        <v>0</v>
      </c>
    </row>
    <row r="698" spans="1:20" x14ac:dyDescent="0.35">
      <c r="A698" s="2" t="s">
        <v>93</v>
      </c>
      <c r="B698" s="2" t="s">
        <v>163</v>
      </c>
      <c r="C698" s="2" t="s">
        <v>200</v>
      </c>
      <c r="D698" s="2" t="s">
        <v>62</v>
      </c>
      <c r="E698" s="2" t="s">
        <v>192</v>
      </c>
      <c r="F698" s="2" t="s">
        <v>3</v>
      </c>
      <c r="G698" s="2" t="s">
        <v>7</v>
      </c>
      <c r="H698" s="2" t="s">
        <v>40</v>
      </c>
      <c r="I698" s="2">
        <v>568</v>
      </c>
      <c r="J698" s="2">
        <v>580</v>
      </c>
      <c r="K698" s="2">
        <v>598</v>
      </c>
      <c r="L698" s="2">
        <v>615</v>
      </c>
      <c r="M698" s="2">
        <v>674</v>
      </c>
      <c r="N698" s="2">
        <v>621</v>
      </c>
      <c r="O698" s="2">
        <v>645</v>
      </c>
      <c r="P698" s="2">
        <v>577</v>
      </c>
      <c r="Q698" s="2">
        <v>543</v>
      </c>
      <c r="R698" s="2">
        <v>531</v>
      </c>
      <c r="S698" s="16">
        <v>602</v>
      </c>
      <c r="T698" s="2">
        <f t="shared" si="10"/>
        <v>2898</v>
      </c>
    </row>
    <row r="699" spans="1:20" x14ac:dyDescent="0.35">
      <c r="A699" s="2" t="s">
        <v>93</v>
      </c>
      <c r="B699" s="2" t="s">
        <v>163</v>
      </c>
      <c r="C699" s="2" t="s">
        <v>200</v>
      </c>
      <c r="D699" s="2" t="s">
        <v>62</v>
      </c>
      <c r="E699" s="2" t="s">
        <v>192</v>
      </c>
      <c r="F699" s="2" t="s">
        <v>3</v>
      </c>
      <c r="G699" s="2" t="s">
        <v>69</v>
      </c>
      <c r="H699" s="2" t="s">
        <v>70</v>
      </c>
      <c r="I699" s="2"/>
      <c r="J699" s="2"/>
      <c r="K699" s="2"/>
      <c r="L699" s="2"/>
      <c r="M699" s="2"/>
      <c r="N699" s="2"/>
      <c r="O699" s="2"/>
      <c r="P699" s="2"/>
      <c r="Q699" s="2"/>
      <c r="R699" s="2"/>
      <c r="S699" s="16"/>
      <c r="T699" s="2">
        <f t="shared" si="10"/>
        <v>0</v>
      </c>
    </row>
    <row r="700" spans="1:20" x14ac:dyDescent="0.35">
      <c r="A700" s="2" t="s">
        <v>93</v>
      </c>
      <c r="B700" s="2" t="s">
        <v>163</v>
      </c>
      <c r="C700" s="2" t="s">
        <v>200</v>
      </c>
      <c r="D700" s="2" t="s">
        <v>62</v>
      </c>
      <c r="E700" s="2" t="s">
        <v>192</v>
      </c>
      <c r="F700" s="2" t="s">
        <v>3</v>
      </c>
      <c r="G700" s="2" t="s">
        <v>33</v>
      </c>
      <c r="H700" s="2" t="s">
        <v>33</v>
      </c>
      <c r="I700" s="2">
        <v>14502</v>
      </c>
      <c r="J700" s="2">
        <v>14950</v>
      </c>
      <c r="K700" s="2">
        <v>15041</v>
      </c>
      <c r="L700" s="2">
        <v>14301</v>
      </c>
      <c r="M700" s="2">
        <v>13790</v>
      </c>
      <c r="N700" s="2">
        <v>14371</v>
      </c>
      <c r="O700" s="2">
        <v>17588</v>
      </c>
      <c r="P700" s="2">
        <v>17863</v>
      </c>
      <c r="Q700" s="2">
        <v>14551</v>
      </c>
      <c r="R700" s="2">
        <v>15434</v>
      </c>
      <c r="S700" s="16">
        <v>17933</v>
      </c>
      <c r="T700" s="2">
        <f t="shared" si="10"/>
        <v>83369</v>
      </c>
    </row>
    <row r="701" spans="1:20" x14ac:dyDescent="0.35">
      <c r="A701" s="2" t="s">
        <v>93</v>
      </c>
      <c r="B701" s="2" t="s">
        <v>163</v>
      </c>
      <c r="C701" s="2" t="s">
        <v>200</v>
      </c>
      <c r="D701" s="2" t="s">
        <v>62</v>
      </c>
      <c r="E701" s="2" t="s">
        <v>192</v>
      </c>
      <c r="F701" s="2" t="s">
        <v>3</v>
      </c>
      <c r="G701" s="2" t="s">
        <v>34</v>
      </c>
      <c r="H701" s="2" t="s">
        <v>34</v>
      </c>
      <c r="I701" s="2">
        <v>17542</v>
      </c>
      <c r="J701" s="2">
        <v>17671</v>
      </c>
      <c r="K701" s="2">
        <v>18184</v>
      </c>
      <c r="L701" s="2">
        <v>17130</v>
      </c>
      <c r="M701" s="2">
        <v>16707</v>
      </c>
      <c r="N701" s="2">
        <v>17173</v>
      </c>
      <c r="O701" s="2">
        <v>22176</v>
      </c>
      <c r="P701" s="2">
        <v>20716</v>
      </c>
      <c r="Q701" s="2">
        <v>16534</v>
      </c>
      <c r="R701" s="2">
        <v>18245</v>
      </c>
      <c r="S701" s="16">
        <v>22334</v>
      </c>
      <c r="T701" s="2">
        <f t="shared" si="10"/>
        <v>100005</v>
      </c>
    </row>
    <row r="702" spans="1:20" x14ac:dyDescent="0.35">
      <c r="A702" s="2" t="s">
        <v>93</v>
      </c>
      <c r="B702" s="2" t="s">
        <v>163</v>
      </c>
      <c r="C702" s="2" t="s">
        <v>200</v>
      </c>
      <c r="D702" s="2" t="s">
        <v>62</v>
      </c>
      <c r="E702" s="2" t="s">
        <v>192</v>
      </c>
      <c r="F702" s="2" t="s">
        <v>3</v>
      </c>
      <c r="G702" s="2" t="s">
        <v>35</v>
      </c>
      <c r="H702" s="2" t="s">
        <v>35</v>
      </c>
      <c r="I702" s="2">
        <v>16369</v>
      </c>
      <c r="J702" s="2">
        <v>16444</v>
      </c>
      <c r="K702" s="2">
        <v>16728</v>
      </c>
      <c r="L702" s="2">
        <v>15999</v>
      </c>
      <c r="M702" s="2">
        <v>15816</v>
      </c>
      <c r="N702" s="2">
        <v>15454</v>
      </c>
      <c r="O702" s="2">
        <v>15295</v>
      </c>
      <c r="P702" s="2">
        <v>15041</v>
      </c>
      <c r="Q702" s="2">
        <v>13010</v>
      </c>
      <c r="R702" s="2">
        <v>12931</v>
      </c>
      <c r="S702" s="16">
        <v>14317</v>
      </c>
      <c r="T702" s="2">
        <f t="shared" si="10"/>
        <v>70594</v>
      </c>
    </row>
    <row r="703" spans="1:20" x14ac:dyDescent="0.35">
      <c r="A703" s="2" t="s">
        <v>93</v>
      </c>
      <c r="B703" s="2" t="s">
        <v>163</v>
      </c>
      <c r="C703" s="2" t="s">
        <v>200</v>
      </c>
      <c r="D703" s="2" t="s">
        <v>62</v>
      </c>
      <c r="E703" s="2" t="s">
        <v>192</v>
      </c>
      <c r="F703" s="2" t="s">
        <v>3</v>
      </c>
      <c r="G703" s="2" t="s">
        <v>36</v>
      </c>
      <c r="H703" s="2" t="s">
        <v>36</v>
      </c>
      <c r="I703" s="2">
        <v>18887</v>
      </c>
      <c r="J703" s="2">
        <v>19717</v>
      </c>
      <c r="K703" s="2">
        <v>20489</v>
      </c>
      <c r="L703" s="2">
        <v>19357</v>
      </c>
      <c r="M703" s="2">
        <v>19225</v>
      </c>
      <c r="N703" s="2">
        <v>18834</v>
      </c>
      <c r="O703" s="2">
        <v>19630</v>
      </c>
      <c r="P703" s="2">
        <v>17595</v>
      </c>
      <c r="Q703" s="2">
        <v>15380</v>
      </c>
      <c r="R703" s="2">
        <v>15678</v>
      </c>
      <c r="S703" s="16">
        <v>18275</v>
      </c>
      <c r="T703" s="2">
        <f t="shared" si="10"/>
        <v>86558</v>
      </c>
    </row>
    <row r="704" spans="1:20" x14ac:dyDescent="0.35">
      <c r="A704" s="2" t="s">
        <v>93</v>
      </c>
      <c r="B704" s="2" t="s">
        <v>163</v>
      </c>
      <c r="C704" s="2" t="s">
        <v>200</v>
      </c>
      <c r="D704" s="2" t="s">
        <v>62</v>
      </c>
      <c r="E704" s="2" t="s">
        <v>192</v>
      </c>
      <c r="F704" s="2" t="s">
        <v>3</v>
      </c>
      <c r="G704" s="2" t="s">
        <v>37</v>
      </c>
      <c r="H704" s="2" t="s">
        <v>37</v>
      </c>
      <c r="I704" s="2">
        <v>30871</v>
      </c>
      <c r="J704" s="2">
        <v>31394</v>
      </c>
      <c r="K704" s="2">
        <v>31769</v>
      </c>
      <c r="L704" s="2">
        <v>30300</v>
      </c>
      <c r="M704" s="2">
        <v>29606</v>
      </c>
      <c r="N704" s="2">
        <v>29825</v>
      </c>
      <c r="O704" s="2">
        <v>32883</v>
      </c>
      <c r="P704" s="2">
        <v>32904</v>
      </c>
      <c r="Q704" s="2">
        <v>27561</v>
      </c>
      <c r="R704" s="2">
        <v>28365</v>
      </c>
      <c r="S704" s="16">
        <v>32250</v>
      </c>
      <c r="T704" s="2">
        <f t="shared" si="10"/>
        <v>153963</v>
      </c>
    </row>
    <row r="705" spans="1:20" x14ac:dyDescent="0.35">
      <c r="A705" s="2" t="s">
        <v>93</v>
      </c>
      <c r="B705" s="2" t="s">
        <v>163</v>
      </c>
      <c r="C705" s="2" t="s">
        <v>200</v>
      </c>
      <c r="D705" s="2" t="s">
        <v>62</v>
      </c>
      <c r="E705" s="2" t="s">
        <v>192</v>
      </c>
      <c r="F705" s="2" t="s">
        <v>3</v>
      </c>
      <c r="G705" s="2" t="s">
        <v>28</v>
      </c>
      <c r="H705" s="2" t="s">
        <v>28</v>
      </c>
      <c r="I705" s="2">
        <v>36429</v>
      </c>
      <c r="J705" s="2">
        <v>37388</v>
      </c>
      <c r="K705" s="2">
        <v>38673</v>
      </c>
      <c r="L705" s="2">
        <v>36487</v>
      </c>
      <c r="M705" s="2">
        <v>35932</v>
      </c>
      <c r="N705" s="2">
        <v>36007</v>
      </c>
      <c r="O705" s="2">
        <v>41806</v>
      </c>
      <c r="P705" s="2">
        <v>38311</v>
      </c>
      <c r="Q705" s="2">
        <v>31914</v>
      </c>
      <c r="R705" s="2">
        <v>33923</v>
      </c>
      <c r="S705" s="16">
        <v>40609</v>
      </c>
      <c r="T705" s="2">
        <f t="shared" si="10"/>
        <v>186563</v>
      </c>
    </row>
    <row r="706" spans="1:20" ht="15.5" x14ac:dyDescent="0.35">
      <c r="A706" s="2" t="s">
        <v>94</v>
      </c>
      <c r="B706" s="2" t="s">
        <v>164</v>
      </c>
      <c r="C706" s="8" t="s">
        <v>201</v>
      </c>
      <c r="D706" s="2" t="s">
        <v>59</v>
      </c>
      <c r="E706" s="8" t="s">
        <v>193</v>
      </c>
      <c r="F706" s="2" t="s">
        <v>222</v>
      </c>
      <c r="G706" s="2" t="s">
        <v>5</v>
      </c>
      <c r="H706" s="2" t="s">
        <v>31</v>
      </c>
      <c r="I706" s="2">
        <v>2360</v>
      </c>
      <c r="J706" s="2">
        <v>2248</v>
      </c>
      <c r="K706" s="2">
        <v>2503</v>
      </c>
      <c r="L706" s="2">
        <v>1850</v>
      </c>
      <c r="M706" s="2">
        <v>1815</v>
      </c>
      <c r="N706" s="2">
        <v>1831</v>
      </c>
      <c r="O706" s="2">
        <v>2295</v>
      </c>
      <c r="P706" s="2">
        <v>1585</v>
      </c>
      <c r="Q706" s="2">
        <v>825</v>
      </c>
      <c r="R706" s="2">
        <v>907</v>
      </c>
      <c r="S706" s="32">
        <v>1521</v>
      </c>
      <c r="T706" s="2">
        <f t="shared" si="10"/>
        <v>7133</v>
      </c>
    </row>
    <row r="707" spans="1:20" ht="15.5" x14ac:dyDescent="0.35">
      <c r="A707" s="2" t="s">
        <v>94</v>
      </c>
      <c r="B707" s="2" t="s">
        <v>164</v>
      </c>
      <c r="C707" s="8" t="s">
        <v>201</v>
      </c>
      <c r="D707" s="2" t="s">
        <v>59</v>
      </c>
      <c r="E707" s="8" t="s">
        <v>193</v>
      </c>
      <c r="F707" s="2" t="s">
        <v>222</v>
      </c>
      <c r="G707" s="2" t="s">
        <v>8</v>
      </c>
      <c r="H707" s="2" t="s">
        <v>31</v>
      </c>
      <c r="I707" s="2">
        <v>1163</v>
      </c>
      <c r="J707" s="2">
        <v>1264</v>
      </c>
      <c r="K707" s="2">
        <v>1500</v>
      </c>
      <c r="L707" s="2">
        <v>1578</v>
      </c>
      <c r="M707" s="2">
        <v>1260</v>
      </c>
      <c r="N707" s="2">
        <v>1330</v>
      </c>
      <c r="O707" s="2">
        <v>2089</v>
      </c>
      <c r="P707" s="2">
        <v>1715</v>
      </c>
      <c r="Q707" s="2">
        <v>1011</v>
      </c>
      <c r="R707" s="2">
        <v>1518</v>
      </c>
      <c r="S707" s="32">
        <v>2444</v>
      </c>
      <c r="T707" s="2">
        <f t="shared" ref="T707:T770" si="11">SUBTOTAL(9,O707:S707)</f>
        <v>8777</v>
      </c>
    </row>
    <row r="708" spans="1:20" ht="15.5" x14ac:dyDescent="0.35">
      <c r="A708" s="2" t="s">
        <v>94</v>
      </c>
      <c r="B708" s="2" t="s">
        <v>164</v>
      </c>
      <c r="C708" s="8" t="s">
        <v>201</v>
      </c>
      <c r="D708" s="2" t="s">
        <v>59</v>
      </c>
      <c r="E708" s="8" t="s">
        <v>193</v>
      </c>
      <c r="F708" s="2" t="s">
        <v>222</v>
      </c>
      <c r="G708" s="2" t="s">
        <v>11</v>
      </c>
      <c r="H708" s="2" t="s">
        <v>32</v>
      </c>
      <c r="I708" s="14"/>
      <c r="J708" s="14"/>
      <c r="K708" s="14"/>
      <c r="L708" s="14"/>
      <c r="M708" s="14"/>
      <c r="N708" s="14"/>
      <c r="O708" s="14"/>
      <c r="P708" s="14"/>
      <c r="Q708" s="14"/>
      <c r="R708" s="14"/>
      <c r="S708" s="32"/>
      <c r="T708" s="2">
        <f t="shared" si="11"/>
        <v>0</v>
      </c>
    </row>
    <row r="709" spans="1:20" ht="15.5" x14ac:dyDescent="0.35">
      <c r="A709" s="2" t="s">
        <v>94</v>
      </c>
      <c r="B709" s="2" t="s">
        <v>164</v>
      </c>
      <c r="C709" s="8" t="s">
        <v>201</v>
      </c>
      <c r="D709" s="2" t="s">
        <v>59</v>
      </c>
      <c r="E709" s="8" t="s">
        <v>193</v>
      </c>
      <c r="F709" s="2" t="s">
        <v>222</v>
      </c>
      <c r="G709" s="2" t="s">
        <v>12</v>
      </c>
      <c r="H709" s="2" t="s">
        <v>32</v>
      </c>
      <c r="I709" s="14"/>
      <c r="J709" s="14"/>
      <c r="K709" s="14"/>
      <c r="L709" s="14"/>
      <c r="M709" s="14"/>
      <c r="N709" s="14"/>
      <c r="O709" s="14"/>
      <c r="P709" s="14"/>
      <c r="Q709" s="14"/>
      <c r="R709" s="14"/>
      <c r="S709" s="32"/>
      <c r="T709" s="2">
        <f t="shared" si="11"/>
        <v>0</v>
      </c>
    </row>
    <row r="710" spans="1:20" ht="15.5" x14ac:dyDescent="0.35">
      <c r="A710" s="2" t="s">
        <v>94</v>
      </c>
      <c r="B710" s="2" t="s">
        <v>164</v>
      </c>
      <c r="C710" s="8" t="s">
        <v>201</v>
      </c>
      <c r="D710" s="2" t="s">
        <v>59</v>
      </c>
      <c r="E710" s="8" t="s">
        <v>193</v>
      </c>
      <c r="F710" s="2" t="s">
        <v>222</v>
      </c>
      <c r="G710" s="2" t="s">
        <v>6</v>
      </c>
      <c r="H710" s="2" t="s">
        <v>6</v>
      </c>
      <c r="I710" s="14"/>
      <c r="J710" s="14"/>
      <c r="K710" s="14"/>
      <c r="L710" s="14"/>
      <c r="M710" s="14"/>
      <c r="N710" s="14"/>
      <c r="O710" s="14"/>
      <c r="P710" s="14"/>
      <c r="Q710" s="14"/>
      <c r="R710" s="14"/>
      <c r="S710" s="32"/>
      <c r="T710" s="2">
        <f t="shared" si="11"/>
        <v>0</v>
      </c>
    </row>
    <row r="711" spans="1:20" ht="15.5" x14ac:dyDescent="0.35">
      <c r="A711" s="2" t="s">
        <v>94</v>
      </c>
      <c r="B711" s="2" t="s">
        <v>164</v>
      </c>
      <c r="C711" s="8" t="s">
        <v>201</v>
      </c>
      <c r="D711" s="2" t="s">
        <v>59</v>
      </c>
      <c r="E711" s="8" t="s">
        <v>193</v>
      </c>
      <c r="F711" s="2" t="s">
        <v>222</v>
      </c>
      <c r="G711" s="2" t="s">
        <v>10</v>
      </c>
      <c r="H711" s="2" t="s">
        <v>194</v>
      </c>
      <c r="I711" s="14"/>
      <c r="J711" s="14"/>
      <c r="K711" s="14"/>
      <c r="L711" s="14"/>
      <c r="M711" s="14"/>
      <c r="N711" s="14"/>
      <c r="O711" s="14"/>
      <c r="P711" s="14"/>
      <c r="Q711" s="14"/>
      <c r="R711" s="14"/>
      <c r="S711" s="32"/>
      <c r="T711" s="2">
        <f t="shared" si="11"/>
        <v>0</v>
      </c>
    </row>
    <row r="712" spans="1:20" ht="15.5" x14ac:dyDescent="0.35">
      <c r="A712" s="2" t="s">
        <v>94</v>
      </c>
      <c r="B712" s="2" t="s">
        <v>164</v>
      </c>
      <c r="C712" s="8" t="s">
        <v>201</v>
      </c>
      <c r="D712" s="2" t="s">
        <v>59</v>
      </c>
      <c r="E712" s="8" t="s">
        <v>193</v>
      </c>
      <c r="F712" s="2" t="s">
        <v>222</v>
      </c>
      <c r="G712" s="2" t="s">
        <v>67</v>
      </c>
      <c r="H712" s="2" t="s">
        <v>68</v>
      </c>
      <c r="I712" s="14"/>
      <c r="J712" s="14"/>
      <c r="K712" s="14"/>
      <c r="L712" s="14"/>
      <c r="M712" s="14"/>
      <c r="N712" s="14"/>
      <c r="O712" s="14"/>
      <c r="P712" s="14"/>
      <c r="Q712" s="14"/>
      <c r="R712" s="14"/>
      <c r="S712" s="32"/>
      <c r="T712" s="2">
        <f t="shared" si="11"/>
        <v>0</v>
      </c>
    </row>
    <row r="713" spans="1:20" ht="15.5" x14ac:dyDescent="0.35">
      <c r="A713" s="2" t="s">
        <v>94</v>
      </c>
      <c r="B713" s="2" t="s">
        <v>164</v>
      </c>
      <c r="C713" s="8" t="s">
        <v>201</v>
      </c>
      <c r="D713" s="2" t="s">
        <v>59</v>
      </c>
      <c r="E713" s="8" t="s">
        <v>193</v>
      </c>
      <c r="F713" s="2" t="s">
        <v>222</v>
      </c>
      <c r="G713" s="2" t="s">
        <v>9</v>
      </c>
      <c r="H713" s="2" t="s">
        <v>63</v>
      </c>
      <c r="I713" s="14"/>
      <c r="J713" s="14"/>
      <c r="K713" s="14"/>
      <c r="L713" s="14"/>
      <c r="M713" s="14"/>
      <c r="N713" s="14"/>
      <c r="O713" s="14"/>
      <c r="P713" s="14"/>
      <c r="Q713" s="14"/>
      <c r="R713" s="14"/>
      <c r="S713" s="32"/>
      <c r="T713" s="2">
        <f t="shared" si="11"/>
        <v>0</v>
      </c>
    </row>
    <row r="714" spans="1:20" ht="15.5" x14ac:dyDescent="0.35">
      <c r="A714" s="2" t="s">
        <v>94</v>
      </c>
      <c r="B714" s="2" t="s">
        <v>164</v>
      </c>
      <c r="C714" s="8" t="s">
        <v>201</v>
      </c>
      <c r="D714" s="2" t="s">
        <v>59</v>
      </c>
      <c r="E714" s="8" t="s">
        <v>193</v>
      </c>
      <c r="F714" s="2" t="s">
        <v>222</v>
      </c>
      <c r="G714" s="2" t="s">
        <v>7</v>
      </c>
      <c r="H714" s="2" t="s">
        <v>40</v>
      </c>
      <c r="I714" s="14"/>
      <c r="J714" s="14"/>
      <c r="K714" s="14"/>
      <c r="L714" s="14"/>
      <c r="M714" s="14"/>
      <c r="N714" s="14"/>
      <c r="O714" s="14"/>
      <c r="P714" s="14"/>
      <c r="Q714" s="14"/>
      <c r="R714" s="14"/>
      <c r="S714" s="32"/>
      <c r="T714" s="2">
        <f t="shared" si="11"/>
        <v>0</v>
      </c>
    </row>
    <row r="715" spans="1:20" ht="15.5" x14ac:dyDescent="0.35">
      <c r="A715" s="2" t="s">
        <v>94</v>
      </c>
      <c r="B715" s="2" t="s">
        <v>164</v>
      </c>
      <c r="C715" s="8" t="s">
        <v>201</v>
      </c>
      <c r="D715" s="2" t="s">
        <v>59</v>
      </c>
      <c r="E715" s="8" t="s">
        <v>193</v>
      </c>
      <c r="F715" s="2" t="s">
        <v>222</v>
      </c>
      <c r="G715" s="2" t="s">
        <v>69</v>
      </c>
      <c r="H715" s="2" t="s">
        <v>70</v>
      </c>
      <c r="I715" s="14"/>
      <c r="J715" s="14"/>
      <c r="K715" s="14"/>
      <c r="L715" s="14"/>
      <c r="M715" s="14"/>
      <c r="N715" s="14"/>
      <c r="O715" s="14"/>
      <c r="P715" s="14"/>
      <c r="Q715" s="14"/>
      <c r="R715" s="14"/>
      <c r="S715" s="32"/>
      <c r="T715" s="2">
        <f t="shared" si="11"/>
        <v>0</v>
      </c>
    </row>
    <row r="716" spans="1:20" ht="15.5" x14ac:dyDescent="0.35">
      <c r="A716" s="2" t="s">
        <v>94</v>
      </c>
      <c r="B716" s="2" t="s">
        <v>164</v>
      </c>
      <c r="C716" s="8" t="s">
        <v>201</v>
      </c>
      <c r="D716" s="2" t="s">
        <v>59</v>
      </c>
      <c r="E716" s="8" t="s">
        <v>193</v>
      </c>
      <c r="F716" s="2" t="s">
        <v>222</v>
      </c>
      <c r="G716" s="2" t="s">
        <v>33</v>
      </c>
      <c r="H716" s="2" t="s">
        <v>33</v>
      </c>
      <c r="I716" s="2">
        <v>3264</v>
      </c>
      <c r="J716" s="2">
        <v>3265</v>
      </c>
      <c r="K716" s="2">
        <v>3735</v>
      </c>
      <c r="L716" s="2">
        <v>3104</v>
      </c>
      <c r="M716" s="2">
        <v>2867</v>
      </c>
      <c r="N716" s="2">
        <v>2967</v>
      </c>
      <c r="O716" s="2">
        <v>3689</v>
      </c>
      <c r="P716" s="2">
        <v>2795</v>
      </c>
      <c r="Q716" s="2">
        <v>1502</v>
      </c>
      <c r="R716" s="2">
        <v>1939</v>
      </c>
      <c r="S716" s="32">
        <v>3051</v>
      </c>
      <c r="T716" s="2">
        <f t="shared" si="11"/>
        <v>12976</v>
      </c>
    </row>
    <row r="717" spans="1:20" ht="15.5" x14ac:dyDescent="0.35">
      <c r="A717" s="2" t="s">
        <v>94</v>
      </c>
      <c r="B717" s="2" t="s">
        <v>164</v>
      </c>
      <c r="C717" s="8" t="s">
        <v>201</v>
      </c>
      <c r="D717" s="2" t="s">
        <v>59</v>
      </c>
      <c r="E717" s="8" t="s">
        <v>193</v>
      </c>
      <c r="F717" s="2" t="s">
        <v>222</v>
      </c>
      <c r="G717" s="2" t="s">
        <v>34</v>
      </c>
      <c r="H717" s="2" t="s">
        <v>34</v>
      </c>
      <c r="I717" s="2">
        <v>3523</v>
      </c>
      <c r="J717" s="2">
        <v>3512</v>
      </c>
      <c r="K717" s="2">
        <v>4003</v>
      </c>
      <c r="L717" s="2">
        <v>3428</v>
      </c>
      <c r="M717" s="2">
        <v>3075</v>
      </c>
      <c r="N717" s="2">
        <v>3161</v>
      </c>
      <c r="O717" s="2">
        <v>4384</v>
      </c>
      <c r="P717" s="2">
        <v>3300</v>
      </c>
      <c r="Q717" s="2">
        <v>1836</v>
      </c>
      <c r="R717" s="2">
        <v>2425</v>
      </c>
      <c r="S717" s="32">
        <v>3965</v>
      </c>
      <c r="T717" s="2">
        <f t="shared" si="11"/>
        <v>15910</v>
      </c>
    </row>
    <row r="718" spans="1:20" ht="15.5" x14ac:dyDescent="0.35">
      <c r="A718" s="2" t="s">
        <v>94</v>
      </c>
      <c r="B718" s="2" t="s">
        <v>164</v>
      </c>
      <c r="C718" s="8" t="s">
        <v>201</v>
      </c>
      <c r="D718" s="2" t="s">
        <v>59</v>
      </c>
      <c r="E718" s="8" t="s">
        <v>193</v>
      </c>
      <c r="F718" s="2" t="s">
        <v>222</v>
      </c>
      <c r="G718" s="2" t="s">
        <v>35</v>
      </c>
      <c r="H718" s="2" t="s">
        <v>35</v>
      </c>
      <c r="I718" s="14"/>
      <c r="J718" s="14"/>
      <c r="K718" s="14"/>
      <c r="L718" s="14"/>
      <c r="M718" s="14"/>
      <c r="N718" s="14"/>
      <c r="O718" s="14"/>
      <c r="P718" s="14"/>
      <c r="Q718" s="14"/>
      <c r="R718" s="14"/>
      <c r="S718" s="32"/>
      <c r="T718" s="2">
        <f t="shared" si="11"/>
        <v>0</v>
      </c>
    </row>
    <row r="719" spans="1:20" ht="15.5" x14ac:dyDescent="0.35">
      <c r="A719" s="2" t="s">
        <v>94</v>
      </c>
      <c r="B719" s="2" t="s">
        <v>164</v>
      </c>
      <c r="C719" s="8" t="s">
        <v>201</v>
      </c>
      <c r="D719" s="2" t="s">
        <v>59</v>
      </c>
      <c r="E719" s="8" t="s">
        <v>193</v>
      </c>
      <c r="F719" s="2" t="s">
        <v>222</v>
      </c>
      <c r="G719" s="2" t="s">
        <v>36</v>
      </c>
      <c r="H719" s="2" t="s">
        <v>36</v>
      </c>
      <c r="I719" s="14"/>
      <c r="J719" s="14"/>
      <c r="K719" s="14"/>
      <c r="L719" s="14"/>
      <c r="M719" s="14"/>
      <c r="N719" s="14"/>
      <c r="O719" s="14"/>
      <c r="P719" s="14"/>
      <c r="Q719" s="14"/>
      <c r="R719" s="14"/>
      <c r="S719" s="32"/>
      <c r="T719" s="2">
        <f t="shared" si="11"/>
        <v>0</v>
      </c>
    </row>
    <row r="720" spans="1:20" ht="15.5" x14ac:dyDescent="0.35">
      <c r="A720" s="2" t="s">
        <v>94</v>
      </c>
      <c r="B720" s="2" t="s">
        <v>164</v>
      </c>
      <c r="C720" s="8" t="s">
        <v>201</v>
      </c>
      <c r="D720" s="2" t="s">
        <v>59</v>
      </c>
      <c r="E720" s="8" t="s">
        <v>193</v>
      </c>
      <c r="F720" s="2" t="s">
        <v>222</v>
      </c>
      <c r="G720" s="2" t="s">
        <v>37</v>
      </c>
      <c r="H720" s="2" t="s">
        <v>37</v>
      </c>
      <c r="I720" s="2">
        <v>3264</v>
      </c>
      <c r="J720" s="2">
        <v>3265</v>
      </c>
      <c r="K720" s="2">
        <v>3735</v>
      </c>
      <c r="L720" s="2">
        <v>3104</v>
      </c>
      <c r="M720" s="2">
        <v>2867</v>
      </c>
      <c r="N720" s="2">
        <v>2967</v>
      </c>
      <c r="O720" s="2">
        <v>3689</v>
      </c>
      <c r="P720" s="2">
        <v>2795</v>
      </c>
      <c r="Q720" s="2">
        <v>1502</v>
      </c>
      <c r="R720" s="2">
        <v>1939</v>
      </c>
      <c r="S720" s="32">
        <v>3051</v>
      </c>
      <c r="T720" s="2">
        <f t="shared" si="11"/>
        <v>12976</v>
      </c>
    </row>
    <row r="721" spans="1:20" ht="15.5" x14ac:dyDescent="0.35">
      <c r="A721" s="2" t="s">
        <v>94</v>
      </c>
      <c r="B721" s="2" t="s">
        <v>164</v>
      </c>
      <c r="C721" s="8" t="s">
        <v>201</v>
      </c>
      <c r="D721" s="2" t="s">
        <v>59</v>
      </c>
      <c r="E721" s="8" t="s">
        <v>193</v>
      </c>
      <c r="F721" s="2" t="s">
        <v>222</v>
      </c>
      <c r="G721" s="2" t="s">
        <v>28</v>
      </c>
      <c r="H721" s="2" t="s">
        <v>28</v>
      </c>
      <c r="I721" s="2">
        <v>3523</v>
      </c>
      <c r="J721" s="2">
        <v>3512</v>
      </c>
      <c r="K721" s="2">
        <v>4003</v>
      </c>
      <c r="L721" s="2">
        <v>3428</v>
      </c>
      <c r="M721" s="2">
        <v>3075</v>
      </c>
      <c r="N721" s="2">
        <v>3161</v>
      </c>
      <c r="O721" s="2">
        <v>4384</v>
      </c>
      <c r="P721" s="2">
        <v>3300</v>
      </c>
      <c r="Q721" s="2">
        <v>1836</v>
      </c>
      <c r="R721" s="2">
        <v>2425</v>
      </c>
      <c r="S721" s="32">
        <v>3965</v>
      </c>
      <c r="T721" s="2">
        <f t="shared" si="11"/>
        <v>15910</v>
      </c>
    </row>
    <row r="722" spans="1:20" ht="15.5" x14ac:dyDescent="0.35">
      <c r="A722" s="2" t="s">
        <v>95</v>
      </c>
      <c r="B722" s="2" t="s">
        <v>165</v>
      </c>
      <c r="C722" s="8" t="s">
        <v>30</v>
      </c>
      <c r="D722" s="8" t="s">
        <v>48</v>
      </c>
      <c r="E722" s="8" t="s">
        <v>193</v>
      </c>
      <c r="F722" s="2" t="s">
        <v>222</v>
      </c>
      <c r="G722" s="2" t="s">
        <v>5</v>
      </c>
      <c r="H722" s="2" t="s">
        <v>31</v>
      </c>
      <c r="I722" s="2">
        <v>1690</v>
      </c>
      <c r="J722" s="2">
        <v>1586</v>
      </c>
      <c r="K722" s="2">
        <v>1336</v>
      </c>
      <c r="L722" s="2">
        <v>1091</v>
      </c>
      <c r="M722" s="2">
        <v>1224</v>
      </c>
      <c r="N722" s="2">
        <v>1364</v>
      </c>
      <c r="O722" s="2">
        <v>1392</v>
      </c>
      <c r="P722" s="2">
        <v>1425</v>
      </c>
      <c r="Q722" s="2">
        <v>1136</v>
      </c>
      <c r="R722" s="2">
        <v>1067</v>
      </c>
      <c r="S722" s="18">
        <v>1547</v>
      </c>
      <c r="T722" s="2">
        <f t="shared" si="11"/>
        <v>6567</v>
      </c>
    </row>
    <row r="723" spans="1:20" ht="15.5" x14ac:dyDescent="0.35">
      <c r="A723" s="2" t="s">
        <v>95</v>
      </c>
      <c r="B723" s="2" t="s">
        <v>165</v>
      </c>
      <c r="C723" s="8" t="s">
        <v>30</v>
      </c>
      <c r="D723" s="8" t="s">
        <v>48</v>
      </c>
      <c r="E723" s="8" t="s">
        <v>193</v>
      </c>
      <c r="F723" s="2" t="s">
        <v>222</v>
      </c>
      <c r="G723" s="2" t="s">
        <v>8</v>
      </c>
      <c r="H723" s="2" t="s">
        <v>31</v>
      </c>
      <c r="I723" s="2">
        <v>2924</v>
      </c>
      <c r="J723" s="2">
        <v>2808</v>
      </c>
      <c r="K723" s="2">
        <v>2412</v>
      </c>
      <c r="L723" s="2">
        <v>2255</v>
      </c>
      <c r="M723" s="2">
        <v>2481</v>
      </c>
      <c r="N723" s="2">
        <v>2427</v>
      </c>
      <c r="O723" s="2">
        <v>2947</v>
      </c>
      <c r="P723" s="2">
        <v>2966</v>
      </c>
      <c r="Q723" s="2">
        <v>2013</v>
      </c>
      <c r="R723" s="2">
        <v>2382</v>
      </c>
      <c r="S723" s="17">
        <v>2748</v>
      </c>
      <c r="T723" s="2">
        <f t="shared" si="11"/>
        <v>13056</v>
      </c>
    </row>
    <row r="724" spans="1:20" ht="15.5" x14ac:dyDescent="0.35">
      <c r="A724" s="2" t="s">
        <v>95</v>
      </c>
      <c r="B724" s="2" t="s">
        <v>165</v>
      </c>
      <c r="C724" s="8" t="s">
        <v>30</v>
      </c>
      <c r="D724" s="8" t="s">
        <v>48</v>
      </c>
      <c r="E724" s="8" t="s">
        <v>193</v>
      </c>
      <c r="F724" s="2" t="s">
        <v>222</v>
      </c>
      <c r="G724" s="2" t="s">
        <v>11</v>
      </c>
      <c r="H724" s="2" t="s">
        <v>32</v>
      </c>
      <c r="I724" s="2">
        <v>397</v>
      </c>
      <c r="J724" s="2">
        <v>531</v>
      </c>
      <c r="K724" s="2">
        <v>476</v>
      </c>
      <c r="L724" s="2">
        <v>568</v>
      </c>
      <c r="M724" s="2">
        <v>553</v>
      </c>
      <c r="N724" s="2">
        <v>508</v>
      </c>
      <c r="O724" s="2">
        <v>589</v>
      </c>
      <c r="P724" s="2">
        <v>545</v>
      </c>
      <c r="Q724" s="2">
        <v>553</v>
      </c>
      <c r="R724" s="2">
        <v>84</v>
      </c>
      <c r="S724" s="17">
        <v>27</v>
      </c>
      <c r="T724" s="2">
        <f t="shared" si="11"/>
        <v>1798</v>
      </c>
    </row>
    <row r="725" spans="1:20" ht="15.5" x14ac:dyDescent="0.35">
      <c r="A725" s="2" t="s">
        <v>95</v>
      </c>
      <c r="B725" s="2" t="s">
        <v>165</v>
      </c>
      <c r="C725" s="8" t="s">
        <v>30</v>
      </c>
      <c r="D725" s="8" t="s">
        <v>48</v>
      </c>
      <c r="E725" s="8" t="s">
        <v>193</v>
      </c>
      <c r="F725" s="2" t="s">
        <v>222</v>
      </c>
      <c r="G725" s="2" t="s">
        <v>12</v>
      </c>
      <c r="H725" s="2" t="s">
        <v>32</v>
      </c>
      <c r="I725" s="2"/>
      <c r="J725" s="2">
        <v>39</v>
      </c>
      <c r="K725" s="2">
        <v>127</v>
      </c>
      <c r="L725" s="2"/>
      <c r="M725" s="2">
        <v>374</v>
      </c>
      <c r="N725" s="2">
        <v>354</v>
      </c>
      <c r="O725" s="2">
        <v>370</v>
      </c>
      <c r="P725" s="2">
        <v>289</v>
      </c>
      <c r="Q725" s="2">
        <v>361</v>
      </c>
      <c r="R725" s="2">
        <v>928</v>
      </c>
      <c r="S725" s="17">
        <v>1032</v>
      </c>
      <c r="T725" s="2">
        <f t="shared" si="11"/>
        <v>2980</v>
      </c>
    </row>
    <row r="726" spans="1:20" ht="15.5" x14ac:dyDescent="0.35">
      <c r="A726" s="2" t="s">
        <v>95</v>
      </c>
      <c r="B726" s="2" t="s">
        <v>165</v>
      </c>
      <c r="C726" s="8" t="s">
        <v>30</v>
      </c>
      <c r="D726" s="8" t="s">
        <v>48</v>
      </c>
      <c r="E726" s="8" t="s">
        <v>193</v>
      </c>
      <c r="F726" s="2" t="s">
        <v>222</v>
      </c>
      <c r="G726" s="2" t="s">
        <v>6</v>
      </c>
      <c r="H726" s="2" t="s">
        <v>6</v>
      </c>
      <c r="I726" s="10"/>
      <c r="J726" s="10"/>
      <c r="K726" s="10"/>
      <c r="L726" s="10"/>
      <c r="M726" s="10"/>
      <c r="N726" s="10"/>
      <c r="O726" s="10"/>
      <c r="P726" s="10"/>
      <c r="Q726" s="10"/>
      <c r="R726" s="10"/>
      <c r="S726" s="17"/>
      <c r="T726" s="2">
        <f t="shared" si="11"/>
        <v>0</v>
      </c>
    </row>
    <row r="727" spans="1:20" ht="15.5" x14ac:dyDescent="0.35">
      <c r="A727" s="2" t="s">
        <v>95</v>
      </c>
      <c r="B727" s="2" t="s">
        <v>165</v>
      </c>
      <c r="C727" s="8" t="s">
        <v>30</v>
      </c>
      <c r="D727" s="8" t="s">
        <v>48</v>
      </c>
      <c r="E727" s="8" t="s">
        <v>193</v>
      </c>
      <c r="F727" s="2" t="s">
        <v>222</v>
      </c>
      <c r="G727" s="2" t="s">
        <v>10</v>
      </c>
      <c r="H727" s="2" t="s">
        <v>194</v>
      </c>
      <c r="I727" s="11"/>
      <c r="J727" s="11"/>
      <c r="K727" s="11"/>
      <c r="L727" s="11"/>
      <c r="M727" s="11"/>
      <c r="N727" s="11"/>
      <c r="O727" s="11"/>
      <c r="P727" s="11"/>
      <c r="Q727" s="11"/>
      <c r="R727" s="11"/>
      <c r="S727" s="17"/>
      <c r="T727" s="2">
        <f t="shared" si="11"/>
        <v>0</v>
      </c>
    </row>
    <row r="728" spans="1:20" ht="15.5" x14ac:dyDescent="0.35">
      <c r="A728" s="2" t="s">
        <v>95</v>
      </c>
      <c r="B728" s="2" t="s">
        <v>165</v>
      </c>
      <c r="C728" s="8" t="s">
        <v>30</v>
      </c>
      <c r="D728" s="8" t="s">
        <v>48</v>
      </c>
      <c r="E728" s="8" t="s">
        <v>193</v>
      </c>
      <c r="F728" s="2" t="s">
        <v>222</v>
      </c>
      <c r="G728" s="2" t="s">
        <v>67</v>
      </c>
      <c r="H728" s="2" t="s">
        <v>31</v>
      </c>
      <c r="I728" s="9"/>
      <c r="J728" s="9"/>
      <c r="K728" s="9"/>
      <c r="L728" s="9"/>
      <c r="M728" s="9"/>
      <c r="N728" s="9"/>
      <c r="O728" s="9"/>
      <c r="P728" s="9"/>
      <c r="Q728" s="9"/>
      <c r="R728" s="9"/>
      <c r="S728" s="18"/>
      <c r="T728" s="2">
        <f t="shared" si="11"/>
        <v>0</v>
      </c>
    </row>
    <row r="729" spans="1:20" ht="15.5" x14ac:dyDescent="0.35">
      <c r="A729" s="2" t="s">
        <v>95</v>
      </c>
      <c r="B729" s="2" t="s">
        <v>165</v>
      </c>
      <c r="C729" s="8" t="s">
        <v>30</v>
      </c>
      <c r="D729" s="8" t="s">
        <v>48</v>
      </c>
      <c r="E729" s="8" t="s">
        <v>193</v>
      </c>
      <c r="F729" s="2" t="s">
        <v>222</v>
      </c>
      <c r="G729" s="2" t="s">
        <v>9</v>
      </c>
      <c r="H729" s="2" t="s">
        <v>63</v>
      </c>
      <c r="I729" s="11"/>
      <c r="J729" s="11"/>
      <c r="K729" s="11"/>
      <c r="L729" s="11"/>
      <c r="M729" s="11"/>
      <c r="N729" s="11"/>
      <c r="O729" s="11"/>
      <c r="P729" s="11"/>
      <c r="Q729" s="11"/>
      <c r="R729" s="11"/>
      <c r="S729" s="17"/>
      <c r="T729" s="2">
        <f t="shared" si="11"/>
        <v>0</v>
      </c>
    </row>
    <row r="730" spans="1:20" ht="15.5" x14ac:dyDescent="0.35">
      <c r="A730" s="2" t="s">
        <v>95</v>
      </c>
      <c r="B730" s="2" t="s">
        <v>165</v>
      </c>
      <c r="C730" s="8" t="s">
        <v>30</v>
      </c>
      <c r="D730" s="8" t="s">
        <v>48</v>
      </c>
      <c r="E730" s="8" t="s">
        <v>193</v>
      </c>
      <c r="F730" s="2" t="s">
        <v>222</v>
      </c>
      <c r="G730" s="2" t="s">
        <v>7</v>
      </c>
      <c r="H730" s="2" t="s">
        <v>40</v>
      </c>
      <c r="I730" s="12"/>
      <c r="J730" s="12"/>
      <c r="K730" s="12"/>
      <c r="L730" s="12"/>
      <c r="M730" s="12"/>
      <c r="N730" s="12"/>
      <c r="O730" s="12"/>
      <c r="P730" s="12"/>
      <c r="Q730" s="12"/>
      <c r="R730" s="12"/>
      <c r="S730" s="19"/>
      <c r="T730" s="2">
        <f t="shared" si="11"/>
        <v>0</v>
      </c>
    </row>
    <row r="731" spans="1:20" ht="15.5" x14ac:dyDescent="0.35">
      <c r="A731" s="2" t="s">
        <v>95</v>
      </c>
      <c r="B731" s="2" t="s">
        <v>165</v>
      </c>
      <c r="C731" s="8" t="s">
        <v>30</v>
      </c>
      <c r="D731" s="8" t="s">
        <v>48</v>
      </c>
      <c r="E731" s="8" t="s">
        <v>193</v>
      </c>
      <c r="F731" s="2" t="s">
        <v>222</v>
      </c>
      <c r="G731" s="2" t="s">
        <v>69</v>
      </c>
      <c r="H731" s="2" t="s">
        <v>70</v>
      </c>
      <c r="I731" s="13"/>
      <c r="J731" s="13"/>
      <c r="K731" s="13"/>
      <c r="L731" s="13"/>
      <c r="M731" s="13"/>
      <c r="N731" s="13"/>
      <c r="O731" s="13"/>
      <c r="P731" s="13"/>
      <c r="Q731" s="13"/>
      <c r="R731" s="13"/>
      <c r="S731" s="20"/>
      <c r="T731" s="2">
        <f t="shared" si="11"/>
        <v>0</v>
      </c>
    </row>
    <row r="732" spans="1:20" ht="15.5" x14ac:dyDescent="0.35">
      <c r="A732" s="2" t="s">
        <v>95</v>
      </c>
      <c r="B732" s="2" t="s">
        <v>165</v>
      </c>
      <c r="C732" s="8" t="s">
        <v>30</v>
      </c>
      <c r="D732" s="8" t="s">
        <v>48</v>
      </c>
      <c r="E732" s="8" t="s">
        <v>193</v>
      </c>
      <c r="F732" s="2" t="s">
        <v>222</v>
      </c>
      <c r="G732" s="2" t="s">
        <v>33</v>
      </c>
      <c r="H732" s="2" t="s">
        <v>33</v>
      </c>
      <c r="I732" s="2">
        <v>4114</v>
      </c>
      <c r="J732" s="2">
        <v>4158</v>
      </c>
      <c r="K732" s="2">
        <v>3494</v>
      </c>
      <c r="L732" s="2">
        <v>3194</v>
      </c>
      <c r="M732" s="2">
        <v>3423</v>
      </c>
      <c r="N732" s="2">
        <v>3502</v>
      </c>
      <c r="O732" s="2">
        <v>3862</v>
      </c>
      <c r="P732" s="2">
        <v>3916</v>
      </c>
      <c r="Q732" s="2">
        <v>3112</v>
      </c>
      <c r="R732" s="2">
        <v>2746</v>
      </c>
      <c r="S732" s="20">
        <v>3563</v>
      </c>
      <c r="T732" s="2">
        <f t="shared" si="11"/>
        <v>17199</v>
      </c>
    </row>
    <row r="733" spans="1:20" ht="15.5" x14ac:dyDescent="0.35">
      <c r="A733" s="2" t="s">
        <v>95</v>
      </c>
      <c r="B733" s="2" t="s">
        <v>165</v>
      </c>
      <c r="C733" s="8" t="s">
        <v>30</v>
      </c>
      <c r="D733" s="8" t="s">
        <v>48</v>
      </c>
      <c r="E733" s="8" t="s">
        <v>193</v>
      </c>
      <c r="F733" s="2" t="s">
        <v>222</v>
      </c>
      <c r="G733" s="2" t="s">
        <v>34</v>
      </c>
      <c r="H733" s="2" t="s">
        <v>34</v>
      </c>
      <c r="I733" s="2">
        <v>4948</v>
      </c>
      <c r="J733" s="2">
        <v>4875</v>
      </c>
      <c r="K733" s="2">
        <v>4165</v>
      </c>
      <c r="L733" s="2">
        <v>3851</v>
      </c>
      <c r="M733" s="2">
        <v>4239</v>
      </c>
      <c r="N733" s="2">
        <v>4287</v>
      </c>
      <c r="O733" s="2">
        <v>4844</v>
      </c>
      <c r="P733" s="2">
        <v>4887</v>
      </c>
      <c r="Q733" s="2">
        <v>3702</v>
      </c>
      <c r="R733" s="2">
        <v>3533</v>
      </c>
      <c r="S733" s="20">
        <v>4322</v>
      </c>
      <c r="T733" s="2">
        <f t="shared" si="11"/>
        <v>21288</v>
      </c>
    </row>
    <row r="734" spans="1:20" ht="15.5" x14ac:dyDescent="0.35">
      <c r="A734" s="2" t="s">
        <v>95</v>
      </c>
      <c r="B734" s="2" t="s">
        <v>165</v>
      </c>
      <c r="C734" s="8" t="s">
        <v>30</v>
      </c>
      <c r="D734" s="8" t="s">
        <v>48</v>
      </c>
      <c r="E734" s="8" t="s">
        <v>193</v>
      </c>
      <c r="F734" s="2" t="s">
        <v>222</v>
      </c>
      <c r="G734" s="2" t="s">
        <v>35</v>
      </c>
      <c r="H734" s="2" t="s">
        <v>35</v>
      </c>
      <c r="I734" s="2">
        <v>44</v>
      </c>
      <c r="J734" s="2">
        <v>29</v>
      </c>
      <c r="K734" s="2">
        <v>35</v>
      </c>
      <c r="L734" s="2">
        <v>36</v>
      </c>
      <c r="M734" s="2">
        <v>7</v>
      </c>
      <c r="N734" s="2">
        <v>6</v>
      </c>
      <c r="O734" s="2">
        <v>67</v>
      </c>
      <c r="P734" s="2">
        <v>26</v>
      </c>
      <c r="Q734" s="2"/>
      <c r="R734" s="2"/>
      <c r="S734" s="20"/>
      <c r="T734" s="2">
        <f t="shared" si="11"/>
        <v>93</v>
      </c>
    </row>
    <row r="735" spans="1:20" ht="15.5" x14ac:dyDescent="0.35">
      <c r="A735" s="2" t="s">
        <v>95</v>
      </c>
      <c r="B735" s="2" t="s">
        <v>165</v>
      </c>
      <c r="C735" s="8" t="s">
        <v>30</v>
      </c>
      <c r="D735" s="8" t="s">
        <v>48</v>
      </c>
      <c r="E735" s="8" t="s">
        <v>193</v>
      </c>
      <c r="F735" s="2" t="s">
        <v>222</v>
      </c>
      <c r="G735" s="2" t="s">
        <v>36</v>
      </c>
      <c r="H735" s="2" t="s">
        <v>36</v>
      </c>
      <c r="I735" s="2">
        <v>63</v>
      </c>
      <c r="J735" s="2">
        <v>50</v>
      </c>
      <c r="K735" s="2">
        <v>59</v>
      </c>
      <c r="L735" s="2">
        <v>63</v>
      </c>
      <c r="M735" s="2">
        <v>19</v>
      </c>
      <c r="N735" s="2">
        <v>12</v>
      </c>
      <c r="O735" s="2">
        <v>84</v>
      </c>
      <c r="P735" s="2">
        <v>49</v>
      </c>
      <c r="Q735" s="2"/>
      <c r="R735" s="2"/>
      <c r="S735" s="20"/>
      <c r="T735" s="2">
        <f t="shared" si="11"/>
        <v>133</v>
      </c>
    </row>
    <row r="736" spans="1:20" ht="15.5" x14ac:dyDescent="0.35">
      <c r="A736" s="2" t="s">
        <v>95</v>
      </c>
      <c r="B736" s="2" t="s">
        <v>165</v>
      </c>
      <c r="C736" s="8" t="s">
        <v>30</v>
      </c>
      <c r="D736" s="8" t="s">
        <v>48</v>
      </c>
      <c r="E736" s="8" t="s">
        <v>193</v>
      </c>
      <c r="F736" s="2" t="s">
        <v>222</v>
      </c>
      <c r="G736" s="2" t="s">
        <v>37</v>
      </c>
      <c r="H736" s="2" t="s">
        <v>37</v>
      </c>
      <c r="I736" s="2">
        <v>4158</v>
      </c>
      <c r="J736" s="2">
        <v>4187</v>
      </c>
      <c r="K736" s="2">
        <v>3529</v>
      </c>
      <c r="L736" s="2">
        <v>3230</v>
      </c>
      <c r="M736" s="2">
        <v>3430</v>
      </c>
      <c r="N736" s="2">
        <v>3508</v>
      </c>
      <c r="O736" s="2">
        <v>3929</v>
      </c>
      <c r="P736" s="2">
        <v>3942</v>
      </c>
      <c r="Q736" s="2">
        <v>3112</v>
      </c>
      <c r="R736" s="2">
        <v>2746</v>
      </c>
      <c r="S736" s="20">
        <v>3563</v>
      </c>
      <c r="T736" s="2">
        <f t="shared" si="11"/>
        <v>17292</v>
      </c>
    </row>
    <row r="737" spans="1:20" ht="15.5" x14ac:dyDescent="0.35">
      <c r="A737" s="2" t="s">
        <v>95</v>
      </c>
      <c r="B737" s="2" t="s">
        <v>165</v>
      </c>
      <c r="C737" s="8" t="s">
        <v>30</v>
      </c>
      <c r="D737" s="8" t="s">
        <v>48</v>
      </c>
      <c r="E737" s="8" t="s">
        <v>193</v>
      </c>
      <c r="F737" s="2" t="s">
        <v>222</v>
      </c>
      <c r="G737" s="2" t="s">
        <v>28</v>
      </c>
      <c r="H737" s="2" t="s">
        <v>28</v>
      </c>
      <c r="I737" s="2">
        <v>5011</v>
      </c>
      <c r="J737" s="2">
        <v>4925</v>
      </c>
      <c r="K737" s="2">
        <v>4224</v>
      </c>
      <c r="L737" s="2">
        <v>3914</v>
      </c>
      <c r="M737" s="2">
        <v>4258</v>
      </c>
      <c r="N737" s="2">
        <v>4299</v>
      </c>
      <c r="O737" s="2">
        <v>4928</v>
      </c>
      <c r="P737" s="2">
        <v>4936</v>
      </c>
      <c r="Q737" s="2">
        <v>3702</v>
      </c>
      <c r="R737" s="2">
        <v>3533</v>
      </c>
      <c r="S737" s="20">
        <v>4322</v>
      </c>
      <c r="T737" s="2">
        <f t="shared" si="11"/>
        <v>21421</v>
      </c>
    </row>
    <row r="738" spans="1:20" ht="15.5" x14ac:dyDescent="0.35">
      <c r="A738" s="2" t="s">
        <v>96</v>
      </c>
      <c r="B738" s="2" t="s">
        <v>166</v>
      </c>
      <c r="C738" s="8" t="s">
        <v>30</v>
      </c>
      <c r="D738" s="2" t="s">
        <v>196</v>
      </c>
      <c r="E738" s="8" t="s">
        <v>193</v>
      </c>
      <c r="F738" s="2" t="s">
        <v>222</v>
      </c>
      <c r="G738" s="2" t="s">
        <v>5</v>
      </c>
      <c r="H738" s="2" t="s">
        <v>31</v>
      </c>
      <c r="I738" s="2">
        <v>6176</v>
      </c>
      <c r="J738" s="2">
        <v>6245</v>
      </c>
      <c r="K738" s="2">
        <v>6250</v>
      </c>
      <c r="L738" s="2">
        <v>7263</v>
      </c>
      <c r="M738" s="2">
        <v>7563</v>
      </c>
      <c r="N738" s="2">
        <v>8286</v>
      </c>
      <c r="O738" s="2">
        <v>8965</v>
      </c>
      <c r="P738" s="2">
        <v>8624</v>
      </c>
      <c r="Q738" s="2">
        <v>6826</v>
      </c>
      <c r="R738" s="2">
        <v>7953</v>
      </c>
      <c r="S738" s="18">
        <v>9727</v>
      </c>
      <c r="T738" s="2">
        <f t="shared" si="11"/>
        <v>42095</v>
      </c>
    </row>
    <row r="739" spans="1:20" ht="15.5" x14ac:dyDescent="0.35">
      <c r="A739" s="2" t="s">
        <v>96</v>
      </c>
      <c r="B739" s="2" t="s">
        <v>166</v>
      </c>
      <c r="C739" s="8" t="s">
        <v>30</v>
      </c>
      <c r="D739" s="2" t="s">
        <v>196</v>
      </c>
      <c r="E739" s="8" t="s">
        <v>193</v>
      </c>
      <c r="F739" s="2" t="s">
        <v>222</v>
      </c>
      <c r="G739" s="2" t="s">
        <v>8</v>
      </c>
      <c r="H739" s="2" t="s">
        <v>31</v>
      </c>
      <c r="I739" s="2">
        <v>9141</v>
      </c>
      <c r="J739" s="2">
        <v>9022</v>
      </c>
      <c r="K739" s="2">
        <v>9401</v>
      </c>
      <c r="L739" s="2">
        <v>10256</v>
      </c>
      <c r="M739" s="2">
        <v>11294</v>
      </c>
      <c r="N739" s="2">
        <v>11226</v>
      </c>
      <c r="O739" s="2">
        <v>11445</v>
      </c>
      <c r="P739" s="2">
        <v>10896</v>
      </c>
      <c r="Q739" s="2">
        <v>7478</v>
      </c>
      <c r="R739" s="2">
        <v>9038</v>
      </c>
      <c r="S739" s="17">
        <v>10167</v>
      </c>
      <c r="T739" s="2">
        <f t="shared" si="11"/>
        <v>49024</v>
      </c>
    </row>
    <row r="740" spans="1:20" ht="15.5" x14ac:dyDescent="0.35">
      <c r="A740" s="2" t="s">
        <v>96</v>
      </c>
      <c r="B740" s="2" t="s">
        <v>166</v>
      </c>
      <c r="C740" s="8" t="s">
        <v>30</v>
      </c>
      <c r="D740" s="2" t="s">
        <v>196</v>
      </c>
      <c r="E740" s="8" t="s">
        <v>193</v>
      </c>
      <c r="F740" s="2" t="s">
        <v>222</v>
      </c>
      <c r="G740" s="2" t="s">
        <v>11</v>
      </c>
      <c r="H740" s="2" t="s">
        <v>32</v>
      </c>
      <c r="I740" s="2">
        <v>254</v>
      </c>
      <c r="J740" s="2">
        <v>524</v>
      </c>
      <c r="K740" s="2">
        <v>1248</v>
      </c>
      <c r="L740" s="2">
        <v>759</v>
      </c>
      <c r="M740" s="2">
        <v>864</v>
      </c>
      <c r="N740" s="2">
        <v>1273</v>
      </c>
      <c r="O740" s="2">
        <v>1413</v>
      </c>
      <c r="P740" s="2">
        <v>1426</v>
      </c>
      <c r="Q740" s="2">
        <v>1058</v>
      </c>
      <c r="R740" s="2">
        <v>382</v>
      </c>
      <c r="S740" s="17">
        <v>737</v>
      </c>
      <c r="T740" s="2">
        <f t="shared" si="11"/>
        <v>5016</v>
      </c>
    </row>
    <row r="741" spans="1:20" ht="15.5" x14ac:dyDescent="0.35">
      <c r="A741" s="2" t="s">
        <v>96</v>
      </c>
      <c r="B741" s="2" t="s">
        <v>166</v>
      </c>
      <c r="C741" s="8" t="s">
        <v>30</v>
      </c>
      <c r="D741" s="2" t="s">
        <v>196</v>
      </c>
      <c r="E741" s="8" t="s">
        <v>193</v>
      </c>
      <c r="F741" s="2" t="s">
        <v>222</v>
      </c>
      <c r="G741" s="2" t="s">
        <v>12</v>
      </c>
      <c r="H741" s="2" t="s">
        <v>32</v>
      </c>
      <c r="I741" s="2">
        <v>2711</v>
      </c>
      <c r="J741" s="2">
        <v>2492</v>
      </c>
      <c r="K741" s="2">
        <v>1886</v>
      </c>
      <c r="L741" s="2">
        <v>1666</v>
      </c>
      <c r="M741" s="2">
        <v>1763</v>
      </c>
      <c r="N741" s="2">
        <v>1675</v>
      </c>
      <c r="O741" s="2">
        <v>1796</v>
      </c>
      <c r="P741" s="2">
        <v>1471</v>
      </c>
      <c r="Q741" s="2">
        <v>1807</v>
      </c>
      <c r="R741" s="2">
        <v>2810</v>
      </c>
      <c r="S741" s="17">
        <v>2325</v>
      </c>
      <c r="T741" s="2">
        <f t="shared" si="11"/>
        <v>10209</v>
      </c>
    </row>
    <row r="742" spans="1:20" ht="15.5" x14ac:dyDescent="0.35">
      <c r="A742" s="2" t="s">
        <v>96</v>
      </c>
      <c r="B742" s="2" t="s">
        <v>166</v>
      </c>
      <c r="C742" s="8" t="s">
        <v>30</v>
      </c>
      <c r="D742" s="2" t="s">
        <v>196</v>
      </c>
      <c r="E742" s="8" t="s">
        <v>193</v>
      </c>
      <c r="F742" s="2" t="s">
        <v>222</v>
      </c>
      <c r="G742" s="2" t="s">
        <v>6</v>
      </c>
      <c r="H742" s="2" t="s">
        <v>6</v>
      </c>
      <c r="I742" s="10"/>
      <c r="J742" s="10"/>
      <c r="K742" s="10"/>
      <c r="L742" s="10"/>
      <c r="M742" s="10"/>
      <c r="N742" s="10"/>
      <c r="O742" s="10"/>
      <c r="P742" s="10"/>
      <c r="Q742" s="10"/>
      <c r="R742" s="10"/>
      <c r="S742" s="17"/>
      <c r="T742" s="2">
        <f t="shared" si="11"/>
        <v>0</v>
      </c>
    </row>
    <row r="743" spans="1:20" ht="15.5" x14ac:dyDescent="0.35">
      <c r="A743" s="2" t="s">
        <v>96</v>
      </c>
      <c r="B743" s="2" t="s">
        <v>166</v>
      </c>
      <c r="C743" s="8" t="s">
        <v>30</v>
      </c>
      <c r="D743" s="2" t="s">
        <v>196</v>
      </c>
      <c r="E743" s="8" t="s">
        <v>193</v>
      </c>
      <c r="F743" s="2" t="s">
        <v>222</v>
      </c>
      <c r="G743" s="2" t="s">
        <v>10</v>
      </c>
      <c r="H743" s="2" t="s">
        <v>194</v>
      </c>
      <c r="I743" s="11"/>
      <c r="J743" s="11"/>
      <c r="K743" s="11"/>
      <c r="L743" s="11"/>
      <c r="M743" s="11"/>
      <c r="N743" s="11"/>
      <c r="O743" s="11"/>
      <c r="P743" s="11"/>
      <c r="Q743" s="11"/>
      <c r="R743" s="11"/>
      <c r="S743" s="17"/>
      <c r="T743" s="2">
        <f t="shared" si="11"/>
        <v>0</v>
      </c>
    </row>
    <row r="744" spans="1:20" ht="15.5" x14ac:dyDescent="0.35">
      <c r="A744" s="2" t="s">
        <v>96</v>
      </c>
      <c r="B744" s="2" t="s">
        <v>166</v>
      </c>
      <c r="C744" s="8" t="s">
        <v>30</v>
      </c>
      <c r="D744" s="2" t="s">
        <v>196</v>
      </c>
      <c r="E744" s="8" t="s">
        <v>193</v>
      </c>
      <c r="F744" s="2" t="s">
        <v>222</v>
      </c>
      <c r="G744" s="2" t="s">
        <v>67</v>
      </c>
      <c r="H744" s="2" t="s">
        <v>68</v>
      </c>
      <c r="I744" s="9"/>
      <c r="J744" s="9"/>
      <c r="K744" s="9"/>
      <c r="L744" s="9"/>
      <c r="M744" s="9"/>
      <c r="N744" s="9"/>
      <c r="O744" s="9"/>
      <c r="P744" s="9"/>
      <c r="Q744" s="9"/>
      <c r="R744" s="9"/>
      <c r="S744" s="18"/>
      <c r="T744" s="2">
        <f t="shared" si="11"/>
        <v>0</v>
      </c>
    </row>
    <row r="745" spans="1:20" ht="15.5" x14ac:dyDescent="0.35">
      <c r="A745" s="2" t="s">
        <v>96</v>
      </c>
      <c r="B745" s="2" t="s">
        <v>166</v>
      </c>
      <c r="C745" s="8" t="s">
        <v>30</v>
      </c>
      <c r="D745" s="2" t="s">
        <v>196</v>
      </c>
      <c r="E745" s="8" t="s">
        <v>193</v>
      </c>
      <c r="F745" s="2" t="s">
        <v>222</v>
      </c>
      <c r="G745" s="2" t="s">
        <v>9</v>
      </c>
      <c r="H745" s="2" t="s">
        <v>63</v>
      </c>
      <c r="I745" s="11"/>
      <c r="J745" s="11"/>
      <c r="K745" s="11"/>
      <c r="L745" s="11"/>
      <c r="M745" s="11"/>
      <c r="N745" s="11"/>
      <c r="O745" s="11"/>
      <c r="P745" s="11"/>
      <c r="Q745" s="11"/>
      <c r="R745" s="11"/>
      <c r="S745" s="17"/>
      <c r="T745" s="2">
        <f t="shared" si="11"/>
        <v>0</v>
      </c>
    </row>
    <row r="746" spans="1:20" ht="15.5" x14ac:dyDescent="0.35">
      <c r="A746" s="2" t="s">
        <v>96</v>
      </c>
      <c r="B746" s="2" t="s">
        <v>166</v>
      </c>
      <c r="C746" s="8" t="s">
        <v>30</v>
      </c>
      <c r="D746" s="2" t="s">
        <v>196</v>
      </c>
      <c r="E746" s="8" t="s">
        <v>193</v>
      </c>
      <c r="F746" s="2" t="s">
        <v>222</v>
      </c>
      <c r="G746" s="2" t="s">
        <v>7</v>
      </c>
      <c r="H746" s="2" t="s">
        <v>40</v>
      </c>
      <c r="I746" s="2">
        <v>11</v>
      </c>
      <c r="J746" s="2">
        <v>16</v>
      </c>
      <c r="K746" s="2">
        <v>9</v>
      </c>
      <c r="L746" s="2">
        <v>14</v>
      </c>
      <c r="M746" s="2">
        <v>30</v>
      </c>
      <c r="N746" s="2">
        <v>33</v>
      </c>
      <c r="O746" s="2">
        <v>26</v>
      </c>
      <c r="P746" s="2">
        <v>20</v>
      </c>
      <c r="Q746" s="2">
        <v>9</v>
      </c>
      <c r="R746" s="2"/>
      <c r="S746" s="19"/>
      <c r="T746" s="2">
        <f t="shared" si="11"/>
        <v>55</v>
      </c>
    </row>
    <row r="747" spans="1:20" ht="15.5" x14ac:dyDescent="0.35">
      <c r="A747" s="2" t="s">
        <v>96</v>
      </c>
      <c r="B747" s="2" t="s">
        <v>166</v>
      </c>
      <c r="C747" s="8" t="s">
        <v>30</v>
      </c>
      <c r="D747" s="2" t="s">
        <v>196</v>
      </c>
      <c r="E747" s="8" t="s">
        <v>193</v>
      </c>
      <c r="F747" s="2" t="s">
        <v>222</v>
      </c>
      <c r="G747" s="2" t="s">
        <v>69</v>
      </c>
      <c r="H747" s="2" t="s">
        <v>70</v>
      </c>
      <c r="I747" s="13"/>
      <c r="J747" s="13"/>
      <c r="K747" s="13"/>
      <c r="L747" s="13"/>
      <c r="M747" s="13"/>
      <c r="N747" s="13"/>
      <c r="O747" s="13"/>
      <c r="P747" s="13"/>
      <c r="Q747" s="13"/>
      <c r="R747" s="13"/>
      <c r="S747" s="20"/>
      <c r="T747" s="2">
        <f t="shared" si="11"/>
        <v>0</v>
      </c>
    </row>
    <row r="748" spans="1:20" ht="15.5" x14ac:dyDescent="0.35">
      <c r="A748" s="2" t="s">
        <v>96</v>
      </c>
      <c r="B748" s="2" t="s">
        <v>166</v>
      </c>
      <c r="C748" s="8" t="s">
        <v>30</v>
      </c>
      <c r="D748" s="2" t="s">
        <v>196</v>
      </c>
      <c r="E748" s="8" t="s">
        <v>193</v>
      </c>
      <c r="F748" s="2" t="s">
        <v>222</v>
      </c>
      <c r="G748" s="2" t="s">
        <v>33</v>
      </c>
      <c r="H748" s="2" t="s">
        <v>33</v>
      </c>
      <c r="I748" s="2">
        <v>9405</v>
      </c>
      <c r="J748" s="2">
        <v>9149</v>
      </c>
      <c r="K748" s="2">
        <v>9214</v>
      </c>
      <c r="L748" s="2">
        <v>10167</v>
      </c>
      <c r="M748" s="2">
        <v>11880</v>
      </c>
      <c r="N748" s="2">
        <v>12893</v>
      </c>
      <c r="O748" s="2">
        <v>14250</v>
      </c>
      <c r="P748" s="2">
        <v>12913</v>
      </c>
      <c r="Q748" s="2">
        <v>9925</v>
      </c>
      <c r="R748" s="2">
        <v>10437</v>
      </c>
      <c r="S748" s="20">
        <v>12500</v>
      </c>
      <c r="T748" s="2">
        <f t="shared" si="11"/>
        <v>60025</v>
      </c>
    </row>
    <row r="749" spans="1:20" ht="15.5" x14ac:dyDescent="0.35">
      <c r="A749" s="2" t="s">
        <v>96</v>
      </c>
      <c r="B749" s="2" t="s">
        <v>166</v>
      </c>
      <c r="C749" s="8" t="s">
        <v>30</v>
      </c>
      <c r="D749" s="2" t="s">
        <v>196</v>
      </c>
      <c r="E749" s="8" t="s">
        <v>193</v>
      </c>
      <c r="F749" s="2" t="s">
        <v>222</v>
      </c>
      <c r="G749" s="2" t="s">
        <v>34</v>
      </c>
      <c r="H749" s="2" t="s">
        <v>34</v>
      </c>
      <c r="I749" s="2">
        <v>12785</v>
      </c>
      <c r="J749" s="2">
        <v>12807</v>
      </c>
      <c r="K749" s="2">
        <v>13706</v>
      </c>
      <c r="L749" s="2">
        <v>14614</v>
      </c>
      <c r="M749" s="2">
        <v>16360</v>
      </c>
      <c r="N749" s="2">
        <v>17151</v>
      </c>
      <c r="O749" s="2">
        <v>18272</v>
      </c>
      <c r="P749" s="2">
        <v>17144</v>
      </c>
      <c r="Q749" s="2">
        <v>12654</v>
      </c>
      <c r="R749" s="2">
        <v>13893</v>
      </c>
      <c r="S749" s="20">
        <v>16376</v>
      </c>
      <c r="T749" s="2">
        <f t="shared" si="11"/>
        <v>78339</v>
      </c>
    </row>
    <row r="750" spans="1:20" ht="15.5" x14ac:dyDescent="0.35">
      <c r="A750" s="2" t="s">
        <v>96</v>
      </c>
      <c r="B750" s="2" t="s">
        <v>166</v>
      </c>
      <c r="C750" s="8" t="s">
        <v>30</v>
      </c>
      <c r="D750" s="2" t="s">
        <v>196</v>
      </c>
      <c r="E750" s="8" t="s">
        <v>193</v>
      </c>
      <c r="F750" s="2" t="s">
        <v>222</v>
      </c>
      <c r="G750" s="2" t="s">
        <v>35</v>
      </c>
      <c r="H750" s="2" t="s">
        <v>35</v>
      </c>
      <c r="I750" s="2">
        <v>1962</v>
      </c>
      <c r="J750" s="2">
        <v>2036</v>
      </c>
      <c r="K750" s="2">
        <v>2111</v>
      </c>
      <c r="L750" s="2">
        <v>2374</v>
      </c>
      <c r="M750" s="2">
        <v>2210</v>
      </c>
      <c r="N750" s="2">
        <v>2543</v>
      </c>
      <c r="O750" s="2">
        <v>2497</v>
      </c>
      <c r="P750" s="2">
        <v>2610</v>
      </c>
      <c r="Q750" s="2">
        <v>1860</v>
      </c>
      <c r="R750" s="2">
        <v>2178</v>
      </c>
      <c r="S750" s="20">
        <v>2940</v>
      </c>
      <c r="T750" s="2">
        <f t="shared" si="11"/>
        <v>12085</v>
      </c>
    </row>
    <row r="751" spans="1:20" ht="15.5" x14ac:dyDescent="0.35">
      <c r="A751" s="2" t="s">
        <v>96</v>
      </c>
      <c r="B751" s="2" t="s">
        <v>166</v>
      </c>
      <c r="C751" s="8" t="s">
        <v>30</v>
      </c>
      <c r="D751" s="2" t="s">
        <v>196</v>
      </c>
      <c r="E751" s="8" t="s">
        <v>193</v>
      </c>
      <c r="F751" s="2" t="s">
        <v>222</v>
      </c>
      <c r="G751" s="2" t="s">
        <v>36</v>
      </c>
      <c r="H751" s="2" t="s">
        <v>36</v>
      </c>
      <c r="I751" s="2">
        <v>2797</v>
      </c>
      <c r="J751" s="2">
        <v>3000</v>
      </c>
      <c r="K751" s="2">
        <v>3202</v>
      </c>
      <c r="L751" s="2">
        <v>3678</v>
      </c>
      <c r="M751" s="2">
        <v>3391</v>
      </c>
      <c r="N751" s="2">
        <v>3667</v>
      </c>
      <c r="O751" s="2">
        <v>3577</v>
      </c>
      <c r="P751" s="2">
        <v>3822</v>
      </c>
      <c r="Q751" s="2">
        <v>2717</v>
      </c>
      <c r="R751" s="2">
        <v>3480</v>
      </c>
      <c r="S751" s="20">
        <v>4255</v>
      </c>
      <c r="T751" s="2">
        <f t="shared" si="11"/>
        <v>17851</v>
      </c>
    </row>
    <row r="752" spans="1:20" ht="15.5" x14ac:dyDescent="0.35">
      <c r="A752" s="2" t="s">
        <v>96</v>
      </c>
      <c r="B752" s="2" t="s">
        <v>166</v>
      </c>
      <c r="C752" s="8" t="s">
        <v>30</v>
      </c>
      <c r="D752" s="2" t="s">
        <v>196</v>
      </c>
      <c r="E752" s="8" t="s">
        <v>193</v>
      </c>
      <c r="F752" s="2" t="s">
        <v>222</v>
      </c>
      <c r="G752" s="2" t="s">
        <v>37</v>
      </c>
      <c r="H752" s="2" t="s">
        <v>37</v>
      </c>
      <c r="I752" s="2">
        <v>11367</v>
      </c>
      <c r="J752" s="2">
        <v>11185</v>
      </c>
      <c r="K752" s="2">
        <v>11325</v>
      </c>
      <c r="L752" s="2">
        <v>12541</v>
      </c>
      <c r="M752" s="2">
        <v>14090</v>
      </c>
      <c r="N752" s="2">
        <v>15436</v>
      </c>
      <c r="O752" s="2">
        <v>16747</v>
      </c>
      <c r="P752" s="2">
        <v>15523</v>
      </c>
      <c r="Q752" s="2">
        <v>11785</v>
      </c>
      <c r="R752" s="2">
        <v>12615</v>
      </c>
      <c r="S752" s="20">
        <v>15440</v>
      </c>
      <c r="T752" s="2">
        <f t="shared" si="11"/>
        <v>72110</v>
      </c>
    </row>
    <row r="753" spans="1:20" ht="15.5" x14ac:dyDescent="0.35">
      <c r="A753" s="2" t="s">
        <v>96</v>
      </c>
      <c r="B753" s="2" t="s">
        <v>166</v>
      </c>
      <c r="C753" s="8" t="s">
        <v>30</v>
      </c>
      <c r="D753" s="2" t="s">
        <v>196</v>
      </c>
      <c r="E753" s="8" t="s">
        <v>193</v>
      </c>
      <c r="F753" s="2" t="s">
        <v>222</v>
      </c>
      <c r="G753" s="2" t="s">
        <v>28</v>
      </c>
      <c r="H753" s="2" t="s">
        <v>28</v>
      </c>
      <c r="I753" s="2">
        <v>15582</v>
      </c>
      <c r="J753" s="2">
        <v>15807</v>
      </c>
      <c r="K753" s="2">
        <v>16908</v>
      </c>
      <c r="L753" s="2">
        <v>18292</v>
      </c>
      <c r="M753" s="2">
        <v>19751</v>
      </c>
      <c r="N753" s="2">
        <v>20818</v>
      </c>
      <c r="O753" s="2">
        <v>21849</v>
      </c>
      <c r="P753" s="2">
        <v>20966</v>
      </c>
      <c r="Q753" s="2">
        <v>15371</v>
      </c>
      <c r="R753" s="2">
        <v>17373</v>
      </c>
      <c r="S753" s="20">
        <v>20631</v>
      </c>
      <c r="T753" s="2">
        <f t="shared" si="11"/>
        <v>96190</v>
      </c>
    </row>
    <row r="754" spans="1:20" x14ac:dyDescent="0.35">
      <c r="A754" s="2" t="s">
        <v>97</v>
      </c>
      <c r="B754" s="2" t="s">
        <v>167</v>
      </c>
      <c r="C754" s="2" t="s">
        <v>200</v>
      </c>
      <c r="D754" s="2" t="s">
        <v>62</v>
      </c>
      <c r="E754" s="2" t="s">
        <v>192</v>
      </c>
      <c r="F754" s="2" t="s">
        <v>3</v>
      </c>
      <c r="G754" s="2" t="s">
        <v>5</v>
      </c>
      <c r="H754" s="2" t="s">
        <v>31</v>
      </c>
      <c r="I754" s="2">
        <v>17670</v>
      </c>
      <c r="J754" s="2">
        <v>17548</v>
      </c>
      <c r="K754" s="2">
        <v>18825</v>
      </c>
      <c r="L754" s="2">
        <v>20093</v>
      </c>
      <c r="M754" s="2">
        <v>20123</v>
      </c>
      <c r="N754" s="2">
        <v>21581</v>
      </c>
      <c r="O754" s="2">
        <v>22411</v>
      </c>
      <c r="P754" s="2">
        <v>23610</v>
      </c>
      <c r="Q754" s="2">
        <v>21456</v>
      </c>
      <c r="R754" s="2">
        <v>24622</v>
      </c>
      <c r="S754" s="16">
        <v>25868</v>
      </c>
      <c r="T754" s="2">
        <f t="shared" si="11"/>
        <v>117967</v>
      </c>
    </row>
    <row r="755" spans="1:20" x14ac:dyDescent="0.35">
      <c r="A755" s="2" t="s">
        <v>97</v>
      </c>
      <c r="B755" s="2" t="s">
        <v>167</v>
      </c>
      <c r="C755" s="2" t="s">
        <v>200</v>
      </c>
      <c r="D755" s="2" t="s">
        <v>62</v>
      </c>
      <c r="E755" s="2" t="s">
        <v>192</v>
      </c>
      <c r="F755" s="2" t="s">
        <v>3</v>
      </c>
      <c r="G755" s="2" t="s">
        <v>8</v>
      </c>
      <c r="H755" s="2" t="s">
        <v>31</v>
      </c>
      <c r="I755" s="2">
        <v>25813</v>
      </c>
      <c r="J755" s="2">
        <v>26910</v>
      </c>
      <c r="K755" s="2">
        <v>28239</v>
      </c>
      <c r="L755" s="2">
        <v>22944</v>
      </c>
      <c r="M755" s="2">
        <v>22418</v>
      </c>
      <c r="N755" s="2">
        <v>24849</v>
      </c>
      <c r="O755" s="2">
        <v>24352</v>
      </c>
      <c r="P755" s="2">
        <v>26077</v>
      </c>
      <c r="Q755" s="2">
        <v>20840</v>
      </c>
      <c r="R755" s="2">
        <v>24410</v>
      </c>
      <c r="S755" s="16">
        <v>30190</v>
      </c>
      <c r="T755" s="2">
        <f t="shared" si="11"/>
        <v>125869</v>
      </c>
    </row>
    <row r="756" spans="1:20" x14ac:dyDescent="0.35">
      <c r="A756" s="2" t="s">
        <v>97</v>
      </c>
      <c r="B756" s="2" t="s">
        <v>167</v>
      </c>
      <c r="C756" s="2" t="s">
        <v>200</v>
      </c>
      <c r="D756" s="2" t="s">
        <v>62</v>
      </c>
      <c r="E756" s="2" t="s">
        <v>192</v>
      </c>
      <c r="F756" s="2" t="s">
        <v>3</v>
      </c>
      <c r="G756" s="2" t="s">
        <v>11</v>
      </c>
      <c r="H756" s="2" t="s">
        <v>32</v>
      </c>
      <c r="I756" s="2">
        <v>7594</v>
      </c>
      <c r="J756" s="2">
        <v>5085</v>
      </c>
      <c r="K756" s="2">
        <v>4217</v>
      </c>
      <c r="L756" s="2">
        <v>3476</v>
      </c>
      <c r="M756" s="2">
        <v>2335</v>
      </c>
      <c r="N756" s="2">
        <v>4040</v>
      </c>
      <c r="O756" s="2">
        <v>3993</v>
      </c>
      <c r="P756" s="2">
        <v>4087</v>
      </c>
      <c r="Q756" s="2">
        <v>3693</v>
      </c>
      <c r="R756" s="2">
        <v>4248</v>
      </c>
      <c r="S756" s="16">
        <v>4126</v>
      </c>
      <c r="T756" s="2">
        <f t="shared" si="11"/>
        <v>20147</v>
      </c>
    </row>
    <row r="757" spans="1:20" x14ac:dyDescent="0.35">
      <c r="A757" s="2" t="s">
        <v>97</v>
      </c>
      <c r="B757" s="2" t="s">
        <v>167</v>
      </c>
      <c r="C757" s="2" t="s">
        <v>200</v>
      </c>
      <c r="D757" s="2" t="s">
        <v>62</v>
      </c>
      <c r="E757" s="2" t="s">
        <v>192</v>
      </c>
      <c r="F757" s="2" t="s">
        <v>3</v>
      </c>
      <c r="G757" s="2" t="s">
        <v>12</v>
      </c>
      <c r="H757" s="2" t="s">
        <v>32</v>
      </c>
      <c r="I757" s="2"/>
      <c r="J757" s="2"/>
      <c r="K757" s="2"/>
      <c r="L757" s="2">
        <v>712</v>
      </c>
      <c r="M757" s="2">
        <v>816</v>
      </c>
      <c r="N757" s="2">
        <v>196</v>
      </c>
      <c r="O757" s="2">
        <v>180</v>
      </c>
      <c r="P757" s="2">
        <v>282</v>
      </c>
      <c r="Q757" s="2">
        <v>280</v>
      </c>
      <c r="R757" s="2">
        <v>314</v>
      </c>
      <c r="S757" s="16">
        <v>400</v>
      </c>
      <c r="T757" s="2">
        <f t="shared" si="11"/>
        <v>1456</v>
      </c>
    </row>
    <row r="758" spans="1:20" x14ac:dyDescent="0.35">
      <c r="A758" s="2" t="s">
        <v>97</v>
      </c>
      <c r="B758" s="2" t="s">
        <v>167</v>
      </c>
      <c r="C758" s="2" t="s">
        <v>200</v>
      </c>
      <c r="D758" s="2" t="s">
        <v>62</v>
      </c>
      <c r="E758" s="2" t="s">
        <v>192</v>
      </c>
      <c r="F758" s="2" t="s">
        <v>3</v>
      </c>
      <c r="G758" s="2" t="s">
        <v>6</v>
      </c>
      <c r="H758" s="2" t="s">
        <v>6</v>
      </c>
      <c r="I758" s="2">
        <v>2680</v>
      </c>
      <c r="J758" s="2">
        <v>1411</v>
      </c>
      <c r="K758" s="2">
        <v>1552</v>
      </c>
      <c r="L758" s="2">
        <v>1882</v>
      </c>
      <c r="M758" s="2">
        <v>2056</v>
      </c>
      <c r="N758" s="2">
        <v>2021</v>
      </c>
      <c r="O758" s="2">
        <v>2450</v>
      </c>
      <c r="P758" s="2">
        <v>3028</v>
      </c>
      <c r="Q758" s="2">
        <v>2589</v>
      </c>
      <c r="R758" s="2">
        <v>3432</v>
      </c>
      <c r="S758" s="16">
        <v>3981</v>
      </c>
      <c r="T758" s="2">
        <f t="shared" si="11"/>
        <v>15480</v>
      </c>
    </row>
    <row r="759" spans="1:20" x14ac:dyDescent="0.35">
      <c r="A759" s="2" t="s">
        <v>97</v>
      </c>
      <c r="B759" s="2" t="s">
        <v>167</v>
      </c>
      <c r="C759" s="2" t="s">
        <v>200</v>
      </c>
      <c r="D759" s="2" t="s">
        <v>62</v>
      </c>
      <c r="E759" s="2" t="s">
        <v>192</v>
      </c>
      <c r="F759" s="2" t="s">
        <v>3</v>
      </c>
      <c r="G759" s="2" t="s">
        <v>10</v>
      </c>
      <c r="H759" s="2" t="s">
        <v>10</v>
      </c>
      <c r="I759" s="2"/>
      <c r="J759" s="2"/>
      <c r="K759" s="2"/>
      <c r="L759" s="2"/>
      <c r="M759" s="2"/>
      <c r="N759" s="2"/>
      <c r="O759" s="2"/>
      <c r="P759" s="2"/>
      <c r="Q759" s="2"/>
      <c r="R759" s="2"/>
      <c r="S759" s="16"/>
      <c r="T759" s="2">
        <f t="shared" si="11"/>
        <v>0</v>
      </c>
    </row>
    <row r="760" spans="1:20" x14ac:dyDescent="0.35">
      <c r="A760" s="2" t="s">
        <v>97</v>
      </c>
      <c r="B760" s="2" t="s">
        <v>167</v>
      </c>
      <c r="C760" s="2" t="s">
        <v>200</v>
      </c>
      <c r="D760" s="2" t="s">
        <v>62</v>
      </c>
      <c r="E760" s="2" t="s">
        <v>192</v>
      </c>
      <c r="F760" s="2" t="s">
        <v>3</v>
      </c>
      <c r="G760" s="2" t="s">
        <v>67</v>
      </c>
      <c r="H760" s="2" t="s">
        <v>31</v>
      </c>
      <c r="I760" s="2"/>
      <c r="J760" s="2"/>
      <c r="K760" s="2"/>
      <c r="L760" s="2"/>
      <c r="M760" s="2"/>
      <c r="N760" s="2"/>
      <c r="O760" s="2"/>
      <c r="P760" s="2"/>
      <c r="Q760" s="2"/>
      <c r="R760" s="2"/>
      <c r="S760" s="16"/>
      <c r="T760" s="2">
        <f t="shared" si="11"/>
        <v>0</v>
      </c>
    </row>
    <row r="761" spans="1:20" x14ac:dyDescent="0.35">
      <c r="A761" s="2" t="s">
        <v>97</v>
      </c>
      <c r="B761" s="2" t="s">
        <v>167</v>
      </c>
      <c r="C761" s="2" t="s">
        <v>200</v>
      </c>
      <c r="D761" s="2" t="s">
        <v>62</v>
      </c>
      <c r="E761" s="2" t="s">
        <v>192</v>
      </c>
      <c r="F761" s="2" t="s">
        <v>3</v>
      </c>
      <c r="G761" s="2" t="s">
        <v>9</v>
      </c>
      <c r="H761" s="2" t="s">
        <v>63</v>
      </c>
      <c r="I761" s="2">
        <v>253</v>
      </c>
      <c r="J761" s="2">
        <v>193</v>
      </c>
      <c r="K761" s="2">
        <v>190</v>
      </c>
      <c r="L761" s="2">
        <v>265</v>
      </c>
      <c r="M761" s="2">
        <v>220</v>
      </c>
      <c r="N761" s="2">
        <v>185</v>
      </c>
      <c r="O761" s="2">
        <v>183</v>
      </c>
      <c r="P761" s="2">
        <v>236</v>
      </c>
      <c r="Q761" s="2">
        <v>246</v>
      </c>
      <c r="R761" s="2">
        <v>347</v>
      </c>
      <c r="S761" s="16">
        <v>414</v>
      </c>
      <c r="T761" s="2">
        <f t="shared" si="11"/>
        <v>1426</v>
      </c>
    </row>
    <row r="762" spans="1:20" x14ac:dyDescent="0.35">
      <c r="A762" s="2" t="s">
        <v>97</v>
      </c>
      <c r="B762" s="2" t="s">
        <v>167</v>
      </c>
      <c r="C762" s="2" t="s">
        <v>200</v>
      </c>
      <c r="D762" s="2" t="s">
        <v>62</v>
      </c>
      <c r="E762" s="2" t="s">
        <v>192</v>
      </c>
      <c r="F762" s="2" t="s">
        <v>3</v>
      </c>
      <c r="G762" s="2" t="s">
        <v>7</v>
      </c>
      <c r="H762" s="2" t="s">
        <v>40</v>
      </c>
      <c r="I762" s="2">
        <v>508</v>
      </c>
      <c r="J762" s="2">
        <v>558</v>
      </c>
      <c r="K762" s="2">
        <v>568</v>
      </c>
      <c r="L762" s="2">
        <v>643</v>
      </c>
      <c r="M762" s="2">
        <v>724</v>
      </c>
      <c r="N762" s="2">
        <v>704</v>
      </c>
      <c r="O762" s="2">
        <v>856</v>
      </c>
      <c r="P762" s="2">
        <v>1400</v>
      </c>
      <c r="Q762" s="2">
        <v>771</v>
      </c>
      <c r="R762" s="2">
        <v>670</v>
      </c>
      <c r="S762" s="16">
        <v>705</v>
      </c>
      <c r="T762" s="2">
        <f t="shared" si="11"/>
        <v>4402</v>
      </c>
    </row>
    <row r="763" spans="1:20" x14ac:dyDescent="0.35">
      <c r="A763" s="2" t="s">
        <v>97</v>
      </c>
      <c r="B763" s="2" t="s">
        <v>167</v>
      </c>
      <c r="C763" s="2" t="s">
        <v>200</v>
      </c>
      <c r="D763" s="2" t="s">
        <v>62</v>
      </c>
      <c r="E763" s="2" t="s">
        <v>192</v>
      </c>
      <c r="F763" s="2" t="s">
        <v>3</v>
      </c>
      <c r="G763" s="2" t="s">
        <v>69</v>
      </c>
      <c r="H763" s="2" t="s">
        <v>70</v>
      </c>
      <c r="I763" s="2"/>
      <c r="J763" s="2"/>
      <c r="K763" s="2"/>
      <c r="L763" s="2"/>
      <c r="M763" s="2"/>
      <c r="N763" s="2"/>
      <c r="O763" s="2"/>
      <c r="P763" s="2"/>
      <c r="Q763" s="2"/>
      <c r="R763" s="2"/>
      <c r="S763" s="16"/>
      <c r="T763" s="2">
        <f t="shared" si="11"/>
        <v>0</v>
      </c>
    </row>
    <row r="764" spans="1:20" x14ac:dyDescent="0.35">
      <c r="A764" s="2" t="s">
        <v>97</v>
      </c>
      <c r="B764" s="2" t="s">
        <v>167</v>
      </c>
      <c r="C764" s="2" t="s">
        <v>200</v>
      </c>
      <c r="D764" s="2" t="s">
        <v>62</v>
      </c>
      <c r="E764" s="2" t="s">
        <v>192</v>
      </c>
      <c r="F764" s="2" t="s">
        <v>3</v>
      </c>
      <c r="G764" s="2" t="s">
        <v>33</v>
      </c>
      <c r="H764" s="2" t="s">
        <v>33</v>
      </c>
      <c r="I764" s="2">
        <v>22640</v>
      </c>
      <c r="J764" s="2">
        <v>21028</v>
      </c>
      <c r="K764" s="2">
        <v>21537</v>
      </c>
      <c r="L764" s="2">
        <v>22504</v>
      </c>
      <c r="M764" s="2">
        <v>24448</v>
      </c>
      <c r="N764" s="2">
        <v>26925</v>
      </c>
      <c r="O764" s="2">
        <v>28212</v>
      </c>
      <c r="P764" s="2">
        <v>28601</v>
      </c>
      <c r="Q764" s="2">
        <v>23553</v>
      </c>
      <c r="R764" s="2">
        <v>28574</v>
      </c>
      <c r="S764" s="16">
        <v>33591</v>
      </c>
      <c r="T764" s="2">
        <f t="shared" si="11"/>
        <v>142531</v>
      </c>
    </row>
    <row r="765" spans="1:20" x14ac:dyDescent="0.35">
      <c r="A765" s="2" t="s">
        <v>97</v>
      </c>
      <c r="B765" s="2" t="s">
        <v>167</v>
      </c>
      <c r="C765" s="2" t="s">
        <v>200</v>
      </c>
      <c r="D765" s="2" t="s">
        <v>62</v>
      </c>
      <c r="E765" s="2" t="s">
        <v>192</v>
      </c>
      <c r="F765" s="2" t="s">
        <v>3</v>
      </c>
      <c r="G765" s="2" t="s">
        <v>34</v>
      </c>
      <c r="H765" s="2" t="s">
        <v>34</v>
      </c>
      <c r="I765" s="2">
        <v>37503</v>
      </c>
      <c r="J765" s="2">
        <v>36658</v>
      </c>
      <c r="K765" s="2">
        <v>38476</v>
      </c>
      <c r="L765" s="2">
        <v>32237</v>
      </c>
      <c r="M765" s="2">
        <v>31148</v>
      </c>
      <c r="N765" s="2">
        <v>36214</v>
      </c>
      <c r="O765" s="2">
        <v>35426</v>
      </c>
      <c r="P765" s="2">
        <v>37794</v>
      </c>
      <c r="Q765" s="2">
        <v>30977</v>
      </c>
      <c r="R765" s="2">
        <v>37262</v>
      </c>
      <c r="S765" s="16">
        <v>41653</v>
      </c>
      <c r="T765" s="2">
        <f t="shared" si="11"/>
        <v>183112</v>
      </c>
    </row>
    <row r="766" spans="1:20" x14ac:dyDescent="0.35">
      <c r="A766" s="2" t="s">
        <v>97</v>
      </c>
      <c r="B766" s="2" t="s">
        <v>167</v>
      </c>
      <c r="C766" s="2" t="s">
        <v>200</v>
      </c>
      <c r="D766" s="2" t="s">
        <v>62</v>
      </c>
      <c r="E766" s="2" t="s">
        <v>192</v>
      </c>
      <c r="F766" s="2" t="s">
        <v>3</v>
      </c>
      <c r="G766" s="2" t="s">
        <v>35</v>
      </c>
      <c r="H766" s="2" t="s">
        <v>35</v>
      </c>
      <c r="I766" s="2">
        <v>10664</v>
      </c>
      <c r="J766" s="2">
        <v>10416</v>
      </c>
      <c r="K766" s="2">
        <v>10848</v>
      </c>
      <c r="L766" s="2">
        <v>12885</v>
      </c>
      <c r="M766" s="2">
        <v>12001</v>
      </c>
      <c r="N766" s="2">
        <v>12180</v>
      </c>
      <c r="O766" s="2">
        <v>12978</v>
      </c>
      <c r="P766" s="2">
        <v>14390</v>
      </c>
      <c r="Q766" s="2">
        <v>12453</v>
      </c>
      <c r="R766" s="2">
        <v>14263</v>
      </c>
      <c r="S766" s="16">
        <v>1476</v>
      </c>
      <c r="T766" s="2">
        <f t="shared" si="11"/>
        <v>55560</v>
      </c>
    </row>
    <row r="767" spans="1:20" x14ac:dyDescent="0.35">
      <c r="A767" s="2" t="s">
        <v>97</v>
      </c>
      <c r="B767" s="2" t="s">
        <v>167</v>
      </c>
      <c r="C767" s="2" t="s">
        <v>200</v>
      </c>
      <c r="D767" s="2" t="s">
        <v>62</v>
      </c>
      <c r="E767" s="2" t="s">
        <v>192</v>
      </c>
      <c r="F767" s="2" t="s">
        <v>3</v>
      </c>
      <c r="G767" s="2" t="s">
        <v>36</v>
      </c>
      <c r="H767" s="2" t="s">
        <v>36</v>
      </c>
      <c r="I767" s="2">
        <v>17015</v>
      </c>
      <c r="J767" s="2">
        <v>15047</v>
      </c>
      <c r="K767" s="2">
        <v>15115</v>
      </c>
      <c r="L767" s="2">
        <v>17066</v>
      </c>
      <c r="M767" s="2">
        <v>16728</v>
      </c>
      <c r="N767" s="2">
        <v>17166</v>
      </c>
      <c r="O767" s="2">
        <v>18819</v>
      </c>
      <c r="P767" s="2">
        <v>20644</v>
      </c>
      <c r="Q767" s="2">
        <v>18618</v>
      </c>
      <c r="R767" s="2">
        <v>20467</v>
      </c>
      <c r="S767" s="16">
        <v>23631</v>
      </c>
      <c r="T767" s="2">
        <f t="shared" si="11"/>
        <v>102179</v>
      </c>
    </row>
    <row r="768" spans="1:20" x14ac:dyDescent="0.35">
      <c r="A768" s="2" t="s">
        <v>97</v>
      </c>
      <c r="B768" s="2" t="s">
        <v>167</v>
      </c>
      <c r="C768" s="2" t="s">
        <v>200</v>
      </c>
      <c r="D768" s="2" t="s">
        <v>62</v>
      </c>
      <c r="E768" s="2" t="s">
        <v>192</v>
      </c>
      <c r="F768" s="2" t="s">
        <v>3</v>
      </c>
      <c r="G768" s="2" t="s">
        <v>37</v>
      </c>
      <c r="H768" s="2" t="s">
        <v>37</v>
      </c>
      <c r="I768" s="2">
        <v>33304</v>
      </c>
      <c r="J768" s="2">
        <v>31444</v>
      </c>
      <c r="K768" s="2">
        <v>32385</v>
      </c>
      <c r="L768" s="2">
        <v>35389</v>
      </c>
      <c r="M768" s="2">
        <v>36449</v>
      </c>
      <c r="N768" s="2">
        <v>39105</v>
      </c>
      <c r="O768" s="2">
        <v>41190</v>
      </c>
      <c r="P768" s="2">
        <v>42991</v>
      </c>
      <c r="Q768" s="2">
        <v>36006</v>
      </c>
      <c r="R768" s="2">
        <v>42837</v>
      </c>
      <c r="S768" s="16">
        <v>35067</v>
      </c>
      <c r="T768" s="2">
        <f t="shared" si="11"/>
        <v>198091</v>
      </c>
    </row>
    <row r="769" spans="1:20" x14ac:dyDescent="0.35">
      <c r="A769" s="2" t="s">
        <v>97</v>
      </c>
      <c r="B769" s="2" t="s">
        <v>167</v>
      </c>
      <c r="C769" s="2" t="s">
        <v>200</v>
      </c>
      <c r="D769" s="2" t="s">
        <v>62</v>
      </c>
      <c r="E769" s="2" t="s">
        <v>192</v>
      </c>
      <c r="F769" s="2" t="s">
        <v>3</v>
      </c>
      <c r="G769" s="2" t="s">
        <v>28</v>
      </c>
      <c r="H769" s="2" t="s">
        <v>28</v>
      </c>
      <c r="I769" s="2">
        <v>54518</v>
      </c>
      <c r="J769" s="2">
        <v>51705</v>
      </c>
      <c r="K769" s="2">
        <v>53591</v>
      </c>
      <c r="L769" s="2">
        <v>49303</v>
      </c>
      <c r="M769" s="2">
        <v>47876</v>
      </c>
      <c r="N769" s="2">
        <v>53380</v>
      </c>
      <c r="O769" s="2">
        <v>54245</v>
      </c>
      <c r="P769" s="2">
        <v>58438</v>
      </c>
      <c r="Q769" s="2">
        <v>49595</v>
      </c>
      <c r="R769" s="2">
        <v>57729</v>
      </c>
      <c r="S769" s="16">
        <v>65284</v>
      </c>
      <c r="T769" s="2">
        <f t="shared" si="11"/>
        <v>285291</v>
      </c>
    </row>
    <row r="770" spans="1:20" ht="15.5" x14ac:dyDescent="0.35">
      <c r="A770" s="2" t="s">
        <v>98</v>
      </c>
      <c r="B770" s="2" t="s">
        <v>168</v>
      </c>
      <c r="C770" s="8" t="s">
        <v>30</v>
      </c>
      <c r="D770" s="8" t="s">
        <v>39</v>
      </c>
      <c r="E770" s="8" t="s">
        <v>193</v>
      </c>
      <c r="F770" s="2" t="s">
        <v>222</v>
      </c>
      <c r="G770" s="2" t="s">
        <v>5</v>
      </c>
      <c r="H770" s="2" t="s">
        <v>31</v>
      </c>
      <c r="I770" s="2">
        <v>733</v>
      </c>
      <c r="J770" s="2">
        <v>589</v>
      </c>
      <c r="K770" s="2">
        <v>566</v>
      </c>
      <c r="L770" s="2">
        <v>511</v>
      </c>
      <c r="M770" s="2">
        <v>439</v>
      </c>
      <c r="N770" s="2">
        <v>406</v>
      </c>
      <c r="O770" s="2">
        <v>374</v>
      </c>
      <c r="P770" s="2">
        <v>277</v>
      </c>
      <c r="Q770" s="2">
        <v>105</v>
      </c>
      <c r="R770" s="2">
        <v>196</v>
      </c>
      <c r="S770" s="18">
        <v>335</v>
      </c>
      <c r="T770" s="2">
        <f t="shared" si="11"/>
        <v>1287</v>
      </c>
    </row>
    <row r="771" spans="1:20" ht="15.5" x14ac:dyDescent="0.35">
      <c r="A771" s="2" t="s">
        <v>98</v>
      </c>
      <c r="B771" s="2" t="s">
        <v>168</v>
      </c>
      <c r="C771" s="8" t="s">
        <v>30</v>
      </c>
      <c r="D771" s="8" t="s">
        <v>39</v>
      </c>
      <c r="E771" s="8" t="s">
        <v>193</v>
      </c>
      <c r="F771" s="2" t="s">
        <v>222</v>
      </c>
      <c r="G771" s="2" t="s">
        <v>8</v>
      </c>
      <c r="H771" s="2" t="s">
        <v>31</v>
      </c>
      <c r="I771" s="2">
        <v>764</v>
      </c>
      <c r="J771" s="2">
        <v>793</v>
      </c>
      <c r="K771" s="2">
        <v>870</v>
      </c>
      <c r="L771" s="2">
        <v>797</v>
      </c>
      <c r="M771" s="2">
        <v>581</v>
      </c>
      <c r="N771" s="2">
        <v>801</v>
      </c>
      <c r="O771" s="2">
        <v>586</v>
      </c>
      <c r="P771" s="2">
        <v>523</v>
      </c>
      <c r="Q771" s="2">
        <v>220</v>
      </c>
      <c r="R771" s="2">
        <v>429</v>
      </c>
      <c r="S771" s="17">
        <v>486</v>
      </c>
      <c r="T771" s="2">
        <f t="shared" ref="T771:T834" si="12">SUBTOTAL(9,O771:S771)</f>
        <v>2244</v>
      </c>
    </row>
    <row r="772" spans="1:20" ht="15.5" x14ac:dyDescent="0.35">
      <c r="A772" s="2" t="s">
        <v>98</v>
      </c>
      <c r="B772" s="2" t="s">
        <v>168</v>
      </c>
      <c r="C772" s="8" t="s">
        <v>30</v>
      </c>
      <c r="D772" s="8" t="s">
        <v>39</v>
      </c>
      <c r="E772" s="8" t="s">
        <v>193</v>
      </c>
      <c r="F772" s="2" t="s">
        <v>222</v>
      </c>
      <c r="G772" s="2" t="s">
        <v>11</v>
      </c>
      <c r="H772" s="2" t="s">
        <v>32</v>
      </c>
      <c r="I772" s="2">
        <v>4</v>
      </c>
      <c r="J772" s="2">
        <v>2</v>
      </c>
      <c r="K772" s="2">
        <v>6</v>
      </c>
      <c r="L772" s="2"/>
      <c r="M772" s="2"/>
      <c r="N772" s="2"/>
      <c r="O772" s="2"/>
      <c r="P772" s="2"/>
      <c r="Q772" s="2"/>
      <c r="R772" s="2"/>
      <c r="S772" s="17"/>
      <c r="T772" s="2">
        <f t="shared" si="12"/>
        <v>0</v>
      </c>
    </row>
    <row r="773" spans="1:20" ht="15.5" x14ac:dyDescent="0.35">
      <c r="A773" s="2" t="s">
        <v>98</v>
      </c>
      <c r="B773" s="2" t="s">
        <v>168</v>
      </c>
      <c r="C773" s="8" t="s">
        <v>30</v>
      </c>
      <c r="D773" s="8" t="s">
        <v>39</v>
      </c>
      <c r="E773" s="8" t="s">
        <v>193</v>
      </c>
      <c r="F773" s="2" t="s">
        <v>222</v>
      </c>
      <c r="G773" s="2" t="s">
        <v>12</v>
      </c>
      <c r="H773" s="2" t="s">
        <v>32</v>
      </c>
      <c r="I773" s="10"/>
      <c r="J773" s="10"/>
      <c r="K773" s="10"/>
      <c r="L773" s="10"/>
      <c r="M773" s="10"/>
      <c r="N773" s="10"/>
      <c r="O773" s="10"/>
      <c r="P773" s="10"/>
      <c r="Q773" s="10"/>
      <c r="R773" s="10"/>
      <c r="S773" s="17"/>
      <c r="T773" s="2">
        <f t="shared" si="12"/>
        <v>0</v>
      </c>
    </row>
    <row r="774" spans="1:20" ht="15.5" x14ac:dyDescent="0.35">
      <c r="A774" s="2" t="s">
        <v>98</v>
      </c>
      <c r="B774" s="2" t="s">
        <v>168</v>
      </c>
      <c r="C774" s="8" t="s">
        <v>30</v>
      </c>
      <c r="D774" s="8" t="s">
        <v>39</v>
      </c>
      <c r="E774" s="8" t="s">
        <v>193</v>
      </c>
      <c r="F774" s="2" t="s">
        <v>222</v>
      </c>
      <c r="G774" s="2" t="s">
        <v>6</v>
      </c>
      <c r="H774" s="2" t="s">
        <v>6</v>
      </c>
      <c r="I774" s="10"/>
      <c r="J774" s="10"/>
      <c r="K774" s="10"/>
      <c r="L774" s="10"/>
      <c r="M774" s="10"/>
      <c r="N774" s="10"/>
      <c r="O774" s="10"/>
      <c r="P774" s="10"/>
      <c r="Q774" s="10"/>
      <c r="R774" s="10"/>
      <c r="S774" s="17"/>
      <c r="T774" s="2">
        <f t="shared" si="12"/>
        <v>0</v>
      </c>
    </row>
    <row r="775" spans="1:20" ht="15.5" x14ac:dyDescent="0.35">
      <c r="A775" s="2" t="s">
        <v>98</v>
      </c>
      <c r="B775" s="2" t="s">
        <v>168</v>
      </c>
      <c r="C775" s="8" t="s">
        <v>30</v>
      </c>
      <c r="D775" s="8" t="s">
        <v>39</v>
      </c>
      <c r="E775" s="8" t="s">
        <v>193</v>
      </c>
      <c r="F775" s="2" t="s">
        <v>222</v>
      </c>
      <c r="G775" s="2" t="s">
        <v>10</v>
      </c>
      <c r="H775" s="2" t="s">
        <v>194</v>
      </c>
      <c r="I775" s="11"/>
      <c r="J775" s="11"/>
      <c r="K775" s="11"/>
      <c r="L775" s="11"/>
      <c r="M775" s="11"/>
      <c r="N775" s="11"/>
      <c r="O775" s="11"/>
      <c r="P775" s="11"/>
      <c r="Q775" s="11"/>
      <c r="R775" s="11"/>
      <c r="S775" s="17"/>
      <c r="T775" s="2">
        <f t="shared" si="12"/>
        <v>0</v>
      </c>
    </row>
    <row r="776" spans="1:20" ht="15.5" x14ac:dyDescent="0.35">
      <c r="A776" s="2" t="s">
        <v>98</v>
      </c>
      <c r="B776" s="2" t="s">
        <v>168</v>
      </c>
      <c r="C776" s="8" t="s">
        <v>30</v>
      </c>
      <c r="D776" s="8" t="s">
        <v>39</v>
      </c>
      <c r="E776" s="8" t="s">
        <v>193</v>
      </c>
      <c r="F776" s="2" t="s">
        <v>222</v>
      </c>
      <c r="G776" s="2" t="s">
        <v>67</v>
      </c>
      <c r="H776" s="2" t="s">
        <v>68</v>
      </c>
      <c r="I776" s="9"/>
      <c r="J776" s="9"/>
      <c r="K776" s="9"/>
      <c r="L776" s="9"/>
      <c r="M776" s="9"/>
      <c r="N776" s="9"/>
      <c r="O776" s="9"/>
      <c r="P776" s="9"/>
      <c r="Q776" s="9"/>
      <c r="R776" s="9"/>
      <c r="S776" s="18"/>
      <c r="T776" s="2">
        <f t="shared" si="12"/>
        <v>0</v>
      </c>
    </row>
    <row r="777" spans="1:20" ht="15.5" x14ac:dyDescent="0.35">
      <c r="A777" s="2" t="s">
        <v>98</v>
      </c>
      <c r="B777" s="2" t="s">
        <v>168</v>
      </c>
      <c r="C777" s="8" t="s">
        <v>30</v>
      </c>
      <c r="D777" s="8" t="s">
        <v>39</v>
      </c>
      <c r="E777" s="8" t="s">
        <v>193</v>
      </c>
      <c r="F777" s="2" t="s">
        <v>222</v>
      </c>
      <c r="G777" s="2" t="s">
        <v>9</v>
      </c>
      <c r="H777" s="2" t="s">
        <v>63</v>
      </c>
      <c r="I777" s="11"/>
      <c r="J777" s="11"/>
      <c r="K777" s="11"/>
      <c r="L777" s="11"/>
      <c r="M777" s="11"/>
      <c r="N777" s="11"/>
      <c r="O777" s="11"/>
      <c r="P777" s="11"/>
      <c r="Q777" s="11"/>
      <c r="R777" s="11"/>
      <c r="S777" s="17"/>
      <c r="T777" s="2">
        <f t="shared" si="12"/>
        <v>0</v>
      </c>
    </row>
    <row r="778" spans="1:20" ht="15.5" x14ac:dyDescent="0.35">
      <c r="A778" s="2" t="s">
        <v>98</v>
      </c>
      <c r="B778" s="2" t="s">
        <v>168</v>
      </c>
      <c r="C778" s="8" t="s">
        <v>30</v>
      </c>
      <c r="D778" s="8" t="s">
        <v>39</v>
      </c>
      <c r="E778" s="8" t="s">
        <v>193</v>
      </c>
      <c r="F778" s="2" t="s">
        <v>222</v>
      </c>
      <c r="G778" s="2" t="s">
        <v>7</v>
      </c>
      <c r="H778" s="2" t="s">
        <v>40</v>
      </c>
      <c r="I778" s="12"/>
      <c r="J778" s="12"/>
      <c r="K778" s="12"/>
      <c r="L778" s="12"/>
      <c r="M778" s="12"/>
      <c r="N778" s="12"/>
      <c r="O778" s="12"/>
      <c r="P778" s="12"/>
      <c r="Q778" s="12"/>
      <c r="R778" s="12"/>
      <c r="S778" s="19"/>
      <c r="T778" s="2">
        <f t="shared" si="12"/>
        <v>0</v>
      </c>
    </row>
    <row r="779" spans="1:20" ht="15.5" x14ac:dyDescent="0.35">
      <c r="A779" s="2" t="s">
        <v>98</v>
      </c>
      <c r="B779" s="2" t="s">
        <v>168</v>
      </c>
      <c r="C779" s="8" t="s">
        <v>30</v>
      </c>
      <c r="D779" s="8" t="s">
        <v>39</v>
      </c>
      <c r="E779" s="8" t="s">
        <v>193</v>
      </c>
      <c r="F779" s="2" t="s">
        <v>222</v>
      </c>
      <c r="G779" s="2" t="s">
        <v>69</v>
      </c>
      <c r="H779" s="2" t="s">
        <v>70</v>
      </c>
      <c r="I779" s="13"/>
      <c r="J779" s="13"/>
      <c r="K779" s="13"/>
      <c r="L779" s="13"/>
      <c r="M779" s="13"/>
      <c r="N779" s="13"/>
      <c r="O779" s="13"/>
      <c r="P779" s="13"/>
      <c r="Q779" s="13"/>
      <c r="R779" s="13"/>
      <c r="S779" s="20"/>
      <c r="T779" s="2">
        <f t="shared" si="12"/>
        <v>0</v>
      </c>
    </row>
    <row r="780" spans="1:20" ht="15.5" x14ac:dyDescent="0.35">
      <c r="A780" s="2" t="s">
        <v>98</v>
      </c>
      <c r="B780" s="2" t="s">
        <v>168</v>
      </c>
      <c r="C780" s="8" t="s">
        <v>30</v>
      </c>
      <c r="D780" s="8" t="s">
        <v>39</v>
      </c>
      <c r="E780" s="8" t="s">
        <v>193</v>
      </c>
      <c r="F780" s="2" t="s">
        <v>222</v>
      </c>
      <c r="G780" s="2" t="s">
        <v>33</v>
      </c>
      <c r="H780" s="2" t="s">
        <v>33</v>
      </c>
      <c r="I780" s="2">
        <v>1166</v>
      </c>
      <c r="J780" s="2">
        <v>1086</v>
      </c>
      <c r="K780" s="2">
        <v>1126</v>
      </c>
      <c r="L780" s="2">
        <v>1031</v>
      </c>
      <c r="M780" s="2">
        <v>825</v>
      </c>
      <c r="N780" s="2">
        <v>853</v>
      </c>
      <c r="O780" s="2">
        <v>758</v>
      </c>
      <c r="P780" s="2">
        <v>579</v>
      </c>
      <c r="Q780" s="2">
        <v>207</v>
      </c>
      <c r="R780" s="2">
        <v>476</v>
      </c>
      <c r="S780" s="20">
        <v>598</v>
      </c>
      <c r="T780" s="2">
        <f t="shared" si="12"/>
        <v>2618</v>
      </c>
    </row>
    <row r="781" spans="1:20" ht="15.5" x14ac:dyDescent="0.35">
      <c r="A781" s="2" t="s">
        <v>98</v>
      </c>
      <c r="B781" s="2" t="s">
        <v>168</v>
      </c>
      <c r="C781" s="8" t="s">
        <v>30</v>
      </c>
      <c r="D781" s="8" t="s">
        <v>39</v>
      </c>
      <c r="E781" s="8" t="s">
        <v>193</v>
      </c>
      <c r="F781" s="2" t="s">
        <v>222</v>
      </c>
      <c r="G781" s="2" t="s">
        <v>34</v>
      </c>
      <c r="H781" s="2" t="s">
        <v>34</v>
      </c>
      <c r="I781" s="2">
        <v>1501</v>
      </c>
      <c r="J781" s="2">
        <v>1384</v>
      </c>
      <c r="K781" s="2">
        <v>1442</v>
      </c>
      <c r="L781" s="2">
        <v>1308</v>
      </c>
      <c r="M781" s="2">
        <v>1020</v>
      </c>
      <c r="N781" s="2">
        <v>1207</v>
      </c>
      <c r="O781" s="2">
        <v>960</v>
      </c>
      <c r="P781" s="2">
        <v>800</v>
      </c>
      <c r="Q781" s="2">
        <v>325</v>
      </c>
      <c r="R781" s="2">
        <v>625</v>
      </c>
      <c r="S781" s="20">
        <v>821</v>
      </c>
      <c r="T781" s="2">
        <f t="shared" si="12"/>
        <v>3531</v>
      </c>
    </row>
    <row r="782" spans="1:20" ht="15.5" x14ac:dyDescent="0.35">
      <c r="A782" s="2" t="s">
        <v>98</v>
      </c>
      <c r="B782" s="2" t="s">
        <v>168</v>
      </c>
      <c r="C782" s="8" t="s">
        <v>30</v>
      </c>
      <c r="D782" s="8" t="s">
        <v>39</v>
      </c>
      <c r="E782" s="8" t="s">
        <v>193</v>
      </c>
      <c r="F782" s="2" t="s">
        <v>222</v>
      </c>
      <c r="G782" s="2" t="s">
        <v>35</v>
      </c>
      <c r="H782" s="2" t="s">
        <v>35</v>
      </c>
      <c r="I782" s="13"/>
      <c r="J782" s="13"/>
      <c r="K782" s="13"/>
      <c r="L782" s="13"/>
      <c r="M782" s="13"/>
      <c r="N782" s="13"/>
      <c r="O782" s="13"/>
      <c r="P782" s="13"/>
      <c r="Q782" s="13"/>
      <c r="R782" s="13"/>
      <c r="S782" s="20"/>
      <c r="T782" s="2">
        <f t="shared" si="12"/>
        <v>0</v>
      </c>
    </row>
    <row r="783" spans="1:20" ht="15.5" x14ac:dyDescent="0.35">
      <c r="A783" s="2" t="s">
        <v>98</v>
      </c>
      <c r="B783" s="2" t="s">
        <v>168</v>
      </c>
      <c r="C783" s="8" t="s">
        <v>30</v>
      </c>
      <c r="D783" s="8" t="s">
        <v>39</v>
      </c>
      <c r="E783" s="8" t="s">
        <v>193</v>
      </c>
      <c r="F783" s="2" t="s">
        <v>222</v>
      </c>
      <c r="G783" s="2" t="s">
        <v>36</v>
      </c>
      <c r="H783" s="2" t="s">
        <v>36</v>
      </c>
      <c r="I783" s="13"/>
      <c r="J783" s="13"/>
      <c r="K783" s="13"/>
      <c r="L783" s="13"/>
      <c r="M783" s="13"/>
      <c r="N783" s="13"/>
      <c r="O783" s="13"/>
      <c r="P783" s="13"/>
      <c r="Q783" s="13"/>
      <c r="R783" s="13"/>
      <c r="S783" s="20"/>
      <c r="T783" s="2">
        <f t="shared" si="12"/>
        <v>0</v>
      </c>
    </row>
    <row r="784" spans="1:20" ht="15.5" x14ac:dyDescent="0.35">
      <c r="A784" s="2" t="s">
        <v>98</v>
      </c>
      <c r="B784" s="2" t="s">
        <v>168</v>
      </c>
      <c r="C784" s="8" t="s">
        <v>30</v>
      </c>
      <c r="D784" s="8" t="s">
        <v>39</v>
      </c>
      <c r="E784" s="8" t="s">
        <v>193</v>
      </c>
      <c r="F784" s="2" t="s">
        <v>222</v>
      </c>
      <c r="G784" s="2" t="s">
        <v>37</v>
      </c>
      <c r="H784" s="2" t="s">
        <v>37</v>
      </c>
      <c r="I784" s="2">
        <v>1166</v>
      </c>
      <c r="J784" s="2">
        <v>1086</v>
      </c>
      <c r="K784" s="2">
        <v>1126</v>
      </c>
      <c r="L784" s="2">
        <v>1031</v>
      </c>
      <c r="M784" s="2">
        <v>825</v>
      </c>
      <c r="N784" s="2">
        <v>853</v>
      </c>
      <c r="O784" s="2">
        <v>758</v>
      </c>
      <c r="P784" s="2">
        <v>579</v>
      </c>
      <c r="Q784" s="2">
        <v>207</v>
      </c>
      <c r="R784" s="2">
        <v>476</v>
      </c>
      <c r="S784" s="20">
        <v>598</v>
      </c>
      <c r="T784" s="2">
        <f t="shared" si="12"/>
        <v>2618</v>
      </c>
    </row>
    <row r="785" spans="1:20" ht="15.5" x14ac:dyDescent="0.35">
      <c r="A785" s="2" t="s">
        <v>98</v>
      </c>
      <c r="B785" s="2" t="s">
        <v>168</v>
      </c>
      <c r="C785" s="8" t="s">
        <v>30</v>
      </c>
      <c r="D785" s="8" t="s">
        <v>39</v>
      </c>
      <c r="E785" s="8" t="s">
        <v>193</v>
      </c>
      <c r="F785" s="2" t="s">
        <v>222</v>
      </c>
      <c r="G785" s="2" t="s">
        <v>28</v>
      </c>
      <c r="H785" s="2" t="s">
        <v>28</v>
      </c>
      <c r="I785" s="2">
        <v>1501</v>
      </c>
      <c r="J785" s="2">
        <v>1384</v>
      </c>
      <c r="K785" s="2">
        <v>1442</v>
      </c>
      <c r="L785" s="2">
        <v>1308</v>
      </c>
      <c r="M785" s="2">
        <v>1020</v>
      </c>
      <c r="N785" s="2">
        <v>1207</v>
      </c>
      <c r="O785" s="2">
        <v>960</v>
      </c>
      <c r="P785" s="2">
        <v>800</v>
      </c>
      <c r="Q785" s="2">
        <v>325</v>
      </c>
      <c r="R785" s="2">
        <v>625</v>
      </c>
      <c r="S785" s="20">
        <v>821</v>
      </c>
      <c r="T785" s="2">
        <f t="shared" si="12"/>
        <v>3531</v>
      </c>
    </row>
    <row r="786" spans="1:20" ht="15.5" x14ac:dyDescent="0.35">
      <c r="A786" s="2" t="s">
        <v>99</v>
      </c>
      <c r="B786" s="2" t="s">
        <v>169</v>
      </c>
      <c r="C786" s="8" t="s">
        <v>30</v>
      </c>
      <c r="D786" s="2" t="s">
        <v>51</v>
      </c>
      <c r="E786" s="8" t="s">
        <v>193</v>
      </c>
      <c r="F786" s="2" t="s">
        <v>222</v>
      </c>
      <c r="G786" s="2" t="s">
        <v>5</v>
      </c>
      <c r="H786" s="2" t="s">
        <v>31</v>
      </c>
      <c r="I786" s="2">
        <v>1236</v>
      </c>
      <c r="J786" s="2">
        <v>1347</v>
      </c>
      <c r="K786" s="2">
        <v>1314</v>
      </c>
      <c r="L786" s="2">
        <v>1309</v>
      </c>
      <c r="M786" s="2">
        <v>999</v>
      </c>
      <c r="N786" s="2">
        <v>1699</v>
      </c>
      <c r="O786" s="2">
        <v>1643</v>
      </c>
      <c r="P786" s="2">
        <v>1897</v>
      </c>
      <c r="Q786" s="2">
        <v>850</v>
      </c>
      <c r="R786" s="2">
        <v>1348</v>
      </c>
      <c r="S786" s="18">
        <v>1187</v>
      </c>
      <c r="T786" s="2">
        <f t="shared" si="12"/>
        <v>6925</v>
      </c>
    </row>
    <row r="787" spans="1:20" ht="15.5" x14ac:dyDescent="0.35">
      <c r="A787" s="2" t="s">
        <v>99</v>
      </c>
      <c r="B787" s="2" t="s">
        <v>169</v>
      </c>
      <c r="C787" s="8" t="s">
        <v>30</v>
      </c>
      <c r="D787" s="2" t="s">
        <v>51</v>
      </c>
      <c r="E787" s="8" t="s">
        <v>193</v>
      </c>
      <c r="F787" s="2" t="s">
        <v>222</v>
      </c>
      <c r="G787" s="2" t="s">
        <v>8</v>
      </c>
      <c r="H787" s="2" t="s">
        <v>31</v>
      </c>
      <c r="I787" s="2">
        <v>2197</v>
      </c>
      <c r="J787" s="2">
        <v>2539</v>
      </c>
      <c r="K787" s="2">
        <v>2599</v>
      </c>
      <c r="L787" s="2">
        <v>2415</v>
      </c>
      <c r="M787" s="2">
        <v>2283</v>
      </c>
      <c r="N787" s="2">
        <v>3346</v>
      </c>
      <c r="O787" s="2">
        <v>3400</v>
      </c>
      <c r="P787" s="2">
        <v>3323</v>
      </c>
      <c r="Q787" s="2">
        <v>1749</v>
      </c>
      <c r="R787" s="2">
        <v>2301</v>
      </c>
      <c r="S787" s="17">
        <v>2549</v>
      </c>
      <c r="T787" s="2">
        <f t="shared" si="12"/>
        <v>13322</v>
      </c>
    </row>
    <row r="788" spans="1:20" ht="15.5" x14ac:dyDescent="0.35">
      <c r="A788" s="2" t="s">
        <v>99</v>
      </c>
      <c r="B788" s="2" t="s">
        <v>169</v>
      </c>
      <c r="C788" s="8" t="s">
        <v>30</v>
      </c>
      <c r="D788" s="2" t="s">
        <v>51</v>
      </c>
      <c r="E788" s="8" t="s">
        <v>193</v>
      </c>
      <c r="F788" s="2" t="s">
        <v>222</v>
      </c>
      <c r="G788" s="2" t="s">
        <v>11</v>
      </c>
      <c r="H788" s="2" t="s">
        <v>32</v>
      </c>
      <c r="I788" s="10"/>
      <c r="J788" s="10"/>
      <c r="K788" s="10"/>
      <c r="L788" s="10"/>
      <c r="M788" s="10"/>
      <c r="N788" s="10"/>
      <c r="O788" s="10"/>
      <c r="P788" s="10"/>
      <c r="Q788" s="10"/>
      <c r="R788" s="10"/>
      <c r="S788" s="17"/>
      <c r="T788" s="2">
        <f t="shared" si="12"/>
        <v>0</v>
      </c>
    </row>
    <row r="789" spans="1:20" ht="15.5" x14ac:dyDescent="0.35">
      <c r="A789" s="2" t="s">
        <v>99</v>
      </c>
      <c r="B789" s="2" t="s">
        <v>169</v>
      </c>
      <c r="C789" s="8" t="s">
        <v>30</v>
      </c>
      <c r="D789" s="2" t="s">
        <v>51</v>
      </c>
      <c r="E789" s="8" t="s">
        <v>193</v>
      </c>
      <c r="F789" s="2" t="s">
        <v>222</v>
      </c>
      <c r="G789" s="2" t="s">
        <v>12</v>
      </c>
      <c r="H789" s="2" t="s">
        <v>32</v>
      </c>
      <c r="I789" s="2"/>
      <c r="J789" s="2">
        <v>58</v>
      </c>
      <c r="K789" s="2">
        <v>85</v>
      </c>
      <c r="L789" s="2">
        <v>73</v>
      </c>
      <c r="M789" s="2">
        <v>44</v>
      </c>
      <c r="N789" s="2">
        <v>63</v>
      </c>
      <c r="O789" s="2">
        <v>64</v>
      </c>
      <c r="P789" s="2">
        <v>59</v>
      </c>
      <c r="Q789" s="2">
        <v>13</v>
      </c>
      <c r="R789" s="2">
        <v>397</v>
      </c>
      <c r="S789" s="17">
        <v>177</v>
      </c>
      <c r="T789" s="2">
        <f t="shared" si="12"/>
        <v>710</v>
      </c>
    </row>
    <row r="790" spans="1:20" ht="15.5" x14ac:dyDescent="0.35">
      <c r="A790" s="2" t="s">
        <v>99</v>
      </c>
      <c r="B790" s="2" t="s">
        <v>169</v>
      </c>
      <c r="C790" s="8" t="s">
        <v>30</v>
      </c>
      <c r="D790" s="2" t="s">
        <v>51</v>
      </c>
      <c r="E790" s="8" t="s">
        <v>193</v>
      </c>
      <c r="F790" s="2" t="s">
        <v>222</v>
      </c>
      <c r="G790" s="2" t="s">
        <v>6</v>
      </c>
      <c r="H790" s="2" t="s">
        <v>6</v>
      </c>
      <c r="I790" s="10"/>
      <c r="J790" s="10"/>
      <c r="K790" s="10"/>
      <c r="L790" s="10"/>
      <c r="M790" s="10"/>
      <c r="N790" s="10"/>
      <c r="O790" s="10"/>
      <c r="P790" s="10"/>
      <c r="Q790" s="10"/>
      <c r="R790" s="10"/>
      <c r="S790" s="17"/>
      <c r="T790" s="2">
        <f t="shared" si="12"/>
        <v>0</v>
      </c>
    </row>
    <row r="791" spans="1:20" ht="15.5" x14ac:dyDescent="0.35">
      <c r="A791" s="2" t="s">
        <v>99</v>
      </c>
      <c r="B791" s="2" t="s">
        <v>169</v>
      </c>
      <c r="C791" s="8" t="s">
        <v>30</v>
      </c>
      <c r="D791" s="2" t="s">
        <v>51</v>
      </c>
      <c r="E791" s="8" t="s">
        <v>193</v>
      </c>
      <c r="F791" s="2" t="s">
        <v>222</v>
      </c>
      <c r="G791" s="2" t="s">
        <v>10</v>
      </c>
      <c r="H791" s="2" t="s">
        <v>194</v>
      </c>
      <c r="I791" s="11"/>
      <c r="J791" s="11"/>
      <c r="K791" s="11"/>
      <c r="L791" s="11"/>
      <c r="M791" s="11"/>
      <c r="N791" s="11"/>
      <c r="O791" s="11"/>
      <c r="P791" s="11"/>
      <c r="Q791" s="11"/>
      <c r="R791" s="11"/>
      <c r="S791" s="17"/>
      <c r="T791" s="2">
        <f t="shared" si="12"/>
        <v>0</v>
      </c>
    </row>
    <row r="792" spans="1:20" ht="15.5" x14ac:dyDescent="0.35">
      <c r="A792" s="2" t="s">
        <v>99</v>
      </c>
      <c r="B792" s="2" t="s">
        <v>169</v>
      </c>
      <c r="C792" s="8" t="s">
        <v>30</v>
      </c>
      <c r="D792" s="2" t="s">
        <v>51</v>
      </c>
      <c r="E792" s="8" t="s">
        <v>193</v>
      </c>
      <c r="F792" s="2" t="s">
        <v>222</v>
      </c>
      <c r="G792" s="2" t="s">
        <v>67</v>
      </c>
      <c r="H792" s="2" t="s">
        <v>31</v>
      </c>
      <c r="I792" s="9"/>
      <c r="J792" s="9"/>
      <c r="K792" s="9"/>
      <c r="L792" s="9"/>
      <c r="M792" s="9"/>
      <c r="N792" s="9"/>
      <c r="O792" s="9"/>
      <c r="P792" s="9"/>
      <c r="Q792" s="9"/>
      <c r="R792" s="9"/>
      <c r="S792" s="18"/>
      <c r="T792" s="2">
        <f t="shared" si="12"/>
        <v>0</v>
      </c>
    </row>
    <row r="793" spans="1:20" ht="15.5" x14ac:dyDescent="0.35">
      <c r="A793" s="2" t="s">
        <v>99</v>
      </c>
      <c r="B793" s="2" t="s">
        <v>169</v>
      </c>
      <c r="C793" s="8" t="s">
        <v>30</v>
      </c>
      <c r="D793" s="2" t="s">
        <v>51</v>
      </c>
      <c r="E793" s="8" t="s">
        <v>193</v>
      </c>
      <c r="F793" s="2" t="s">
        <v>222</v>
      </c>
      <c r="G793" s="2" t="s">
        <v>9</v>
      </c>
      <c r="H793" s="2" t="s">
        <v>63</v>
      </c>
      <c r="I793" s="11"/>
      <c r="J793" s="11"/>
      <c r="K793" s="11"/>
      <c r="L793" s="11"/>
      <c r="M793" s="11"/>
      <c r="N793" s="11"/>
      <c r="O793" s="11"/>
      <c r="P793" s="11"/>
      <c r="Q793" s="11"/>
      <c r="R793" s="11"/>
      <c r="S793" s="17"/>
      <c r="T793" s="2">
        <f t="shared" si="12"/>
        <v>0</v>
      </c>
    </row>
    <row r="794" spans="1:20" ht="15.5" x14ac:dyDescent="0.35">
      <c r="A794" s="2" t="s">
        <v>99</v>
      </c>
      <c r="B794" s="2" t="s">
        <v>169</v>
      </c>
      <c r="C794" s="8" t="s">
        <v>30</v>
      </c>
      <c r="D794" s="2" t="s">
        <v>51</v>
      </c>
      <c r="E794" s="8" t="s">
        <v>193</v>
      </c>
      <c r="F794" s="2" t="s">
        <v>222</v>
      </c>
      <c r="G794" s="2" t="s">
        <v>7</v>
      </c>
      <c r="H794" s="2" t="s">
        <v>40</v>
      </c>
      <c r="I794" s="12"/>
      <c r="J794" s="12"/>
      <c r="K794" s="12"/>
      <c r="L794" s="12"/>
      <c r="M794" s="12"/>
      <c r="N794" s="12"/>
      <c r="O794" s="12"/>
      <c r="P794" s="12"/>
      <c r="Q794" s="12"/>
      <c r="R794" s="12"/>
      <c r="S794" s="19"/>
      <c r="T794" s="2">
        <f t="shared" si="12"/>
        <v>0</v>
      </c>
    </row>
    <row r="795" spans="1:20" ht="15.5" x14ac:dyDescent="0.35">
      <c r="A795" s="2" t="s">
        <v>99</v>
      </c>
      <c r="B795" s="2" t="s">
        <v>169</v>
      </c>
      <c r="C795" s="8" t="s">
        <v>30</v>
      </c>
      <c r="D795" s="2" t="s">
        <v>51</v>
      </c>
      <c r="E795" s="8" t="s">
        <v>193</v>
      </c>
      <c r="F795" s="2" t="s">
        <v>222</v>
      </c>
      <c r="G795" s="2" t="s">
        <v>69</v>
      </c>
      <c r="H795" s="2" t="s">
        <v>70</v>
      </c>
      <c r="I795" s="13"/>
      <c r="J795" s="13"/>
      <c r="K795" s="13"/>
      <c r="L795" s="13"/>
      <c r="M795" s="13"/>
      <c r="N795" s="13"/>
      <c r="O795" s="13"/>
      <c r="P795" s="13"/>
      <c r="Q795" s="13"/>
      <c r="R795" s="13"/>
      <c r="S795" s="20"/>
      <c r="T795" s="2">
        <f t="shared" si="12"/>
        <v>0</v>
      </c>
    </row>
    <row r="796" spans="1:20" ht="15.5" x14ac:dyDescent="0.35">
      <c r="A796" s="2" t="s">
        <v>99</v>
      </c>
      <c r="B796" s="2" t="s">
        <v>169</v>
      </c>
      <c r="C796" s="8" t="s">
        <v>30</v>
      </c>
      <c r="D796" s="2" t="s">
        <v>51</v>
      </c>
      <c r="E796" s="8" t="s">
        <v>193</v>
      </c>
      <c r="F796" s="2" t="s">
        <v>222</v>
      </c>
      <c r="G796" s="2" t="s">
        <v>33</v>
      </c>
      <c r="H796" s="2" t="s">
        <v>33</v>
      </c>
      <c r="I796" s="2">
        <v>2760</v>
      </c>
      <c r="J796" s="2">
        <v>3075</v>
      </c>
      <c r="K796" s="2">
        <v>3092</v>
      </c>
      <c r="L796" s="2">
        <v>2903</v>
      </c>
      <c r="M796" s="2">
        <v>2643</v>
      </c>
      <c r="N796" s="2">
        <v>3924</v>
      </c>
      <c r="O796" s="2">
        <v>3793</v>
      </c>
      <c r="P796" s="2">
        <v>4036</v>
      </c>
      <c r="Q796" s="2">
        <v>2026</v>
      </c>
      <c r="R796" s="2">
        <v>2817</v>
      </c>
      <c r="S796" s="20">
        <v>2944</v>
      </c>
      <c r="T796" s="2">
        <f t="shared" si="12"/>
        <v>15616</v>
      </c>
    </row>
    <row r="797" spans="1:20" ht="15.5" x14ac:dyDescent="0.35">
      <c r="A797" s="2" t="s">
        <v>99</v>
      </c>
      <c r="B797" s="2" t="s">
        <v>169</v>
      </c>
      <c r="C797" s="8" t="s">
        <v>30</v>
      </c>
      <c r="D797" s="2" t="s">
        <v>51</v>
      </c>
      <c r="E797" s="8" t="s">
        <v>193</v>
      </c>
      <c r="F797" s="2" t="s">
        <v>222</v>
      </c>
      <c r="G797" s="2" t="s">
        <v>34</v>
      </c>
      <c r="H797" s="2" t="s">
        <v>34</v>
      </c>
      <c r="I797" s="2">
        <v>3423</v>
      </c>
      <c r="J797" s="2">
        <v>3878</v>
      </c>
      <c r="K797" s="2">
        <v>3913</v>
      </c>
      <c r="L797" s="2">
        <v>3724</v>
      </c>
      <c r="M797" s="2">
        <v>3282</v>
      </c>
      <c r="N797" s="2">
        <v>5045</v>
      </c>
      <c r="O797" s="2">
        <v>5043</v>
      </c>
      <c r="P797" s="2">
        <v>5220</v>
      </c>
      <c r="Q797" s="2">
        <v>2599</v>
      </c>
      <c r="R797" s="2">
        <v>3649</v>
      </c>
      <c r="S797" s="20">
        <v>3736</v>
      </c>
      <c r="T797" s="2">
        <f t="shared" si="12"/>
        <v>20247</v>
      </c>
    </row>
    <row r="798" spans="1:20" ht="15.5" x14ac:dyDescent="0.35">
      <c r="A798" s="2" t="s">
        <v>99</v>
      </c>
      <c r="B798" s="2" t="s">
        <v>169</v>
      </c>
      <c r="C798" s="8" t="s">
        <v>30</v>
      </c>
      <c r="D798" s="2" t="s">
        <v>51</v>
      </c>
      <c r="E798" s="8" t="s">
        <v>193</v>
      </c>
      <c r="F798" s="2" t="s">
        <v>222</v>
      </c>
      <c r="G798" s="2" t="s">
        <v>35</v>
      </c>
      <c r="H798" s="2" t="s">
        <v>35</v>
      </c>
      <c r="I798" s="2">
        <v>8</v>
      </c>
      <c r="J798" s="2">
        <v>6</v>
      </c>
      <c r="K798" s="2"/>
      <c r="L798" s="2"/>
      <c r="M798" s="2"/>
      <c r="N798" s="2"/>
      <c r="O798" s="2"/>
      <c r="P798" s="2"/>
      <c r="Q798" s="2"/>
      <c r="R798" s="2"/>
      <c r="S798" s="20"/>
      <c r="T798" s="2">
        <f t="shared" si="12"/>
        <v>0</v>
      </c>
    </row>
    <row r="799" spans="1:20" ht="15.5" x14ac:dyDescent="0.35">
      <c r="A799" s="2" t="s">
        <v>99</v>
      </c>
      <c r="B799" s="2" t="s">
        <v>169</v>
      </c>
      <c r="C799" s="8" t="s">
        <v>30</v>
      </c>
      <c r="D799" s="2" t="s">
        <v>51</v>
      </c>
      <c r="E799" s="8" t="s">
        <v>193</v>
      </c>
      <c r="F799" s="2" t="s">
        <v>222</v>
      </c>
      <c r="G799" s="2" t="s">
        <v>36</v>
      </c>
      <c r="H799" s="2" t="s">
        <v>36</v>
      </c>
      <c r="I799" s="2">
        <v>10</v>
      </c>
      <c r="J799" s="2">
        <v>8</v>
      </c>
      <c r="K799" s="2"/>
      <c r="L799" s="2"/>
      <c r="M799" s="2"/>
      <c r="N799" s="2"/>
      <c r="O799" s="2"/>
      <c r="P799" s="2"/>
      <c r="Q799" s="2"/>
      <c r="R799" s="2"/>
      <c r="S799" s="20"/>
      <c r="T799" s="2">
        <f t="shared" si="12"/>
        <v>0</v>
      </c>
    </row>
    <row r="800" spans="1:20" ht="15.5" x14ac:dyDescent="0.35">
      <c r="A800" s="2" t="s">
        <v>99</v>
      </c>
      <c r="B800" s="2" t="s">
        <v>169</v>
      </c>
      <c r="C800" s="8" t="s">
        <v>30</v>
      </c>
      <c r="D800" s="2" t="s">
        <v>51</v>
      </c>
      <c r="E800" s="8" t="s">
        <v>193</v>
      </c>
      <c r="F800" s="2" t="s">
        <v>222</v>
      </c>
      <c r="G800" s="2" t="s">
        <v>37</v>
      </c>
      <c r="H800" s="2" t="s">
        <v>37</v>
      </c>
      <c r="I800" s="2">
        <v>2768</v>
      </c>
      <c r="J800" s="2">
        <v>3081</v>
      </c>
      <c r="K800" s="2">
        <v>3092</v>
      </c>
      <c r="L800" s="2">
        <v>2903</v>
      </c>
      <c r="M800" s="2">
        <v>2643</v>
      </c>
      <c r="N800" s="2">
        <v>3924</v>
      </c>
      <c r="O800" s="2">
        <v>3793</v>
      </c>
      <c r="P800" s="2">
        <v>4036</v>
      </c>
      <c r="Q800" s="2">
        <v>2026</v>
      </c>
      <c r="R800" s="2">
        <v>2817</v>
      </c>
      <c r="S800" s="20">
        <v>2944</v>
      </c>
      <c r="T800" s="2">
        <f t="shared" si="12"/>
        <v>15616</v>
      </c>
    </row>
    <row r="801" spans="1:20" ht="15.5" x14ac:dyDescent="0.35">
      <c r="A801" s="2" t="s">
        <v>99</v>
      </c>
      <c r="B801" s="2" t="s">
        <v>169</v>
      </c>
      <c r="C801" s="8" t="s">
        <v>30</v>
      </c>
      <c r="D801" s="2" t="s">
        <v>51</v>
      </c>
      <c r="E801" s="8" t="s">
        <v>193</v>
      </c>
      <c r="F801" s="2" t="s">
        <v>222</v>
      </c>
      <c r="G801" s="2" t="s">
        <v>28</v>
      </c>
      <c r="H801" s="2" t="s">
        <v>28</v>
      </c>
      <c r="I801" s="2">
        <v>3433</v>
      </c>
      <c r="J801" s="2">
        <v>3886</v>
      </c>
      <c r="K801" s="2">
        <v>3913</v>
      </c>
      <c r="L801" s="2">
        <v>3724</v>
      </c>
      <c r="M801" s="2">
        <v>3282</v>
      </c>
      <c r="N801" s="2">
        <v>5045</v>
      </c>
      <c r="O801" s="2">
        <v>5043</v>
      </c>
      <c r="P801" s="2">
        <v>5220</v>
      </c>
      <c r="Q801" s="2">
        <v>2599</v>
      </c>
      <c r="R801" s="2">
        <v>3649</v>
      </c>
      <c r="S801" s="20">
        <v>3736</v>
      </c>
      <c r="T801" s="2">
        <f t="shared" si="12"/>
        <v>20247</v>
      </c>
    </row>
    <row r="802" spans="1:20" x14ac:dyDescent="0.35">
      <c r="A802" s="2" t="s">
        <v>100</v>
      </c>
      <c r="B802" s="2" t="s">
        <v>170</v>
      </c>
      <c r="C802" s="2" t="s">
        <v>199</v>
      </c>
      <c r="D802" s="2" t="s">
        <v>66</v>
      </c>
      <c r="E802" s="2" t="s">
        <v>191</v>
      </c>
      <c r="F802" s="2" t="s">
        <v>223</v>
      </c>
      <c r="G802" s="2" t="s">
        <v>5</v>
      </c>
      <c r="H802" s="2" t="s">
        <v>31</v>
      </c>
      <c r="I802" s="2">
        <v>19405</v>
      </c>
      <c r="J802" s="2">
        <v>17179</v>
      </c>
      <c r="K802" s="2">
        <v>15323</v>
      </c>
      <c r="L802" s="2">
        <v>13859</v>
      </c>
      <c r="M802" s="2">
        <v>12519</v>
      </c>
      <c r="N802" s="2">
        <v>13310</v>
      </c>
      <c r="O802" s="2">
        <v>13829</v>
      </c>
      <c r="P802" s="2">
        <v>12956</v>
      </c>
      <c r="Q802" s="2">
        <v>10023</v>
      </c>
      <c r="R802" s="2">
        <v>11563</v>
      </c>
      <c r="S802" s="16">
        <v>14286</v>
      </c>
      <c r="T802" s="2">
        <f t="shared" si="12"/>
        <v>62657</v>
      </c>
    </row>
    <row r="803" spans="1:20" x14ac:dyDescent="0.35">
      <c r="A803" s="2" t="s">
        <v>100</v>
      </c>
      <c r="B803" s="2" t="s">
        <v>170</v>
      </c>
      <c r="C803" s="2" t="s">
        <v>199</v>
      </c>
      <c r="D803" s="2" t="s">
        <v>66</v>
      </c>
      <c r="E803" s="2" t="s">
        <v>191</v>
      </c>
      <c r="F803" s="2" t="s">
        <v>223</v>
      </c>
      <c r="G803" s="2" t="s">
        <v>8</v>
      </c>
      <c r="H803" s="2" t="s">
        <v>31</v>
      </c>
      <c r="I803" s="2">
        <v>12161</v>
      </c>
      <c r="J803" s="2">
        <v>12005</v>
      </c>
      <c r="K803" s="2">
        <v>13158</v>
      </c>
      <c r="L803" s="2">
        <v>12868</v>
      </c>
      <c r="M803" s="2">
        <v>12012</v>
      </c>
      <c r="N803" s="2">
        <v>11554</v>
      </c>
      <c r="O803" s="2">
        <v>10856</v>
      </c>
      <c r="P803" s="2">
        <v>9937</v>
      </c>
      <c r="Q803" s="2">
        <v>8440</v>
      </c>
      <c r="R803" s="2">
        <v>8298</v>
      </c>
      <c r="S803" s="16">
        <v>8106</v>
      </c>
      <c r="T803" s="2">
        <f t="shared" si="12"/>
        <v>45637</v>
      </c>
    </row>
    <row r="804" spans="1:20" x14ac:dyDescent="0.35">
      <c r="A804" s="2" t="s">
        <v>100</v>
      </c>
      <c r="B804" s="2" t="s">
        <v>170</v>
      </c>
      <c r="C804" s="2" t="s">
        <v>199</v>
      </c>
      <c r="D804" s="2" t="s">
        <v>66</v>
      </c>
      <c r="E804" s="2" t="s">
        <v>191</v>
      </c>
      <c r="F804" s="2" t="s">
        <v>223</v>
      </c>
      <c r="G804" s="2" t="s">
        <v>11</v>
      </c>
      <c r="H804" s="2" t="s">
        <v>32</v>
      </c>
      <c r="I804" s="2">
        <v>3699</v>
      </c>
      <c r="J804" s="2">
        <v>3428</v>
      </c>
      <c r="K804" s="2">
        <v>3447</v>
      </c>
      <c r="L804" s="2">
        <v>3234</v>
      </c>
      <c r="M804" s="2">
        <v>3183</v>
      </c>
      <c r="N804" s="2">
        <v>3361</v>
      </c>
      <c r="O804" s="2">
        <v>3342</v>
      </c>
      <c r="P804" s="2">
        <v>3355</v>
      </c>
      <c r="Q804" s="2">
        <v>2645</v>
      </c>
      <c r="R804" s="2">
        <v>2940</v>
      </c>
      <c r="S804" s="16">
        <v>3056</v>
      </c>
      <c r="T804" s="2">
        <f t="shared" si="12"/>
        <v>15338</v>
      </c>
    </row>
    <row r="805" spans="1:20" x14ac:dyDescent="0.35">
      <c r="A805" s="2" t="s">
        <v>100</v>
      </c>
      <c r="B805" s="2" t="s">
        <v>170</v>
      </c>
      <c r="C805" s="2" t="s">
        <v>199</v>
      </c>
      <c r="D805" s="2" t="s">
        <v>66</v>
      </c>
      <c r="E805" s="2" t="s">
        <v>191</v>
      </c>
      <c r="F805" s="2" t="s">
        <v>223</v>
      </c>
      <c r="G805" s="2" t="s">
        <v>12</v>
      </c>
      <c r="H805" s="2" t="s">
        <v>32</v>
      </c>
      <c r="I805" s="2"/>
      <c r="J805" s="2"/>
      <c r="K805" s="2"/>
      <c r="L805" s="2"/>
      <c r="M805" s="2"/>
      <c r="N805" s="2"/>
      <c r="O805" s="2"/>
      <c r="P805" s="2"/>
      <c r="Q805" s="2"/>
      <c r="R805" s="2"/>
      <c r="S805" s="16"/>
      <c r="T805" s="2">
        <f t="shared" si="12"/>
        <v>0</v>
      </c>
    </row>
    <row r="806" spans="1:20" x14ac:dyDescent="0.35">
      <c r="A806" s="2" t="s">
        <v>100</v>
      </c>
      <c r="B806" s="2" t="s">
        <v>170</v>
      </c>
      <c r="C806" s="2" t="s">
        <v>199</v>
      </c>
      <c r="D806" s="2" t="s">
        <v>66</v>
      </c>
      <c r="E806" s="2" t="s">
        <v>191</v>
      </c>
      <c r="F806" s="2" t="s">
        <v>223</v>
      </c>
      <c r="G806" s="2" t="s">
        <v>6</v>
      </c>
      <c r="H806" s="2" t="s">
        <v>6</v>
      </c>
      <c r="I806" s="2">
        <v>3693</v>
      </c>
      <c r="J806" s="2">
        <v>3250</v>
      </c>
      <c r="K806" s="2">
        <v>3204</v>
      </c>
      <c r="L806" s="2">
        <v>3222</v>
      </c>
      <c r="M806" s="2">
        <v>3396</v>
      </c>
      <c r="N806" s="2">
        <v>3569</v>
      </c>
      <c r="O806" s="2">
        <v>3794</v>
      </c>
      <c r="P806" s="2">
        <v>3499</v>
      </c>
      <c r="Q806" s="2">
        <v>3157</v>
      </c>
      <c r="R806" s="2">
        <v>3040</v>
      </c>
      <c r="S806" s="16">
        <v>3012</v>
      </c>
      <c r="T806" s="2">
        <f t="shared" si="12"/>
        <v>16502</v>
      </c>
    </row>
    <row r="807" spans="1:20" x14ac:dyDescent="0.35">
      <c r="A807" s="2" t="s">
        <v>100</v>
      </c>
      <c r="B807" s="2" t="s">
        <v>170</v>
      </c>
      <c r="C807" s="2" t="s">
        <v>199</v>
      </c>
      <c r="D807" s="2" t="s">
        <v>66</v>
      </c>
      <c r="E807" s="2" t="s">
        <v>191</v>
      </c>
      <c r="F807" s="2" t="s">
        <v>223</v>
      </c>
      <c r="G807" s="2" t="s">
        <v>10</v>
      </c>
      <c r="H807" s="2" t="s">
        <v>10</v>
      </c>
      <c r="I807" s="2">
        <v>1146</v>
      </c>
      <c r="J807" s="2">
        <v>1136</v>
      </c>
      <c r="K807" s="2">
        <v>1250</v>
      </c>
      <c r="L807" s="2">
        <v>1208</v>
      </c>
      <c r="M807" s="2">
        <v>1286</v>
      </c>
      <c r="N807" s="2">
        <v>1511</v>
      </c>
      <c r="O807" s="2">
        <v>1325</v>
      </c>
      <c r="P807" s="2">
        <v>1264</v>
      </c>
      <c r="Q807" s="2">
        <v>998</v>
      </c>
      <c r="R807" s="2">
        <v>1208</v>
      </c>
      <c r="S807" s="16">
        <v>1162</v>
      </c>
      <c r="T807" s="2">
        <f t="shared" si="12"/>
        <v>5957</v>
      </c>
    </row>
    <row r="808" spans="1:20" x14ac:dyDescent="0.35">
      <c r="A808" s="2" t="s">
        <v>100</v>
      </c>
      <c r="B808" s="2" t="s">
        <v>170</v>
      </c>
      <c r="C808" s="2" t="s">
        <v>199</v>
      </c>
      <c r="D808" s="2" t="s">
        <v>66</v>
      </c>
      <c r="E808" s="2" t="s">
        <v>191</v>
      </c>
      <c r="F808" s="2" t="s">
        <v>223</v>
      </c>
      <c r="G808" s="2" t="s">
        <v>67</v>
      </c>
      <c r="H808" s="2" t="s">
        <v>68</v>
      </c>
      <c r="I808" s="2">
        <v>504</v>
      </c>
      <c r="J808" s="2">
        <v>614</v>
      </c>
      <c r="K808" s="2">
        <v>644</v>
      </c>
      <c r="L808" s="2">
        <v>708</v>
      </c>
      <c r="M808" s="2">
        <v>967</v>
      </c>
      <c r="N808" s="2">
        <v>1121</v>
      </c>
      <c r="O808" s="2">
        <v>1094</v>
      </c>
      <c r="P808" s="2">
        <v>1080</v>
      </c>
      <c r="Q808" s="2">
        <v>926</v>
      </c>
      <c r="R808" s="2">
        <v>992</v>
      </c>
      <c r="S808" s="16">
        <v>620</v>
      </c>
      <c r="T808" s="2">
        <f t="shared" si="12"/>
        <v>4712</v>
      </c>
    </row>
    <row r="809" spans="1:20" x14ac:dyDescent="0.35">
      <c r="A809" s="2" t="s">
        <v>100</v>
      </c>
      <c r="B809" s="2" t="s">
        <v>170</v>
      </c>
      <c r="C809" s="2" t="s">
        <v>199</v>
      </c>
      <c r="D809" s="2" t="s">
        <v>66</v>
      </c>
      <c r="E809" s="2" t="s">
        <v>191</v>
      </c>
      <c r="F809" s="2" t="s">
        <v>223</v>
      </c>
      <c r="G809" s="2" t="s">
        <v>9</v>
      </c>
      <c r="H809" s="2" t="s">
        <v>63</v>
      </c>
      <c r="I809" s="2"/>
      <c r="J809" s="2"/>
      <c r="K809" s="2"/>
      <c r="L809" s="2"/>
      <c r="M809" s="2"/>
      <c r="N809" s="2"/>
      <c r="O809" s="2"/>
      <c r="P809" s="2"/>
      <c r="Q809" s="2"/>
      <c r="R809" s="2"/>
      <c r="S809" s="16"/>
      <c r="T809" s="2">
        <f t="shared" si="12"/>
        <v>0</v>
      </c>
    </row>
    <row r="810" spans="1:20" x14ac:dyDescent="0.35">
      <c r="A810" s="2" t="s">
        <v>100</v>
      </c>
      <c r="B810" s="2" t="s">
        <v>170</v>
      </c>
      <c r="C810" s="2" t="s">
        <v>199</v>
      </c>
      <c r="D810" s="2" t="s">
        <v>66</v>
      </c>
      <c r="E810" s="2" t="s">
        <v>191</v>
      </c>
      <c r="F810" s="2" t="s">
        <v>223</v>
      </c>
      <c r="G810" s="2" t="s">
        <v>7</v>
      </c>
      <c r="H810" s="2" t="s">
        <v>40</v>
      </c>
      <c r="I810" s="2">
        <v>884</v>
      </c>
      <c r="J810" s="2">
        <v>1394</v>
      </c>
      <c r="K810" s="2">
        <v>1446</v>
      </c>
      <c r="L810" s="2">
        <v>1254</v>
      </c>
      <c r="M810" s="2">
        <v>1260</v>
      </c>
      <c r="N810" s="2">
        <v>1295</v>
      </c>
      <c r="O810" s="2">
        <v>1231</v>
      </c>
      <c r="P810" s="2">
        <v>1282</v>
      </c>
      <c r="Q810" s="2">
        <v>935</v>
      </c>
      <c r="R810" s="2">
        <v>1100</v>
      </c>
      <c r="S810" s="16">
        <v>969</v>
      </c>
      <c r="T810" s="2">
        <f t="shared" si="12"/>
        <v>5517</v>
      </c>
    </row>
    <row r="811" spans="1:20" x14ac:dyDescent="0.35">
      <c r="A811" s="2" t="s">
        <v>100</v>
      </c>
      <c r="B811" s="2" t="s">
        <v>170</v>
      </c>
      <c r="C811" s="2" t="s">
        <v>199</v>
      </c>
      <c r="D811" s="2" t="s">
        <v>66</v>
      </c>
      <c r="E811" s="2" t="s">
        <v>191</v>
      </c>
      <c r="F811" s="2" t="s">
        <v>223</v>
      </c>
      <c r="G811" s="2" t="s">
        <v>69</v>
      </c>
      <c r="H811" s="2" t="s">
        <v>70</v>
      </c>
      <c r="I811" s="2">
        <v>236</v>
      </c>
      <c r="J811" s="2">
        <v>274</v>
      </c>
      <c r="K811" s="2">
        <v>238</v>
      </c>
      <c r="L811" s="2">
        <v>280</v>
      </c>
      <c r="M811" s="2">
        <v>268</v>
      </c>
      <c r="N811" s="2">
        <v>232</v>
      </c>
      <c r="O811" s="2">
        <v>230</v>
      </c>
      <c r="P811" s="2">
        <v>245</v>
      </c>
      <c r="Q811" s="2">
        <v>87</v>
      </c>
      <c r="R811" s="2">
        <v>217</v>
      </c>
      <c r="S811" s="16">
        <v>215</v>
      </c>
      <c r="T811" s="2">
        <f t="shared" si="12"/>
        <v>994</v>
      </c>
    </row>
    <row r="812" spans="1:20" x14ac:dyDescent="0.35">
      <c r="A812" s="2" t="s">
        <v>100</v>
      </c>
      <c r="B812" s="2" t="s">
        <v>170</v>
      </c>
      <c r="C812" s="2" t="s">
        <v>199</v>
      </c>
      <c r="D812" s="2" t="s">
        <v>66</v>
      </c>
      <c r="E812" s="2" t="s">
        <v>191</v>
      </c>
      <c r="F812" s="2" t="s">
        <v>223</v>
      </c>
      <c r="G812" s="2" t="s">
        <v>33</v>
      </c>
      <c r="H812" s="2" t="s">
        <v>33</v>
      </c>
      <c r="I812" s="2">
        <v>28028</v>
      </c>
      <c r="J812" s="2">
        <v>35692</v>
      </c>
      <c r="K812" s="2">
        <v>35128</v>
      </c>
      <c r="L812" s="2">
        <v>32971</v>
      </c>
      <c r="M812" s="2"/>
      <c r="N812" s="2"/>
      <c r="O812" s="2"/>
      <c r="P812" s="2"/>
      <c r="Q812" s="2"/>
      <c r="R812" s="2"/>
      <c r="S812" s="16"/>
      <c r="T812" s="2">
        <f t="shared" si="12"/>
        <v>0</v>
      </c>
    </row>
    <row r="813" spans="1:20" x14ac:dyDescent="0.35">
      <c r="A813" s="2" t="s">
        <v>100</v>
      </c>
      <c r="B813" s="2" t="s">
        <v>170</v>
      </c>
      <c r="C813" s="2" t="s">
        <v>199</v>
      </c>
      <c r="D813" s="2" t="s">
        <v>66</v>
      </c>
      <c r="E813" s="2" t="s">
        <v>191</v>
      </c>
      <c r="F813" s="2" t="s">
        <v>223</v>
      </c>
      <c r="G813" s="2" t="s">
        <v>34</v>
      </c>
      <c r="H813" s="2" t="s">
        <v>34</v>
      </c>
      <c r="I813" s="2">
        <v>29852</v>
      </c>
      <c r="J813" s="2">
        <v>26820</v>
      </c>
      <c r="K813" s="2">
        <v>27012</v>
      </c>
      <c r="L813" s="2">
        <v>25139</v>
      </c>
      <c r="M813" s="2">
        <v>23915</v>
      </c>
      <c r="N813" s="2">
        <v>24067</v>
      </c>
      <c r="O813" s="2">
        <v>23700</v>
      </c>
      <c r="P813" s="2">
        <v>22668</v>
      </c>
      <c r="Q813" s="2">
        <v>18435</v>
      </c>
      <c r="R813" s="2">
        <v>19830</v>
      </c>
      <c r="S813" s="16">
        <v>21012</v>
      </c>
      <c r="T813" s="2">
        <f t="shared" si="12"/>
        <v>105645</v>
      </c>
    </row>
    <row r="814" spans="1:20" x14ac:dyDescent="0.35">
      <c r="A814" s="2" t="s">
        <v>100</v>
      </c>
      <c r="B814" s="2" t="s">
        <v>170</v>
      </c>
      <c r="C814" s="2" t="s">
        <v>199</v>
      </c>
      <c r="D814" s="2" t="s">
        <v>66</v>
      </c>
      <c r="E814" s="2" t="s">
        <v>191</v>
      </c>
      <c r="F814" s="2" t="s">
        <v>223</v>
      </c>
      <c r="G814" s="2" t="s">
        <v>35</v>
      </c>
      <c r="H814" s="2" t="s">
        <v>35</v>
      </c>
      <c r="I814" s="2">
        <v>10044</v>
      </c>
      <c r="J814" s="2"/>
      <c r="K814" s="2"/>
      <c r="L814" s="2"/>
      <c r="M814" s="2"/>
      <c r="N814" s="2"/>
      <c r="O814" s="2"/>
      <c r="P814" s="2"/>
      <c r="Q814" s="2"/>
      <c r="R814" s="2"/>
      <c r="S814" s="16"/>
      <c r="T814" s="2">
        <f t="shared" si="12"/>
        <v>0</v>
      </c>
    </row>
    <row r="815" spans="1:20" x14ac:dyDescent="0.35">
      <c r="A815" s="2" t="s">
        <v>100</v>
      </c>
      <c r="B815" s="2" t="s">
        <v>170</v>
      </c>
      <c r="C815" s="2" t="s">
        <v>199</v>
      </c>
      <c r="D815" s="2" t="s">
        <v>66</v>
      </c>
      <c r="E815" s="2" t="s">
        <v>191</v>
      </c>
      <c r="F815" s="2" t="s">
        <v>223</v>
      </c>
      <c r="G815" s="2" t="s">
        <v>36</v>
      </c>
      <c r="H815" s="2" t="s">
        <v>36</v>
      </c>
      <c r="I815" s="2">
        <v>11876</v>
      </c>
      <c r="J815" s="2">
        <v>12460</v>
      </c>
      <c r="K815" s="2">
        <v>11698</v>
      </c>
      <c r="L815" s="2">
        <v>11494</v>
      </c>
      <c r="M815" s="2">
        <v>10976</v>
      </c>
      <c r="N815" s="2">
        <v>11886</v>
      </c>
      <c r="O815" s="2">
        <v>12001</v>
      </c>
      <c r="P815" s="2">
        <v>10950</v>
      </c>
      <c r="Q815" s="2">
        <v>8776</v>
      </c>
      <c r="R815" s="2">
        <v>9528</v>
      </c>
      <c r="S815" s="16">
        <v>10414</v>
      </c>
      <c r="T815" s="2">
        <f t="shared" si="12"/>
        <v>51669</v>
      </c>
    </row>
    <row r="816" spans="1:20" x14ac:dyDescent="0.35">
      <c r="A816" s="2" t="s">
        <v>100</v>
      </c>
      <c r="B816" s="2" t="s">
        <v>170</v>
      </c>
      <c r="C816" s="2" t="s">
        <v>199</v>
      </c>
      <c r="D816" s="2" t="s">
        <v>66</v>
      </c>
      <c r="E816" s="2" t="s">
        <v>191</v>
      </c>
      <c r="F816" s="2" t="s">
        <v>223</v>
      </c>
      <c r="G816" s="2" t="s">
        <v>37</v>
      </c>
      <c r="H816" s="2" t="s">
        <v>37</v>
      </c>
      <c r="I816" s="2">
        <v>38072</v>
      </c>
      <c r="J816" s="2">
        <v>35692</v>
      </c>
      <c r="K816" s="2">
        <v>35128</v>
      </c>
      <c r="L816" s="2">
        <v>32971</v>
      </c>
      <c r="M816" s="2">
        <v>31489</v>
      </c>
      <c r="N816" s="2">
        <v>32559</v>
      </c>
      <c r="O816" s="2">
        <v>32250</v>
      </c>
      <c r="P816" s="2"/>
      <c r="Q816" s="2"/>
      <c r="R816" s="2"/>
      <c r="S816" s="16"/>
      <c r="T816" s="2">
        <f t="shared" si="12"/>
        <v>32250</v>
      </c>
    </row>
    <row r="817" spans="1:20" x14ac:dyDescent="0.35">
      <c r="A817" s="2" t="s">
        <v>100</v>
      </c>
      <c r="B817" s="2" t="s">
        <v>170</v>
      </c>
      <c r="C817" s="2" t="s">
        <v>199</v>
      </c>
      <c r="D817" s="2" t="s">
        <v>66</v>
      </c>
      <c r="E817" s="2" t="s">
        <v>191</v>
      </c>
      <c r="F817" s="2" t="s">
        <v>223</v>
      </c>
      <c r="G817" s="2" t="s">
        <v>28</v>
      </c>
      <c r="H817" s="2" t="s">
        <v>28</v>
      </c>
      <c r="I817" s="2">
        <v>41728</v>
      </c>
      <c r="J817" s="2">
        <v>39280</v>
      </c>
      <c r="K817" s="2">
        <v>38710</v>
      </c>
      <c r="L817" s="2">
        <v>36633</v>
      </c>
      <c r="M817" s="2">
        <v>34891</v>
      </c>
      <c r="N817" s="2">
        <v>35953</v>
      </c>
      <c r="O817" s="2">
        <v>35701</v>
      </c>
      <c r="P817" s="2">
        <v>33618</v>
      </c>
      <c r="Q817" s="2">
        <v>27211</v>
      </c>
      <c r="R817" s="2">
        <v>29358</v>
      </c>
      <c r="S817" s="16">
        <v>31426</v>
      </c>
      <c r="T817" s="2">
        <f t="shared" si="12"/>
        <v>157314</v>
      </c>
    </row>
    <row r="818" spans="1:20" ht="15.5" x14ac:dyDescent="0.35">
      <c r="A818" s="8" t="s">
        <v>101</v>
      </c>
      <c r="B818" s="2" t="s">
        <v>171</v>
      </c>
      <c r="C818" s="8" t="s">
        <v>202</v>
      </c>
      <c r="D818" s="2" t="s">
        <v>46</v>
      </c>
      <c r="E818" s="8" t="s">
        <v>193</v>
      </c>
      <c r="F818" s="2" t="s">
        <v>222</v>
      </c>
      <c r="G818" s="2" t="s">
        <v>5</v>
      </c>
      <c r="H818" s="2" t="s">
        <v>31</v>
      </c>
      <c r="I818" s="2">
        <v>5202</v>
      </c>
      <c r="J818" s="2">
        <v>4451</v>
      </c>
      <c r="K818" s="2">
        <v>4208</v>
      </c>
      <c r="L818" s="2">
        <v>4039</v>
      </c>
      <c r="M818" s="2">
        <v>3593</v>
      </c>
      <c r="N818" s="2">
        <v>3298</v>
      </c>
      <c r="O818" s="2">
        <v>3967</v>
      </c>
      <c r="P818" s="2">
        <v>3453</v>
      </c>
      <c r="Q818" s="2">
        <v>1706</v>
      </c>
      <c r="R818" s="2">
        <v>2080</v>
      </c>
      <c r="S818" s="18">
        <v>3158</v>
      </c>
      <c r="T818" s="2">
        <f t="shared" si="12"/>
        <v>14364</v>
      </c>
    </row>
    <row r="819" spans="1:20" ht="15.5" x14ac:dyDescent="0.35">
      <c r="A819" s="8" t="s">
        <v>101</v>
      </c>
      <c r="B819" s="2" t="s">
        <v>171</v>
      </c>
      <c r="C819" s="8" t="s">
        <v>202</v>
      </c>
      <c r="D819" s="2" t="s">
        <v>46</v>
      </c>
      <c r="E819" s="8" t="s">
        <v>193</v>
      </c>
      <c r="F819" s="2" t="s">
        <v>222</v>
      </c>
      <c r="G819" s="2" t="s">
        <v>8</v>
      </c>
      <c r="H819" s="2" t="s">
        <v>31</v>
      </c>
      <c r="I819" s="2">
        <v>7008</v>
      </c>
      <c r="J819" s="2">
        <v>6889</v>
      </c>
      <c r="K819" s="2">
        <v>6656</v>
      </c>
      <c r="L819" s="2">
        <v>6794</v>
      </c>
      <c r="M819" s="2">
        <v>6150</v>
      </c>
      <c r="N819" s="2">
        <v>5698</v>
      </c>
      <c r="O819" s="2">
        <v>5728</v>
      </c>
      <c r="P819" s="2">
        <v>6077</v>
      </c>
      <c r="Q819" s="2">
        <v>4131</v>
      </c>
      <c r="R819" s="2">
        <v>5304</v>
      </c>
      <c r="S819" s="17">
        <v>5911</v>
      </c>
      <c r="T819" s="2">
        <f t="shared" si="12"/>
        <v>27151</v>
      </c>
    </row>
    <row r="820" spans="1:20" ht="15.5" x14ac:dyDescent="0.35">
      <c r="A820" s="8" t="s">
        <v>101</v>
      </c>
      <c r="B820" s="2" t="s">
        <v>171</v>
      </c>
      <c r="C820" s="8" t="s">
        <v>202</v>
      </c>
      <c r="D820" s="2" t="s">
        <v>46</v>
      </c>
      <c r="E820" s="8" t="s">
        <v>193</v>
      </c>
      <c r="F820" s="2" t="s">
        <v>222</v>
      </c>
      <c r="G820" s="2" t="s">
        <v>11</v>
      </c>
      <c r="H820" s="2" t="s">
        <v>32</v>
      </c>
      <c r="I820" s="2"/>
      <c r="J820" s="2"/>
      <c r="K820" s="2"/>
      <c r="L820" s="2"/>
      <c r="M820" s="2">
        <v>246</v>
      </c>
      <c r="N820" s="2">
        <v>688</v>
      </c>
      <c r="O820" s="2">
        <v>4621</v>
      </c>
      <c r="P820" s="2"/>
      <c r="Q820" s="2">
        <v>5231</v>
      </c>
      <c r="R820" s="2">
        <v>4616</v>
      </c>
      <c r="S820" s="17"/>
      <c r="T820" s="2">
        <f t="shared" si="12"/>
        <v>14468</v>
      </c>
    </row>
    <row r="821" spans="1:20" ht="15.5" x14ac:dyDescent="0.35">
      <c r="A821" s="8" t="s">
        <v>101</v>
      </c>
      <c r="B821" s="2" t="s">
        <v>171</v>
      </c>
      <c r="C821" s="8" t="s">
        <v>202</v>
      </c>
      <c r="D821" s="2" t="s">
        <v>46</v>
      </c>
      <c r="E821" s="8" t="s">
        <v>193</v>
      </c>
      <c r="F821" s="2" t="s">
        <v>222</v>
      </c>
      <c r="G821" s="2" t="s">
        <v>12</v>
      </c>
      <c r="H821" s="2" t="s">
        <v>32</v>
      </c>
      <c r="I821" s="2"/>
      <c r="J821" s="2"/>
      <c r="K821" s="2">
        <v>444</v>
      </c>
      <c r="L821" s="2"/>
      <c r="M821" s="2"/>
      <c r="N821" s="2"/>
      <c r="O821" s="2"/>
      <c r="P821" s="2"/>
      <c r="Q821" s="2"/>
      <c r="R821" s="2"/>
      <c r="S821" s="17"/>
      <c r="T821" s="2">
        <f t="shared" si="12"/>
        <v>0</v>
      </c>
    </row>
    <row r="822" spans="1:20" ht="15.5" x14ac:dyDescent="0.35">
      <c r="A822" s="8" t="s">
        <v>101</v>
      </c>
      <c r="B822" s="2" t="s">
        <v>171</v>
      </c>
      <c r="C822" s="8" t="s">
        <v>202</v>
      </c>
      <c r="D822" s="2" t="s">
        <v>46</v>
      </c>
      <c r="E822" s="8" t="s">
        <v>193</v>
      </c>
      <c r="F822" s="2" t="s">
        <v>222</v>
      </c>
      <c r="G822" s="2" t="s">
        <v>6</v>
      </c>
      <c r="H822" s="2" t="s">
        <v>6</v>
      </c>
      <c r="I822" s="10"/>
      <c r="J822" s="10"/>
      <c r="K822" s="10"/>
      <c r="L822" s="10"/>
      <c r="M822" s="10"/>
      <c r="N822" s="10"/>
      <c r="O822" s="10"/>
      <c r="P822" s="10"/>
      <c r="Q822" s="10"/>
      <c r="R822" s="10"/>
      <c r="S822" s="17"/>
      <c r="T822" s="2">
        <f t="shared" si="12"/>
        <v>0</v>
      </c>
    </row>
    <row r="823" spans="1:20" ht="15.5" x14ac:dyDescent="0.35">
      <c r="A823" s="8" t="s">
        <v>101</v>
      </c>
      <c r="B823" s="2" t="s">
        <v>171</v>
      </c>
      <c r="C823" s="8" t="s">
        <v>202</v>
      </c>
      <c r="D823" s="2" t="s">
        <v>46</v>
      </c>
      <c r="E823" s="8" t="s">
        <v>193</v>
      </c>
      <c r="F823" s="2" t="s">
        <v>222</v>
      </c>
      <c r="G823" s="2" t="s">
        <v>10</v>
      </c>
      <c r="H823" s="2" t="s">
        <v>194</v>
      </c>
      <c r="I823" s="11"/>
      <c r="J823" s="11"/>
      <c r="K823" s="11"/>
      <c r="L823" s="11"/>
      <c r="M823" s="11"/>
      <c r="N823" s="11"/>
      <c r="O823" s="11"/>
      <c r="P823" s="11"/>
      <c r="Q823" s="11"/>
      <c r="R823" s="11"/>
      <c r="S823" s="17"/>
      <c r="T823" s="2">
        <f t="shared" si="12"/>
        <v>0</v>
      </c>
    </row>
    <row r="824" spans="1:20" ht="15.5" x14ac:dyDescent="0.35">
      <c r="A824" s="8" t="s">
        <v>101</v>
      </c>
      <c r="B824" s="2" t="s">
        <v>171</v>
      </c>
      <c r="C824" s="8" t="s">
        <v>202</v>
      </c>
      <c r="D824" s="2" t="s">
        <v>46</v>
      </c>
      <c r="E824" s="8" t="s">
        <v>193</v>
      </c>
      <c r="F824" s="2" t="s">
        <v>222</v>
      </c>
      <c r="G824" s="2" t="s">
        <v>67</v>
      </c>
      <c r="H824" s="2" t="s">
        <v>31</v>
      </c>
      <c r="I824" s="9"/>
      <c r="J824" s="9"/>
      <c r="K824" s="9"/>
      <c r="L824" s="9"/>
      <c r="M824" s="9"/>
      <c r="N824" s="9"/>
      <c r="O824" s="9"/>
      <c r="P824" s="9"/>
      <c r="Q824" s="9"/>
      <c r="R824" s="9"/>
      <c r="S824" s="18"/>
      <c r="T824" s="2">
        <f t="shared" si="12"/>
        <v>0</v>
      </c>
    </row>
    <row r="825" spans="1:20" ht="15.5" x14ac:dyDescent="0.35">
      <c r="A825" s="8" t="s">
        <v>101</v>
      </c>
      <c r="B825" s="2" t="s">
        <v>171</v>
      </c>
      <c r="C825" s="8" t="s">
        <v>202</v>
      </c>
      <c r="D825" s="2" t="s">
        <v>46</v>
      </c>
      <c r="E825" s="8" t="s">
        <v>193</v>
      </c>
      <c r="F825" s="2" t="s">
        <v>222</v>
      </c>
      <c r="G825" s="2" t="s">
        <v>9</v>
      </c>
      <c r="H825" s="2" t="s">
        <v>63</v>
      </c>
      <c r="I825" s="11"/>
      <c r="J825" s="11"/>
      <c r="K825" s="11"/>
      <c r="L825" s="11"/>
      <c r="M825" s="11"/>
      <c r="N825" s="11"/>
      <c r="O825" s="11"/>
      <c r="P825" s="11"/>
      <c r="Q825" s="11"/>
      <c r="R825" s="11"/>
      <c r="S825" s="17"/>
      <c r="T825" s="2">
        <f t="shared" si="12"/>
        <v>0</v>
      </c>
    </row>
    <row r="826" spans="1:20" ht="15.5" x14ac:dyDescent="0.35">
      <c r="A826" s="8" t="s">
        <v>101</v>
      </c>
      <c r="B826" s="2" t="s">
        <v>171</v>
      </c>
      <c r="C826" s="8" t="s">
        <v>202</v>
      </c>
      <c r="D826" s="2" t="s">
        <v>46</v>
      </c>
      <c r="E826" s="8" t="s">
        <v>193</v>
      </c>
      <c r="F826" s="2" t="s">
        <v>222</v>
      </c>
      <c r="G826" s="2" t="s">
        <v>7</v>
      </c>
      <c r="H826" s="2" t="s">
        <v>40</v>
      </c>
      <c r="I826" s="12"/>
      <c r="J826" s="12"/>
      <c r="K826" s="12"/>
      <c r="L826" s="12"/>
      <c r="M826" s="12"/>
      <c r="N826" s="12"/>
      <c r="O826" s="12"/>
      <c r="P826" s="12"/>
      <c r="Q826" s="12"/>
      <c r="R826" s="12"/>
      <c r="S826" s="19"/>
      <c r="T826" s="2">
        <f t="shared" si="12"/>
        <v>0</v>
      </c>
    </row>
    <row r="827" spans="1:20" ht="15.5" x14ac:dyDescent="0.35">
      <c r="A827" s="8" t="s">
        <v>101</v>
      </c>
      <c r="B827" s="2" t="s">
        <v>171</v>
      </c>
      <c r="C827" s="8" t="s">
        <v>202</v>
      </c>
      <c r="D827" s="2" t="s">
        <v>46</v>
      </c>
      <c r="E827" s="8" t="s">
        <v>193</v>
      </c>
      <c r="F827" s="2" t="s">
        <v>222</v>
      </c>
      <c r="G827" s="2" t="s">
        <v>69</v>
      </c>
      <c r="H827" s="2" t="s">
        <v>70</v>
      </c>
      <c r="I827" s="13"/>
      <c r="J827" s="13"/>
      <c r="K827" s="13"/>
      <c r="L827" s="13"/>
      <c r="M827" s="13"/>
      <c r="N827" s="13"/>
      <c r="O827" s="13"/>
      <c r="P827" s="13"/>
      <c r="Q827" s="13"/>
      <c r="R827" s="13"/>
      <c r="S827" s="20"/>
      <c r="T827" s="2">
        <f t="shared" si="12"/>
        <v>0</v>
      </c>
    </row>
    <row r="828" spans="1:20" ht="15.5" x14ac:dyDescent="0.35">
      <c r="A828" s="8" t="s">
        <v>101</v>
      </c>
      <c r="B828" s="2" t="s">
        <v>171</v>
      </c>
      <c r="C828" s="8" t="s">
        <v>202</v>
      </c>
      <c r="D828" s="2" t="s">
        <v>46</v>
      </c>
      <c r="E828" s="8" t="s">
        <v>193</v>
      </c>
      <c r="F828" s="2" t="s">
        <v>222</v>
      </c>
      <c r="G828" s="2" t="s">
        <v>33</v>
      </c>
      <c r="H828" s="2" t="s">
        <v>33</v>
      </c>
      <c r="I828" s="2">
        <v>7941</v>
      </c>
      <c r="J828" s="2">
        <v>7270</v>
      </c>
      <c r="K828" s="2">
        <v>6973</v>
      </c>
      <c r="L828" s="2">
        <v>7061</v>
      </c>
      <c r="M828" s="2">
        <v>6636</v>
      </c>
      <c r="N828" s="2">
        <v>6685</v>
      </c>
      <c r="O828" s="2">
        <v>11580</v>
      </c>
      <c r="P828" s="2">
        <v>6538</v>
      </c>
      <c r="Q828" s="2">
        <v>9000</v>
      </c>
      <c r="R828" s="2">
        <v>9813</v>
      </c>
      <c r="S828" s="20">
        <v>6851</v>
      </c>
      <c r="T828" s="2">
        <f t="shared" si="12"/>
        <v>43782</v>
      </c>
    </row>
    <row r="829" spans="1:20" ht="15.5" x14ac:dyDescent="0.35">
      <c r="A829" s="8" t="s">
        <v>101</v>
      </c>
      <c r="B829" s="2" t="s">
        <v>171</v>
      </c>
      <c r="C829" s="8" t="s">
        <v>202</v>
      </c>
      <c r="D829" s="2" t="s">
        <v>46</v>
      </c>
      <c r="E829" s="8" t="s">
        <v>193</v>
      </c>
      <c r="F829" s="2" t="s">
        <v>222</v>
      </c>
      <c r="G829" s="2" t="s">
        <v>34</v>
      </c>
      <c r="H829" s="2" t="s">
        <v>34</v>
      </c>
      <c r="I829" s="2">
        <v>10184</v>
      </c>
      <c r="J829" s="2">
        <v>9276</v>
      </c>
      <c r="K829" s="2">
        <v>9087</v>
      </c>
      <c r="L829" s="2">
        <v>9149</v>
      </c>
      <c r="M829" s="2">
        <v>8446</v>
      </c>
      <c r="N829" s="2">
        <v>8352</v>
      </c>
      <c r="O829" s="2">
        <v>13040</v>
      </c>
      <c r="P829" s="2">
        <v>8225</v>
      </c>
      <c r="Q829" s="2">
        <v>10195</v>
      </c>
      <c r="R829" s="2">
        <v>11208</v>
      </c>
      <c r="S829" s="20">
        <v>8224</v>
      </c>
      <c r="T829" s="2">
        <f t="shared" si="12"/>
        <v>50892</v>
      </c>
    </row>
    <row r="830" spans="1:20" ht="15.5" x14ac:dyDescent="0.35">
      <c r="A830" s="8" t="s">
        <v>101</v>
      </c>
      <c r="B830" s="2" t="s">
        <v>171</v>
      </c>
      <c r="C830" s="8" t="s">
        <v>202</v>
      </c>
      <c r="D830" s="2" t="s">
        <v>46</v>
      </c>
      <c r="E830" s="8" t="s">
        <v>193</v>
      </c>
      <c r="F830" s="2" t="s">
        <v>222</v>
      </c>
      <c r="G830" s="2" t="s">
        <v>35</v>
      </c>
      <c r="H830" s="2" t="s">
        <v>35</v>
      </c>
      <c r="I830" s="2">
        <v>1415</v>
      </c>
      <c r="J830" s="2">
        <v>1364</v>
      </c>
      <c r="K830" s="2">
        <v>1247</v>
      </c>
      <c r="L830" s="2">
        <v>1187</v>
      </c>
      <c r="M830" s="2">
        <v>1111</v>
      </c>
      <c r="N830" s="2">
        <v>984</v>
      </c>
      <c r="O830" s="2">
        <v>977</v>
      </c>
      <c r="P830" s="2">
        <v>1005</v>
      </c>
      <c r="Q830" s="2">
        <v>662</v>
      </c>
      <c r="R830" s="2">
        <v>581</v>
      </c>
      <c r="S830" s="20">
        <v>661</v>
      </c>
      <c r="T830" s="2">
        <f t="shared" si="12"/>
        <v>3886</v>
      </c>
    </row>
    <row r="831" spans="1:20" ht="15.5" x14ac:dyDescent="0.35">
      <c r="A831" s="8" t="s">
        <v>101</v>
      </c>
      <c r="B831" s="2" t="s">
        <v>171</v>
      </c>
      <c r="C831" s="8" t="s">
        <v>202</v>
      </c>
      <c r="D831" s="2" t="s">
        <v>46</v>
      </c>
      <c r="E831" s="8" t="s">
        <v>193</v>
      </c>
      <c r="F831" s="2" t="s">
        <v>222</v>
      </c>
      <c r="G831" s="2" t="s">
        <v>36</v>
      </c>
      <c r="H831" s="2" t="s">
        <v>36</v>
      </c>
      <c r="I831" s="2">
        <v>2026</v>
      </c>
      <c r="J831" s="2">
        <v>2064</v>
      </c>
      <c r="K831" s="2">
        <v>1777</v>
      </c>
      <c r="L831" s="2">
        <v>1684</v>
      </c>
      <c r="M831" s="2">
        <v>1543</v>
      </c>
      <c r="N831" s="2">
        <v>1332</v>
      </c>
      <c r="O831" s="2">
        <v>1276</v>
      </c>
      <c r="P831" s="2">
        <v>1305</v>
      </c>
      <c r="Q831" s="2">
        <v>873</v>
      </c>
      <c r="R831" s="2">
        <v>792</v>
      </c>
      <c r="S831" s="20">
        <v>845</v>
      </c>
      <c r="T831" s="2">
        <f t="shared" si="12"/>
        <v>5091</v>
      </c>
    </row>
    <row r="832" spans="1:20" ht="15.5" x14ac:dyDescent="0.35">
      <c r="A832" s="8" t="s">
        <v>101</v>
      </c>
      <c r="B832" s="2" t="s">
        <v>171</v>
      </c>
      <c r="C832" s="8" t="s">
        <v>202</v>
      </c>
      <c r="D832" s="2" t="s">
        <v>46</v>
      </c>
      <c r="E832" s="8" t="s">
        <v>193</v>
      </c>
      <c r="F832" s="2" t="s">
        <v>222</v>
      </c>
      <c r="G832" s="2" t="s">
        <v>37</v>
      </c>
      <c r="H832" s="2" t="s">
        <v>37</v>
      </c>
      <c r="I832" s="2">
        <v>9356</v>
      </c>
      <c r="J832" s="2">
        <v>8634</v>
      </c>
      <c r="K832" s="2">
        <v>8220</v>
      </c>
      <c r="L832" s="2">
        <v>8248</v>
      </c>
      <c r="M832" s="2">
        <v>7747</v>
      </c>
      <c r="N832" s="2">
        <v>7669</v>
      </c>
      <c r="O832" s="2">
        <v>12557</v>
      </c>
      <c r="P832" s="2">
        <v>7543</v>
      </c>
      <c r="Q832" s="2">
        <v>9662</v>
      </c>
      <c r="R832" s="2">
        <v>10394</v>
      </c>
      <c r="S832" s="20">
        <v>7512</v>
      </c>
      <c r="T832" s="2">
        <f t="shared" si="12"/>
        <v>47668</v>
      </c>
    </row>
    <row r="833" spans="1:20" ht="15.5" x14ac:dyDescent="0.35">
      <c r="A833" s="8" t="s">
        <v>101</v>
      </c>
      <c r="B833" s="2" t="s">
        <v>171</v>
      </c>
      <c r="C833" s="8" t="s">
        <v>202</v>
      </c>
      <c r="D833" s="2" t="s">
        <v>46</v>
      </c>
      <c r="E833" s="8" t="s">
        <v>193</v>
      </c>
      <c r="F833" s="2" t="s">
        <v>222</v>
      </c>
      <c r="G833" s="2" t="s">
        <v>28</v>
      </c>
      <c r="H833" s="2" t="s">
        <v>28</v>
      </c>
      <c r="I833" s="2">
        <v>12210</v>
      </c>
      <c r="J833" s="2">
        <v>11340</v>
      </c>
      <c r="K833" s="2">
        <v>10864</v>
      </c>
      <c r="L833" s="2">
        <v>10833</v>
      </c>
      <c r="M833" s="2">
        <v>9989</v>
      </c>
      <c r="N833" s="2">
        <v>9684</v>
      </c>
      <c r="O833" s="2">
        <v>14316</v>
      </c>
      <c r="P833" s="2">
        <v>9530</v>
      </c>
      <c r="Q833" s="2">
        <v>11068</v>
      </c>
      <c r="R833" s="2">
        <v>12000</v>
      </c>
      <c r="S833" s="20">
        <v>9069</v>
      </c>
      <c r="T833" s="2">
        <f t="shared" si="12"/>
        <v>55983</v>
      </c>
    </row>
    <row r="834" spans="1:20" ht="15.5" x14ac:dyDescent="0.35">
      <c r="A834" s="8" t="s">
        <v>102</v>
      </c>
      <c r="B834" s="2" t="s">
        <v>172</v>
      </c>
      <c r="C834" s="8" t="s">
        <v>30</v>
      </c>
      <c r="D834" s="2" t="s">
        <v>196</v>
      </c>
      <c r="E834" s="8" t="s">
        <v>193</v>
      </c>
      <c r="F834" s="2" t="s">
        <v>222</v>
      </c>
      <c r="G834" s="2" t="s">
        <v>5</v>
      </c>
      <c r="H834" s="2" t="s">
        <v>31</v>
      </c>
      <c r="I834" s="2">
        <v>2397</v>
      </c>
      <c r="J834" s="2">
        <v>2204</v>
      </c>
      <c r="K834" s="2">
        <v>2203</v>
      </c>
      <c r="L834" s="2">
        <v>2229</v>
      </c>
      <c r="M834" s="2">
        <v>2349</v>
      </c>
      <c r="N834" s="2">
        <v>2244</v>
      </c>
      <c r="O834" s="2">
        <v>2368</v>
      </c>
      <c r="P834" s="2">
        <v>2055</v>
      </c>
      <c r="Q834" s="2">
        <v>1365</v>
      </c>
      <c r="R834" s="2">
        <v>1403</v>
      </c>
      <c r="S834" s="18">
        <v>1860</v>
      </c>
      <c r="T834" s="2">
        <f t="shared" si="12"/>
        <v>9051</v>
      </c>
    </row>
    <row r="835" spans="1:20" ht="15.5" x14ac:dyDescent="0.35">
      <c r="A835" s="8" t="s">
        <v>102</v>
      </c>
      <c r="B835" s="2" t="s">
        <v>172</v>
      </c>
      <c r="C835" s="8" t="s">
        <v>30</v>
      </c>
      <c r="D835" s="2" t="s">
        <v>196</v>
      </c>
      <c r="E835" s="8" t="s">
        <v>193</v>
      </c>
      <c r="F835" s="2" t="s">
        <v>222</v>
      </c>
      <c r="G835" s="2" t="s">
        <v>8</v>
      </c>
      <c r="H835" s="2" t="s">
        <v>31</v>
      </c>
      <c r="I835" s="2">
        <v>4240</v>
      </c>
      <c r="J835" s="2">
        <v>4184</v>
      </c>
      <c r="K835" s="2">
        <v>4671</v>
      </c>
      <c r="L835" s="2">
        <v>4204</v>
      </c>
      <c r="M835" s="2">
        <v>4212</v>
      </c>
      <c r="N835" s="2">
        <v>3968</v>
      </c>
      <c r="O835" s="2">
        <v>3880</v>
      </c>
      <c r="P835" s="2">
        <v>3503</v>
      </c>
      <c r="Q835" s="2">
        <v>2631</v>
      </c>
      <c r="R835" s="2">
        <v>2668</v>
      </c>
      <c r="S835" s="17">
        <v>3495</v>
      </c>
      <c r="T835" s="2">
        <f t="shared" ref="T835:T898" si="13">SUBTOTAL(9,O835:S835)</f>
        <v>16177</v>
      </c>
    </row>
    <row r="836" spans="1:20" ht="15.5" x14ac:dyDescent="0.35">
      <c r="A836" s="8" t="s">
        <v>102</v>
      </c>
      <c r="B836" s="2" t="s">
        <v>172</v>
      </c>
      <c r="C836" s="8" t="s">
        <v>30</v>
      </c>
      <c r="D836" s="2" t="s">
        <v>196</v>
      </c>
      <c r="E836" s="8" t="s">
        <v>193</v>
      </c>
      <c r="F836" s="2" t="s">
        <v>222</v>
      </c>
      <c r="G836" s="2" t="s">
        <v>11</v>
      </c>
      <c r="H836" s="2" t="s">
        <v>32</v>
      </c>
      <c r="I836" s="2">
        <v>2324</v>
      </c>
      <c r="J836" s="2">
        <v>2686</v>
      </c>
      <c r="K836" s="2">
        <v>3092</v>
      </c>
      <c r="L836" s="2">
        <v>3223</v>
      </c>
      <c r="M836" s="2">
        <v>3297</v>
      </c>
      <c r="N836" s="2">
        <v>3668</v>
      </c>
      <c r="O836" s="2">
        <v>3298</v>
      </c>
      <c r="P836" s="2">
        <v>3161</v>
      </c>
      <c r="Q836" s="2">
        <v>2978</v>
      </c>
      <c r="R836" s="2">
        <v>3119</v>
      </c>
      <c r="S836" s="17">
        <v>3531</v>
      </c>
      <c r="T836" s="2">
        <f t="shared" si="13"/>
        <v>16087</v>
      </c>
    </row>
    <row r="837" spans="1:20" ht="15.5" x14ac:dyDescent="0.35">
      <c r="A837" s="8" t="s">
        <v>102</v>
      </c>
      <c r="B837" s="2" t="s">
        <v>172</v>
      </c>
      <c r="C837" s="8" t="s">
        <v>30</v>
      </c>
      <c r="D837" s="2" t="s">
        <v>196</v>
      </c>
      <c r="E837" s="8" t="s">
        <v>193</v>
      </c>
      <c r="F837" s="2" t="s">
        <v>222</v>
      </c>
      <c r="G837" s="2" t="s">
        <v>12</v>
      </c>
      <c r="H837" s="2" t="s">
        <v>32</v>
      </c>
      <c r="I837" s="2">
        <v>89</v>
      </c>
      <c r="J837" s="2">
        <v>23</v>
      </c>
      <c r="K837" s="2">
        <v>7</v>
      </c>
      <c r="L837" s="2">
        <v>14</v>
      </c>
      <c r="M837" s="2"/>
      <c r="N837" s="2">
        <v>312</v>
      </c>
      <c r="O837" s="2">
        <v>314</v>
      </c>
      <c r="P837" s="2">
        <v>297</v>
      </c>
      <c r="Q837" s="2">
        <v>273</v>
      </c>
      <c r="R837" s="2">
        <v>253</v>
      </c>
      <c r="S837" s="17">
        <v>244</v>
      </c>
      <c r="T837" s="2">
        <f t="shared" si="13"/>
        <v>1381</v>
      </c>
    </row>
    <row r="838" spans="1:20" ht="15.5" x14ac:dyDescent="0.35">
      <c r="A838" s="8" t="s">
        <v>102</v>
      </c>
      <c r="B838" s="2" t="s">
        <v>172</v>
      </c>
      <c r="C838" s="8" t="s">
        <v>30</v>
      </c>
      <c r="D838" s="2" t="s">
        <v>196</v>
      </c>
      <c r="E838" s="8" t="s">
        <v>193</v>
      </c>
      <c r="F838" s="2" t="s">
        <v>222</v>
      </c>
      <c r="G838" s="2" t="s">
        <v>6</v>
      </c>
      <c r="H838" s="2" t="s">
        <v>6</v>
      </c>
      <c r="I838" s="10"/>
      <c r="J838" s="10"/>
      <c r="K838" s="10"/>
      <c r="L838" s="10"/>
      <c r="M838" s="10"/>
      <c r="N838" s="10"/>
      <c r="O838" s="10"/>
      <c r="P838" s="10"/>
      <c r="Q838" s="10"/>
      <c r="R838" s="10"/>
      <c r="S838" s="17"/>
      <c r="T838" s="2">
        <f t="shared" si="13"/>
        <v>0</v>
      </c>
    </row>
    <row r="839" spans="1:20" ht="15.5" x14ac:dyDescent="0.35">
      <c r="A839" s="8" t="s">
        <v>102</v>
      </c>
      <c r="B839" s="2" t="s">
        <v>172</v>
      </c>
      <c r="C839" s="8" t="s">
        <v>30</v>
      </c>
      <c r="D839" s="2" t="s">
        <v>196</v>
      </c>
      <c r="E839" s="8" t="s">
        <v>193</v>
      </c>
      <c r="F839" s="2" t="s">
        <v>222</v>
      </c>
      <c r="G839" s="2" t="s">
        <v>10</v>
      </c>
      <c r="H839" s="2" t="s">
        <v>194</v>
      </c>
      <c r="I839" s="11"/>
      <c r="J839" s="11"/>
      <c r="K839" s="11"/>
      <c r="L839" s="11"/>
      <c r="M839" s="11"/>
      <c r="N839" s="11"/>
      <c r="O839" s="11"/>
      <c r="P839" s="11"/>
      <c r="Q839" s="11"/>
      <c r="R839" s="11"/>
      <c r="S839" s="17"/>
      <c r="T839" s="2">
        <f t="shared" si="13"/>
        <v>0</v>
      </c>
    </row>
    <row r="840" spans="1:20" ht="15.5" x14ac:dyDescent="0.35">
      <c r="A840" s="8" t="s">
        <v>102</v>
      </c>
      <c r="B840" s="2" t="s">
        <v>172</v>
      </c>
      <c r="C840" s="8" t="s">
        <v>30</v>
      </c>
      <c r="D840" s="2" t="s">
        <v>196</v>
      </c>
      <c r="E840" s="8" t="s">
        <v>193</v>
      </c>
      <c r="F840" s="2" t="s">
        <v>222</v>
      </c>
      <c r="G840" s="2" t="s">
        <v>67</v>
      </c>
      <c r="H840" s="2" t="s">
        <v>68</v>
      </c>
      <c r="I840" s="9"/>
      <c r="J840" s="9"/>
      <c r="K840" s="9"/>
      <c r="L840" s="9"/>
      <c r="M840" s="9"/>
      <c r="N840" s="9"/>
      <c r="O840" s="9"/>
      <c r="P840" s="9"/>
      <c r="Q840" s="9"/>
      <c r="R840" s="9"/>
      <c r="S840" s="18"/>
      <c r="T840" s="2">
        <f t="shared" si="13"/>
        <v>0</v>
      </c>
    </row>
    <row r="841" spans="1:20" ht="15.5" x14ac:dyDescent="0.35">
      <c r="A841" s="8" t="s">
        <v>102</v>
      </c>
      <c r="B841" s="2" t="s">
        <v>172</v>
      </c>
      <c r="C841" s="8" t="s">
        <v>30</v>
      </c>
      <c r="D841" s="2" t="s">
        <v>196</v>
      </c>
      <c r="E841" s="8" t="s">
        <v>193</v>
      </c>
      <c r="F841" s="2" t="s">
        <v>222</v>
      </c>
      <c r="G841" s="2" t="s">
        <v>9</v>
      </c>
      <c r="H841" s="2" t="s">
        <v>63</v>
      </c>
      <c r="I841" s="11"/>
      <c r="J841" s="11"/>
      <c r="K841" s="11"/>
      <c r="L841" s="11"/>
      <c r="M841" s="11"/>
      <c r="N841" s="11"/>
      <c r="O841" s="11"/>
      <c r="P841" s="11"/>
      <c r="Q841" s="11"/>
      <c r="R841" s="11"/>
      <c r="S841" s="17"/>
      <c r="T841" s="2">
        <f t="shared" si="13"/>
        <v>0</v>
      </c>
    </row>
    <row r="842" spans="1:20" ht="15.5" x14ac:dyDescent="0.35">
      <c r="A842" s="8" t="s">
        <v>102</v>
      </c>
      <c r="B842" s="2" t="s">
        <v>172</v>
      </c>
      <c r="C842" s="8" t="s">
        <v>30</v>
      </c>
      <c r="D842" s="2" t="s">
        <v>196</v>
      </c>
      <c r="E842" s="8" t="s">
        <v>193</v>
      </c>
      <c r="F842" s="2" t="s">
        <v>222</v>
      </c>
      <c r="G842" s="2" t="s">
        <v>7</v>
      </c>
      <c r="H842" s="2" t="s">
        <v>40</v>
      </c>
      <c r="I842" s="12"/>
      <c r="J842" s="12"/>
      <c r="K842" s="12"/>
      <c r="L842" s="12"/>
      <c r="M842" s="12"/>
      <c r="N842" s="12"/>
      <c r="O842" s="12"/>
      <c r="P842" s="12"/>
      <c r="Q842" s="12"/>
      <c r="R842" s="12"/>
      <c r="S842" s="19"/>
      <c r="T842" s="2">
        <f t="shared" si="13"/>
        <v>0</v>
      </c>
    </row>
    <row r="843" spans="1:20" ht="15.5" x14ac:dyDescent="0.35">
      <c r="A843" s="8" t="s">
        <v>102</v>
      </c>
      <c r="B843" s="2" t="s">
        <v>172</v>
      </c>
      <c r="C843" s="8" t="s">
        <v>30</v>
      </c>
      <c r="D843" s="2" t="s">
        <v>196</v>
      </c>
      <c r="E843" s="8" t="s">
        <v>193</v>
      </c>
      <c r="F843" s="2" t="s">
        <v>222</v>
      </c>
      <c r="G843" s="2" t="s">
        <v>69</v>
      </c>
      <c r="H843" s="2" t="s">
        <v>70</v>
      </c>
      <c r="I843" s="13"/>
      <c r="J843" s="13"/>
      <c r="K843" s="13"/>
      <c r="L843" s="13"/>
      <c r="M843" s="13"/>
      <c r="N843" s="13"/>
      <c r="O843" s="13"/>
      <c r="P843" s="13"/>
      <c r="Q843" s="13"/>
      <c r="R843" s="13"/>
      <c r="S843" s="20"/>
      <c r="T843" s="2">
        <f t="shared" si="13"/>
        <v>0</v>
      </c>
    </row>
    <row r="844" spans="1:20" ht="15.5" x14ac:dyDescent="0.35">
      <c r="A844" s="8" t="s">
        <v>102</v>
      </c>
      <c r="B844" s="2" t="s">
        <v>172</v>
      </c>
      <c r="C844" s="8" t="s">
        <v>30</v>
      </c>
      <c r="D844" s="2" t="s">
        <v>196</v>
      </c>
      <c r="E844" s="8" t="s">
        <v>193</v>
      </c>
      <c r="F844" s="2" t="s">
        <v>222</v>
      </c>
      <c r="G844" s="2" t="s">
        <v>33</v>
      </c>
      <c r="H844" s="2" t="s">
        <v>33</v>
      </c>
      <c r="I844" s="2">
        <v>7109</v>
      </c>
      <c r="J844" s="2">
        <v>6895</v>
      </c>
      <c r="K844" s="2">
        <v>7260</v>
      </c>
      <c r="L844" s="2">
        <v>7276</v>
      </c>
      <c r="M844" s="2">
        <v>7316</v>
      </c>
      <c r="N844" s="2">
        <v>7378</v>
      </c>
      <c r="O844" s="2">
        <v>6857</v>
      </c>
      <c r="P844" s="2">
        <v>6598</v>
      </c>
      <c r="Q844" s="2">
        <v>5254</v>
      </c>
      <c r="R844" s="2">
        <v>5473</v>
      </c>
      <c r="S844" s="20">
        <v>6464</v>
      </c>
      <c r="T844" s="2">
        <f t="shared" si="13"/>
        <v>30646</v>
      </c>
    </row>
    <row r="845" spans="1:20" ht="15.5" x14ac:dyDescent="0.35">
      <c r="A845" s="8" t="s">
        <v>102</v>
      </c>
      <c r="B845" s="2" t="s">
        <v>172</v>
      </c>
      <c r="C845" s="8" t="s">
        <v>30</v>
      </c>
      <c r="D845" s="2" t="s">
        <v>196</v>
      </c>
      <c r="E845" s="8" t="s">
        <v>193</v>
      </c>
      <c r="F845" s="2" t="s">
        <v>222</v>
      </c>
      <c r="G845" s="2" t="s">
        <v>34</v>
      </c>
      <c r="H845" s="2" t="s">
        <v>34</v>
      </c>
      <c r="I845" s="2">
        <v>8393</v>
      </c>
      <c r="J845" s="2">
        <v>8293</v>
      </c>
      <c r="K845" s="2">
        <v>9235</v>
      </c>
      <c r="L845" s="2">
        <v>8964</v>
      </c>
      <c r="M845" s="2">
        <v>8932</v>
      </c>
      <c r="N845" s="2">
        <v>8986</v>
      </c>
      <c r="O845" s="2">
        <v>8433</v>
      </c>
      <c r="P845" s="2">
        <v>7965</v>
      </c>
      <c r="Q845" s="2">
        <v>6353</v>
      </c>
      <c r="R845" s="2">
        <v>6586</v>
      </c>
      <c r="S845" s="20">
        <v>7957</v>
      </c>
      <c r="T845" s="2">
        <f t="shared" si="13"/>
        <v>37294</v>
      </c>
    </row>
    <row r="846" spans="1:20" ht="15.5" x14ac:dyDescent="0.35">
      <c r="A846" s="8" t="s">
        <v>102</v>
      </c>
      <c r="B846" s="2" t="s">
        <v>172</v>
      </c>
      <c r="C846" s="8" t="s">
        <v>30</v>
      </c>
      <c r="D846" s="2" t="s">
        <v>196</v>
      </c>
      <c r="E846" s="8" t="s">
        <v>193</v>
      </c>
      <c r="F846" s="2" t="s">
        <v>222</v>
      </c>
      <c r="G846" s="2" t="s">
        <v>35</v>
      </c>
      <c r="H846" s="2" t="s">
        <v>35</v>
      </c>
      <c r="I846" s="2">
        <v>353</v>
      </c>
      <c r="J846" s="2">
        <v>472</v>
      </c>
      <c r="K846" s="2">
        <v>377</v>
      </c>
      <c r="L846" s="2">
        <v>373</v>
      </c>
      <c r="M846" s="2">
        <v>539</v>
      </c>
      <c r="N846" s="2">
        <v>550</v>
      </c>
      <c r="O846" s="2">
        <v>705</v>
      </c>
      <c r="P846" s="2">
        <v>514</v>
      </c>
      <c r="Q846" s="2">
        <v>386</v>
      </c>
      <c r="R846" s="2">
        <v>413</v>
      </c>
      <c r="S846" s="20">
        <v>644</v>
      </c>
      <c r="T846" s="2">
        <f t="shared" si="13"/>
        <v>2662</v>
      </c>
    </row>
    <row r="847" spans="1:20" ht="15.5" x14ac:dyDescent="0.35">
      <c r="A847" s="8" t="s">
        <v>102</v>
      </c>
      <c r="B847" s="2" t="s">
        <v>172</v>
      </c>
      <c r="C847" s="8" t="s">
        <v>30</v>
      </c>
      <c r="D847" s="2" t="s">
        <v>196</v>
      </c>
      <c r="E847" s="8" t="s">
        <v>193</v>
      </c>
      <c r="F847" s="2" t="s">
        <v>222</v>
      </c>
      <c r="G847" s="2" t="s">
        <v>36</v>
      </c>
      <c r="H847" s="2" t="s">
        <v>36</v>
      </c>
      <c r="I847" s="2">
        <v>568</v>
      </c>
      <c r="J847" s="2">
        <v>781</v>
      </c>
      <c r="K847" s="2">
        <v>731</v>
      </c>
      <c r="L847" s="2">
        <v>692</v>
      </c>
      <c r="M847" s="2">
        <v>926</v>
      </c>
      <c r="N847" s="2">
        <v>894</v>
      </c>
      <c r="O847" s="2">
        <v>1113</v>
      </c>
      <c r="P847" s="2">
        <v>754</v>
      </c>
      <c r="Q847" s="2">
        <v>621</v>
      </c>
      <c r="R847" s="2">
        <v>604</v>
      </c>
      <c r="S847" s="20">
        <v>929</v>
      </c>
      <c r="T847" s="2">
        <f t="shared" si="13"/>
        <v>4021</v>
      </c>
    </row>
    <row r="848" spans="1:20" ht="15.5" x14ac:dyDescent="0.35">
      <c r="A848" s="8" t="s">
        <v>102</v>
      </c>
      <c r="B848" s="2" t="s">
        <v>172</v>
      </c>
      <c r="C848" s="8" t="s">
        <v>30</v>
      </c>
      <c r="D848" s="2" t="s">
        <v>196</v>
      </c>
      <c r="E848" s="8" t="s">
        <v>193</v>
      </c>
      <c r="F848" s="2" t="s">
        <v>222</v>
      </c>
      <c r="G848" s="2" t="s">
        <v>37</v>
      </c>
      <c r="H848" s="2" t="s">
        <v>37</v>
      </c>
      <c r="I848" s="2">
        <v>7462</v>
      </c>
      <c r="J848" s="2">
        <v>7367</v>
      </c>
      <c r="K848" s="2">
        <v>7637</v>
      </c>
      <c r="L848" s="2">
        <v>7649</v>
      </c>
      <c r="M848" s="2">
        <v>7855</v>
      </c>
      <c r="N848" s="2">
        <v>7928</v>
      </c>
      <c r="O848" s="2">
        <v>7562</v>
      </c>
      <c r="P848" s="2">
        <v>7112</v>
      </c>
      <c r="Q848" s="2">
        <v>5640</v>
      </c>
      <c r="R848" s="2">
        <v>5886</v>
      </c>
      <c r="S848" s="20">
        <v>7108</v>
      </c>
      <c r="T848" s="2">
        <f t="shared" si="13"/>
        <v>33308</v>
      </c>
    </row>
    <row r="849" spans="1:20" ht="15.5" x14ac:dyDescent="0.35">
      <c r="A849" s="8" t="s">
        <v>102</v>
      </c>
      <c r="B849" s="2" t="s">
        <v>172</v>
      </c>
      <c r="C849" s="8" t="s">
        <v>30</v>
      </c>
      <c r="D849" s="2" t="s">
        <v>196</v>
      </c>
      <c r="E849" s="8" t="s">
        <v>193</v>
      </c>
      <c r="F849" s="2" t="s">
        <v>222</v>
      </c>
      <c r="G849" s="2" t="s">
        <v>28</v>
      </c>
      <c r="H849" s="2" t="s">
        <v>28</v>
      </c>
      <c r="I849" s="2">
        <v>8961</v>
      </c>
      <c r="J849" s="2">
        <v>9074</v>
      </c>
      <c r="K849" s="2">
        <v>9966</v>
      </c>
      <c r="L849" s="2">
        <v>9656</v>
      </c>
      <c r="M849" s="2">
        <v>9858</v>
      </c>
      <c r="N849" s="2">
        <v>9880</v>
      </c>
      <c r="O849" s="2">
        <v>9546</v>
      </c>
      <c r="P849" s="2">
        <v>8719</v>
      </c>
      <c r="Q849" s="2">
        <v>6974</v>
      </c>
      <c r="R849" s="2">
        <v>7190</v>
      </c>
      <c r="S849" s="20">
        <v>8886</v>
      </c>
      <c r="T849" s="2">
        <f t="shared" si="13"/>
        <v>41315</v>
      </c>
    </row>
    <row r="850" spans="1:20" ht="15.5" x14ac:dyDescent="0.35">
      <c r="A850" s="8" t="s">
        <v>103</v>
      </c>
      <c r="B850" s="2" t="s">
        <v>173</v>
      </c>
      <c r="C850" s="8" t="s">
        <v>30</v>
      </c>
      <c r="D850" s="2" t="s">
        <v>44</v>
      </c>
      <c r="E850" s="8" t="s">
        <v>193</v>
      </c>
      <c r="F850" s="2" t="s">
        <v>222</v>
      </c>
      <c r="G850" s="2" t="s">
        <v>5</v>
      </c>
      <c r="H850" s="2" t="s">
        <v>31</v>
      </c>
      <c r="I850" s="2">
        <v>3205</v>
      </c>
      <c r="J850" s="2">
        <v>3047</v>
      </c>
      <c r="K850" s="2">
        <v>3666</v>
      </c>
      <c r="L850" s="2">
        <v>3464</v>
      </c>
      <c r="M850" s="2">
        <v>3451</v>
      </c>
      <c r="N850" s="2">
        <v>3900</v>
      </c>
      <c r="O850" s="2">
        <v>3549</v>
      </c>
      <c r="P850" s="2">
        <v>3457</v>
      </c>
      <c r="Q850" s="2">
        <v>2481</v>
      </c>
      <c r="R850" s="2">
        <v>2739</v>
      </c>
      <c r="S850" s="18">
        <v>3968</v>
      </c>
      <c r="T850" s="2">
        <f t="shared" si="13"/>
        <v>16194</v>
      </c>
    </row>
    <row r="851" spans="1:20" ht="15.5" x14ac:dyDescent="0.35">
      <c r="A851" s="8" t="s">
        <v>103</v>
      </c>
      <c r="B851" s="2" t="s">
        <v>173</v>
      </c>
      <c r="C851" s="8" t="s">
        <v>30</v>
      </c>
      <c r="D851" s="2" t="s">
        <v>44</v>
      </c>
      <c r="E851" s="8" t="s">
        <v>193</v>
      </c>
      <c r="F851" s="2" t="s">
        <v>222</v>
      </c>
      <c r="G851" s="2" t="s">
        <v>8</v>
      </c>
      <c r="H851" s="2" t="s">
        <v>31</v>
      </c>
      <c r="I851" s="2">
        <v>3845</v>
      </c>
      <c r="J851" s="2">
        <v>3905</v>
      </c>
      <c r="K851" s="2">
        <v>4050</v>
      </c>
      <c r="L851" s="2">
        <v>3785</v>
      </c>
      <c r="M851" s="2">
        <v>3798</v>
      </c>
      <c r="N851" s="2">
        <v>4252</v>
      </c>
      <c r="O851" s="2">
        <v>4016</v>
      </c>
      <c r="P851" s="2">
        <v>4263</v>
      </c>
      <c r="Q851" s="2">
        <v>3688</v>
      </c>
      <c r="R851" s="2">
        <v>3888</v>
      </c>
      <c r="S851" s="17">
        <v>4809</v>
      </c>
      <c r="T851" s="2">
        <f t="shared" si="13"/>
        <v>20664</v>
      </c>
    </row>
    <row r="852" spans="1:20" ht="15.5" x14ac:dyDescent="0.35">
      <c r="A852" s="8" t="s">
        <v>103</v>
      </c>
      <c r="B852" s="2" t="s">
        <v>173</v>
      </c>
      <c r="C852" s="8" t="s">
        <v>30</v>
      </c>
      <c r="D852" s="2" t="s">
        <v>44</v>
      </c>
      <c r="E852" s="8" t="s">
        <v>193</v>
      </c>
      <c r="F852" s="2" t="s">
        <v>222</v>
      </c>
      <c r="G852" s="2" t="s">
        <v>11</v>
      </c>
      <c r="H852" s="2" t="s">
        <v>32</v>
      </c>
      <c r="I852" s="2">
        <v>1645</v>
      </c>
      <c r="J852" s="2">
        <v>1454</v>
      </c>
      <c r="K852" s="2">
        <v>1513</v>
      </c>
      <c r="L852" s="2">
        <v>1783</v>
      </c>
      <c r="M852" s="2">
        <v>1827</v>
      </c>
      <c r="N852" s="2">
        <v>1637</v>
      </c>
      <c r="O852" s="2">
        <v>1372</v>
      </c>
      <c r="P852" s="2">
        <v>1307</v>
      </c>
      <c r="Q852" s="2">
        <v>1423</v>
      </c>
      <c r="R852" s="2">
        <v>1551</v>
      </c>
      <c r="S852" s="17">
        <v>1460</v>
      </c>
      <c r="T852" s="2">
        <f t="shared" si="13"/>
        <v>7113</v>
      </c>
    </row>
    <row r="853" spans="1:20" ht="15.5" x14ac:dyDescent="0.35">
      <c r="A853" s="8" t="s">
        <v>103</v>
      </c>
      <c r="B853" s="2" t="s">
        <v>173</v>
      </c>
      <c r="C853" s="8" t="s">
        <v>30</v>
      </c>
      <c r="D853" s="2" t="s">
        <v>44</v>
      </c>
      <c r="E853" s="8" t="s">
        <v>193</v>
      </c>
      <c r="F853" s="2" t="s">
        <v>222</v>
      </c>
      <c r="G853" s="2" t="s">
        <v>12</v>
      </c>
      <c r="H853" s="2" t="s">
        <v>32</v>
      </c>
      <c r="I853" s="2"/>
      <c r="J853" s="2">
        <v>120</v>
      </c>
      <c r="K853" s="2">
        <v>289</v>
      </c>
      <c r="L853" s="2">
        <v>265</v>
      </c>
      <c r="M853" s="2">
        <v>196</v>
      </c>
      <c r="N853" s="2">
        <v>312</v>
      </c>
      <c r="O853" s="2">
        <v>403</v>
      </c>
      <c r="P853" s="2">
        <v>364</v>
      </c>
      <c r="Q853" s="2">
        <v>371</v>
      </c>
      <c r="R853" s="2">
        <v>261</v>
      </c>
      <c r="S853" s="17">
        <v>311</v>
      </c>
      <c r="T853" s="2">
        <f t="shared" si="13"/>
        <v>1710</v>
      </c>
    </row>
    <row r="854" spans="1:20" ht="15.5" x14ac:dyDescent="0.35">
      <c r="A854" s="8" t="s">
        <v>103</v>
      </c>
      <c r="B854" s="2" t="s">
        <v>173</v>
      </c>
      <c r="C854" s="8" t="s">
        <v>30</v>
      </c>
      <c r="D854" s="2" t="s">
        <v>44</v>
      </c>
      <c r="E854" s="8" t="s">
        <v>193</v>
      </c>
      <c r="F854" s="2" t="s">
        <v>222</v>
      </c>
      <c r="G854" s="2" t="s">
        <v>6</v>
      </c>
      <c r="H854" s="2" t="s">
        <v>6</v>
      </c>
      <c r="I854" s="10"/>
      <c r="J854" s="10"/>
      <c r="K854" s="10"/>
      <c r="L854" s="10"/>
      <c r="M854" s="10"/>
      <c r="N854" s="10"/>
      <c r="O854" s="10"/>
      <c r="P854" s="10"/>
      <c r="Q854" s="10"/>
      <c r="R854" s="10"/>
      <c r="S854" s="17"/>
      <c r="T854" s="2">
        <f t="shared" si="13"/>
        <v>0</v>
      </c>
    </row>
    <row r="855" spans="1:20" ht="15.5" x14ac:dyDescent="0.35">
      <c r="A855" s="8" t="s">
        <v>103</v>
      </c>
      <c r="B855" s="2" t="s">
        <v>173</v>
      </c>
      <c r="C855" s="8" t="s">
        <v>30</v>
      </c>
      <c r="D855" s="2" t="s">
        <v>44</v>
      </c>
      <c r="E855" s="8" t="s">
        <v>193</v>
      </c>
      <c r="F855" s="2" t="s">
        <v>222</v>
      </c>
      <c r="G855" s="2" t="s">
        <v>10</v>
      </c>
      <c r="H855" s="2" t="s">
        <v>194</v>
      </c>
      <c r="I855" s="11"/>
      <c r="J855" s="11"/>
      <c r="K855" s="11"/>
      <c r="L855" s="11"/>
      <c r="M855" s="11"/>
      <c r="N855" s="11"/>
      <c r="O855" s="11"/>
      <c r="P855" s="11"/>
      <c r="Q855" s="11"/>
      <c r="R855" s="11"/>
      <c r="S855" s="17"/>
      <c r="T855" s="2">
        <f t="shared" si="13"/>
        <v>0</v>
      </c>
    </row>
    <row r="856" spans="1:20" ht="15.5" x14ac:dyDescent="0.35">
      <c r="A856" s="8" t="s">
        <v>103</v>
      </c>
      <c r="B856" s="2" t="s">
        <v>173</v>
      </c>
      <c r="C856" s="8" t="s">
        <v>30</v>
      </c>
      <c r="D856" s="2" t="s">
        <v>44</v>
      </c>
      <c r="E856" s="8" t="s">
        <v>193</v>
      </c>
      <c r="F856" s="2" t="s">
        <v>222</v>
      </c>
      <c r="G856" s="2" t="s">
        <v>67</v>
      </c>
      <c r="H856" s="2" t="s">
        <v>31</v>
      </c>
      <c r="I856" s="9"/>
      <c r="J856" s="9"/>
      <c r="K856" s="9"/>
      <c r="L856" s="9"/>
      <c r="M856" s="9"/>
      <c r="N856" s="9"/>
      <c r="O856" s="9"/>
      <c r="P856" s="9"/>
      <c r="Q856" s="9"/>
      <c r="R856" s="9"/>
      <c r="S856" s="18"/>
      <c r="T856" s="2">
        <f t="shared" si="13"/>
        <v>0</v>
      </c>
    </row>
    <row r="857" spans="1:20" ht="15.5" x14ac:dyDescent="0.35">
      <c r="A857" s="8" t="s">
        <v>103</v>
      </c>
      <c r="B857" s="2" t="s">
        <v>173</v>
      </c>
      <c r="C857" s="8" t="s">
        <v>30</v>
      </c>
      <c r="D857" s="2" t="s">
        <v>44</v>
      </c>
      <c r="E857" s="8" t="s">
        <v>193</v>
      </c>
      <c r="F857" s="2" t="s">
        <v>222</v>
      </c>
      <c r="G857" s="2" t="s">
        <v>9</v>
      </c>
      <c r="H857" s="2" t="s">
        <v>63</v>
      </c>
      <c r="I857" s="11"/>
      <c r="J857" s="11"/>
      <c r="K857" s="11"/>
      <c r="L857" s="11"/>
      <c r="M857" s="11"/>
      <c r="N857" s="11"/>
      <c r="O857" s="11"/>
      <c r="P857" s="11"/>
      <c r="Q857" s="11"/>
      <c r="R857" s="11"/>
      <c r="S857" s="17"/>
      <c r="T857" s="2">
        <f t="shared" si="13"/>
        <v>0</v>
      </c>
    </row>
    <row r="858" spans="1:20" ht="15.5" x14ac:dyDescent="0.35">
      <c r="A858" s="8" t="s">
        <v>103</v>
      </c>
      <c r="B858" s="2" t="s">
        <v>173</v>
      </c>
      <c r="C858" s="8" t="s">
        <v>30</v>
      </c>
      <c r="D858" s="2" t="s">
        <v>44</v>
      </c>
      <c r="E858" s="8" t="s">
        <v>193</v>
      </c>
      <c r="F858" s="2" t="s">
        <v>222</v>
      </c>
      <c r="G858" s="2" t="s">
        <v>7</v>
      </c>
      <c r="H858" s="2" t="s">
        <v>40</v>
      </c>
      <c r="I858" s="12"/>
      <c r="J858" s="12"/>
      <c r="K858" s="12"/>
      <c r="L858" s="12"/>
      <c r="M858" s="12"/>
      <c r="N858" s="12"/>
      <c r="O858" s="12"/>
      <c r="P858" s="12"/>
      <c r="Q858" s="12"/>
      <c r="R858" s="12"/>
      <c r="S858" s="19"/>
      <c r="T858" s="2">
        <f t="shared" si="13"/>
        <v>0</v>
      </c>
    </row>
    <row r="859" spans="1:20" ht="15.5" x14ac:dyDescent="0.35">
      <c r="A859" s="8" t="s">
        <v>103</v>
      </c>
      <c r="B859" s="2" t="s">
        <v>173</v>
      </c>
      <c r="C859" s="8" t="s">
        <v>30</v>
      </c>
      <c r="D859" s="2" t="s">
        <v>44</v>
      </c>
      <c r="E859" s="8" t="s">
        <v>193</v>
      </c>
      <c r="F859" s="2" t="s">
        <v>222</v>
      </c>
      <c r="G859" s="2" t="s">
        <v>69</v>
      </c>
      <c r="H859" s="2" t="s">
        <v>70</v>
      </c>
      <c r="I859" s="13"/>
      <c r="J859" s="13"/>
      <c r="K859" s="13"/>
      <c r="L859" s="13"/>
      <c r="M859" s="13"/>
      <c r="N859" s="13"/>
      <c r="O859" s="13"/>
      <c r="P859" s="13"/>
      <c r="Q859" s="13"/>
      <c r="R859" s="13"/>
      <c r="S859" s="20"/>
      <c r="T859" s="2">
        <f t="shared" si="13"/>
        <v>0</v>
      </c>
    </row>
    <row r="860" spans="1:20" ht="15.5" x14ac:dyDescent="0.35">
      <c r="A860" s="8" t="s">
        <v>103</v>
      </c>
      <c r="B860" s="2" t="s">
        <v>173</v>
      </c>
      <c r="C860" s="8" t="s">
        <v>30</v>
      </c>
      <c r="D860" s="2" t="s">
        <v>44</v>
      </c>
      <c r="E860" s="8" t="s">
        <v>193</v>
      </c>
      <c r="F860" s="2" t="s">
        <v>222</v>
      </c>
      <c r="G860" s="2" t="s">
        <v>33</v>
      </c>
      <c r="H860" s="2" t="s">
        <v>33</v>
      </c>
      <c r="I860" s="2">
        <v>7625</v>
      </c>
      <c r="J860" s="2">
        <v>7285</v>
      </c>
      <c r="K860" s="2">
        <v>7942</v>
      </c>
      <c r="L860" s="2">
        <v>7858</v>
      </c>
      <c r="M860" s="2">
        <v>7918</v>
      </c>
      <c r="N860" s="2">
        <v>8558</v>
      </c>
      <c r="O860" s="2">
        <v>7539</v>
      </c>
      <c r="P860" s="2">
        <v>7880</v>
      </c>
      <c r="Q860" s="2">
        <v>6763</v>
      </c>
      <c r="R860" s="2">
        <v>7217</v>
      </c>
      <c r="S860" s="20">
        <v>9093</v>
      </c>
      <c r="T860" s="2">
        <f t="shared" si="13"/>
        <v>38492</v>
      </c>
    </row>
    <row r="861" spans="1:20" ht="15.5" x14ac:dyDescent="0.35">
      <c r="A861" s="8" t="s">
        <v>103</v>
      </c>
      <c r="B861" s="2" t="s">
        <v>173</v>
      </c>
      <c r="C861" s="8" t="s">
        <v>30</v>
      </c>
      <c r="D861" s="2" t="s">
        <v>44</v>
      </c>
      <c r="E861" s="8" t="s">
        <v>193</v>
      </c>
      <c r="F861" s="2" t="s">
        <v>222</v>
      </c>
      <c r="G861" s="2" t="s">
        <v>34</v>
      </c>
      <c r="H861" s="2" t="s">
        <v>34</v>
      </c>
      <c r="I861" s="2">
        <v>8695</v>
      </c>
      <c r="J861" s="2">
        <v>8406</v>
      </c>
      <c r="K861" s="2">
        <v>9229</v>
      </c>
      <c r="L861" s="2">
        <v>9032</v>
      </c>
      <c r="M861" s="2">
        <v>9076</v>
      </c>
      <c r="N861" s="2">
        <v>9789</v>
      </c>
      <c r="O861" s="2">
        <v>8937</v>
      </c>
      <c r="P861" s="2">
        <v>9027</v>
      </c>
      <c r="Q861" s="2">
        <v>7592</v>
      </c>
      <c r="R861" s="2">
        <v>8178</v>
      </c>
      <c r="S861" s="20">
        <v>10237</v>
      </c>
      <c r="T861" s="2">
        <f t="shared" si="13"/>
        <v>43971</v>
      </c>
    </row>
    <row r="862" spans="1:20" ht="15.5" x14ac:dyDescent="0.35">
      <c r="A862" s="8" t="s">
        <v>103</v>
      </c>
      <c r="B862" s="2" t="s">
        <v>173</v>
      </c>
      <c r="C862" s="8" t="s">
        <v>30</v>
      </c>
      <c r="D862" s="2" t="s">
        <v>44</v>
      </c>
      <c r="E862" s="8" t="s">
        <v>193</v>
      </c>
      <c r="F862" s="2" t="s">
        <v>222</v>
      </c>
      <c r="G862" s="2" t="s">
        <v>35</v>
      </c>
      <c r="H862" s="2" t="s">
        <v>35</v>
      </c>
      <c r="I862" s="13"/>
      <c r="J862" s="13"/>
      <c r="K862" s="13"/>
      <c r="L862" s="13"/>
      <c r="M862" s="13"/>
      <c r="N862" s="13"/>
      <c r="O862" s="13"/>
      <c r="P862" s="13"/>
      <c r="Q862" s="13"/>
      <c r="R862" s="13"/>
      <c r="S862" s="20"/>
      <c r="T862" s="2">
        <f t="shared" si="13"/>
        <v>0</v>
      </c>
    </row>
    <row r="863" spans="1:20" ht="15.5" x14ac:dyDescent="0.35">
      <c r="A863" s="8" t="s">
        <v>103</v>
      </c>
      <c r="B863" s="2" t="s">
        <v>173</v>
      </c>
      <c r="C863" s="8" t="s">
        <v>30</v>
      </c>
      <c r="D863" s="2" t="s">
        <v>44</v>
      </c>
      <c r="E863" s="8" t="s">
        <v>193</v>
      </c>
      <c r="F863" s="2" t="s">
        <v>222</v>
      </c>
      <c r="G863" s="2" t="s">
        <v>36</v>
      </c>
      <c r="H863" s="2" t="s">
        <v>36</v>
      </c>
      <c r="I863" s="13"/>
      <c r="J863" s="13"/>
      <c r="K863" s="13"/>
      <c r="L863" s="13"/>
      <c r="M863" s="13"/>
      <c r="N863" s="13"/>
      <c r="O863" s="13"/>
      <c r="P863" s="13"/>
      <c r="Q863" s="13"/>
      <c r="R863" s="13"/>
      <c r="S863" s="20"/>
      <c r="T863" s="2">
        <f t="shared" si="13"/>
        <v>0</v>
      </c>
    </row>
    <row r="864" spans="1:20" ht="15.5" x14ac:dyDescent="0.35">
      <c r="A864" s="8" t="s">
        <v>103</v>
      </c>
      <c r="B864" s="2" t="s">
        <v>173</v>
      </c>
      <c r="C864" s="8" t="s">
        <v>30</v>
      </c>
      <c r="D864" s="2" t="s">
        <v>44</v>
      </c>
      <c r="E864" s="8" t="s">
        <v>193</v>
      </c>
      <c r="F864" s="2" t="s">
        <v>222</v>
      </c>
      <c r="G864" s="2" t="s">
        <v>37</v>
      </c>
      <c r="H864" s="2" t="s">
        <v>37</v>
      </c>
      <c r="I864" s="2">
        <v>7625</v>
      </c>
      <c r="J864" s="2">
        <v>7285</v>
      </c>
      <c r="K864" s="2">
        <v>7942</v>
      </c>
      <c r="L864" s="2">
        <v>7858</v>
      </c>
      <c r="M864" s="2">
        <v>7918</v>
      </c>
      <c r="N864" s="2">
        <v>8558</v>
      </c>
      <c r="O864" s="2">
        <v>7539</v>
      </c>
      <c r="P864" s="2">
        <v>7880</v>
      </c>
      <c r="Q864" s="2">
        <v>6763</v>
      </c>
      <c r="R864" s="2">
        <v>7217</v>
      </c>
      <c r="S864" s="20">
        <v>9093</v>
      </c>
      <c r="T864" s="2">
        <f t="shared" si="13"/>
        <v>38492</v>
      </c>
    </row>
    <row r="865" spans="1:20" ht="15.5" x14ac:dyDescent="0.35">
      <c r="A865" s="8" t="s">
        <v>103</v>
      </c>
      <c r="B865" s="2" t="s">
        <v>173</v>
      </c>
      <c r="C865" s="8" t="s">
        <v>30</v>
      </c>
      <c r="D865" s="2" t="s">
        <v>44</v>
      </c>
      <c r="E865" s="8" t="s">
        <v>193</v>
      </c>
      <c r="F865" s="2" t="s">
        <v>222</v>
      </c>
      <c r="G865" s="2" t="s">
        <v>28</v>
      </c>
      <c r="H865" s="2" t="s">
        <v>28</v>
      </c>
      <c r="I865" s="2">
        <v>8695</v>
      </c>
      <c r="J865" s="2">
        <v>8406</v>
      </c>
      <c r="K865" s="2">
        <v>9229</v>
      </c>
      <c r="L865" s="2">
        <v>9032</v>
      </c>
      <c r="M865" s="2">
        <v>9076</v>
      </c>
      <c r="N865" s="2">
        <v>9789</v>
      </c>
      <c r="O865" s="2">
        <v>8937</v>
      </c>
      <c r="P865" s="2">
        <v>9027</v>
      </c>
      <c r="Q865" s="2">
        <v>7592</v>
      </c>
      <c r="R865" s="2">
        <v>8178</v>
      </c>
      <c r="S865" s="20">
        <v>10237</v>
      </c>
      <c r="T865" s="2">
        <f t="shared" si="13"/>
        <v>43971</v>
      </c>
    </row>
    <row r="866" spans="1:20" ht="15.5" x14ac:dyDescent="0.35">
      <c r="A866" s="8" t="s">
        <v>104</v>
      </c>
      <c r="B866" s="2" t="s">
        <v>174</v>
      </c>
      <c r="C866" s="8" t="s">
        <v>30</v>
      </c>
      <c r="D866" s="2" t="s">
        <v>44</v>
      </c>
      <c r="E866" s="8" t="s">
        <v>193</v>
      </c>
      <c r="F866" s="2" t="s">
        <v>222</v>
      </c>
      <c r="G866" s="2" t="s">
        <v>5</v>
      </c>
      <c r="H866" s="2" t="s">
        <v>31</v>
      </c>
      <c r="I866" s="2">
        <v>4393</v>
      </c>
      <c r="J866" s="2">
        <v>4527</v>
      </c>
      <c r="K866" s="2">
        <v>4327</v>
      </c>
      <c r="L866" s="2">
        <v>4648</v>
      </c>
      <c r="M866" s="2">
        <v>4484</v>
      </c>
      <c r="N866" s="2">
        <v>4106</v>
      </c>
      <c r="O866" s="2">
        <v>4185</v>
      </c>
      <c r="P866" s="2">
        <v>4402</v>
      </c>
      <c r="Q866" s="2">
        <v>3431</v>
      </c>
      <c r="R866" s="2">
        <v>4115</v>
      </c>
      <c r="S866" s="18">
        <v>5250</v>
      </c>
      <c r="T866" s="2">
        <f t="shared" si="13"/>
        <v>21383</v>
      </c>
    </row>
    <row r="867" spans="1:20" ht="15.5" x14ac:dyDescent="0.35">
      <c r="A867" s="8" t="s">
        <v>104</v>
      </c>
      <c r="B867" s="2" t="s">
        <v>174</v>
      </c>
      <c r="C867" s="8" t="s">
        <v>30</v>
      </c>
      <c r="D867" s="2" t="s">
        <v>44</v>
      </c>
      <c r="E867" s="8" t="s">
        <v>193</v>
      </c>
      <c r="F867" s="2" t="s">
        <v>222</v>
      </c>
      <c r="G867" s="2" t="s">
        <v>8</v>
      </c>
      <c r="H867" s="2" t="s">
        <v>31</v>
      </c>
      <c r="I867" s="2">
        <v>5964</v>
      </c>
      <c r="J867" s="2">
        <v>5684</v>
      </c>
      <c r="K867" s="2">
        <v>6426</v>
      </c>
      <c r="L867" s="2">
        <v>6379</v>
      </c>
      <c r="M867" s="2">
        <v>6699</v>
      </c>
      <c r="N867" s="2">
        <v>5696</v>
      </c>
      <c r="O867" s="2">
        <v>5806</v>
      </c>
      <c r="P867" s="2">
        <v>5736</v>
      </c>
      <c r="Q867" s="2">
        <v>4464</v>
      </c>
      <c r="R867" s="2">
        <v>5524</v>
      </c>
      <c r="S867" s="17">
        <v>6877</v>
      </c>
      <c r="T867" s="2">
        <f t="shared" si="13"/>
        <v>28407</v>
      </c>
    </row>
    <row r="868" spans="1:20" ht="15.5" x14ac:dyDescent="0.35">
      <c r="A868" s="8" t="s">
        <v>104</v>
      </c>
      <c r="B868" s="2" t="s">
        <v>174</v>
      </c>
      <c r="C868" s="8" t="s">
        <v>30</v>
      </c>
      <c r="D868" s="2" t="s">
        <v>44</v>
      </c>
      <c r="E868" s="8" t="s">
        <v>193</v>
      </c>
      <c r="F868" s="2" t="s">
        <v>222</v>
      </c>
      <c r="G868" s="2" t="s">
        <v>11</v>
      </c>
      <c r="H868" s="2" t="s">
        <v>32</v>
      </c>
      <c r="I868" s="2"/>
      <c r="J868" s="2"/>
      <c r="K868" s="2">
        <v>2676</v>
      </c>
      <c r="L868" s="2">
        <v>2900</v>
      </c>
      <c r="M868" s="2">
        <v>2844</v>
      </c>
      <c r="N868" s="2">
        <v>3341</v>
      </c>
      <c r="O868" s="2">
        <v>3305</v>
      </c>
      <c r="P868" s="2">
        <v>2785</v>
      </c>
      <c r="Q868" s="2">
        <v>2977</v>
      </c>
      <c r="R868" s="2">
        <v>3429</v>
      </c>
      <c r="S868" s="17">
        <v>3038</v>
      </c>
      <c r="T868" s="2">
        <f t="shared" si="13"/>
        <v>15534</v>
      </c>
    </row>
    <row r="869" spans="1:20" ht="15.5" x14ac:dyDescent="0.35">
      <c r="A869" s="8" t="s">
        <v>104</v>
      </c>
      <c r="B869" s="2" t="s">
        <v>174</v>
      </c>
      <c r="C869" s="8" t="s">
        <v>30</v>
      </c>
      <c r="D869" s="2" t="s">
        <v>44</v>
      </c>
      <c r="E869" s="8" t="s">
        <v>193</v>
      </c>
      <c r="F869" s="2" t="s">
        <v>222</v>
      </c>
      <c r="G869" s="2" t="s">
        <v>12</v>
      </c>
      <c r="H869" s="2" t="s">
        <v>32</v>
      </c>
      <c r="I869" s="2">
        <v>2159</v>
      </c>
      <c r="J869" s="2">
        <v>2401</v>
      </c>
      <c r="K869" s="2"/>
      <c r="L869" s="2"/>
      <c r="M869" s="2"/>
      <c r="N869" s="2"/>
      <c r="O869" s="2"/>
      <c r="P869" s="2"/>
      <c r="Q869" s="2"/>
      <c r="R869" s="2"/>
      <c r="S869" s="17"/>
      <c r="T869" s="2">
        <f t="shared" si="13"/>
        <v>0</v>
      </c>
    </row>
    <row r="870" spans="1:20" ht="15.5" x14ac:dyDescent="0.35">
      <c r="A870" s="8" t="s">
        <v>104</v>
      </c>
      <c r="B870" s="2" t="s">
        <v>174</v>
      </c>
      <c r="C870" s="8" t="s">
        <v>30</v>
      </c>
      <c r="D870" s="2" t="s">
        <v>44</v>
      </c>
      <c r="E870" s="8" t="s">
        <v>193</v>
      </c>
      <c r="F870" s="2" t="s">
        <v>222</v>
      </c>
      <c r="G870" s="2" t="s">
        <v>6</v>
      </c>
      <c r="H870" s="2" t="s">
        <v>6</v>
      </c>
      <c r="I870" s="10"/>
      <c r="J870" s="10"/>
      <c r="K870" s="10"/>
      <c r="L870" s="10"/>
      <c r="M870" s="10"/>
      <c r="N870" s="10"/>
      <c r="O870" s="10"/>
      <c r="P870" s="10"/>
      <c r="Q870" s="10"/>
      <c r="R870" s="10"/>
      <c r="S870" s="17"/>
      <c r="T870" s="2">
        <f t="shared" si="13"/>
        <v>0</v>
      </c>
    </row>
    <row r="871" spans="1:20" ht="15.5" x14ac:dyDescent="0.35">
      <c r="A871" s="8" t="s">
        <v>104</v>
      </c>
      <c r="B871" s="2" t="s">
        <v>174</v>
      </c>
      <c r="C871" s="8" t="s">
        <v>30</v>
      </c>
      <c r="D871" s="2" t="s">
        <v>44</v>
      </c>
      <c r="E871" s="8" t="s">
        <v>193</v>
      </c>
      <c r="F871" s="2" t="s">
        <v>222</v>
      </c>
      <c r="G871" s="2" t="s">
        <v>10</v>
      </c>
      <c r="H871" s="2" t="s">
        <v>194</v>
      </c>
      <c r="I871" s="11"/>
      <c r="J871" s="11"/>
      <c r="K871" s="11"/>
      <c r="L871" s="11"/>
      <c r="M871" s="11"/>
      <c r="N871" s="11"/>
      <c r="O871" s="11"/>
      <c r="P871" s="11"/>
      <c r="Q871" s="11"/>
      <c r="R871" s="11"/>
      <c r="S871" s="17"/>
      <c r="T871" s="2">
        <f t="shared" si="13"/>
        <v>0</v>
      </c>
    </row>
    <row r="872" spans="1:20" ht="15.5" x14ac:dyDescent="0.35">
      <c r="A872" s="8" t="s">
        <v>104</v>
      </c>
      <c r="B872" s="2" t="s">
        <v>174</v>
      </c>
      <c r="C872" s="8" t="s">
        <v>30</v>
      </c>
      <c r="D872" s="2" t="s">
        <v>44</v>
      </c>
      <c r="E872" s="8" t="s">
        <v>193</v>
      </c>
      <c r="F872" s="2" t="s">
        <v>222</v>
      </c>
      <c r="G872" s="2" t="s">
        <v>67</v>
      </c>
      <c r="H872" s="2" t="s">
        <v>31</v>
      </c>
      <c r="I872" s="9"/>
      <c r="J872" s="9"/>
      <c r="K872" s="9"/>
      <c r="L872" s="9"/>
      <c r="M872" s="9"/>
      <c r="N872" s="9"/>
      <c r="O872" s="9"/>
      <c r="P872" s="9"/>
      <c r="Q872" s="9"/>
      <c r="R872" s="9"/>
      <c r="S872" s="18"/>
      <c r="T872" s="2">
        <f t="shared" si="13"/>
        <v>0</v>
      </c>
    </row>
    <row r="873" spans="1:20" ht="15.5" x14ac:dyDescent="0.35">
      <c r="A873" s="8" t="s">
        <v>104</v>
      </c>
      <c r="B873" s="2" t="s">
        <v>174</v>
      </c>
      <c r="C873" s="8" t="s">
        <v>30</v>
      </c>
      <c r="D873" s="2" t="s">
        <v>44</v>
      </c>
      <c r="E873" s="8" t="s">
        <v>193</v>
      </c>
      <c r="F873" s="2" t="s">
        <v>222</v>
      </c>
      <c r="G873" s="2" t="s">
        <v>9</v>
      </c>
      <c r="H873" s="2" t="s">
        <v>63</v>
      </c>
      <c r="I873" s="11"/>
      <c r="J873" s="11"/>
      <c r="K873" s="11"/>
      <c r="L873" s="11"/>
      <c r="M873" s="11"/>
      <c r="N873" s="11"/>
      <c r="O873" s="11"/>
      <c r="P873" s="11"/>
      <c r="Q873" s="11"/>
      <c r="R873" s="11"/>
      <c r="S873" s="17"/>
      <c r="T873" s="2">
        <f t="shared" si="13"/>
        <v>0</v>
      </c>
    </row>
    <row r="874" spans="1:20" ht="15.5" x14ac:dyDescent="0.35">
      <c r="A874" s="8" t="s">
        <v>104</v>
      </c>
      <c r="B874" s="2" t="s">
        <v>174</v>
      </c>
      <c r="C874" s="8" t="s">
        <v>30</v>
      </c>
      <c r="D874" s="2" t="s">
        <v>44</v>
      </c>
      <c r="E874" s="8" t="s">
        <v>193</v>
      </c>
      <c r="F874" s="2" t="s">
        <v>222</v>
      </c>
      <c r="G874" s="2" t="s">
        <v>7</v>
      </c>
      <c r="H874" s="2" t="s">
        <v>40</v>
      </c>
      <c r="I874" s="12"/>
      <c r="J874" s="12"/>
      <c r="K874" s="12"/>
      <c r="L874" s="12"/>
      <c r="M874" s="12"/>
      <c r="N874" s="12"/>
      <c r="O874" s="12"/>
      <c r="P874" s="12"/>
      <c r="Q874" s="12"/>
      <c r="R874" s="12"/>
      <c r="S874" s="19"/>
      <c r="T874" s="2">
        <f t="shared" si="13"/>
        <v>0</v>
      </c>
    </row>
    <row r="875" spans="1:20" ht="15.5" x14ac:dyDescent="0.35">
      <c r="A875" s="8" t="s">
        <v>104</v>
      </c>
      <c r="B875" s="2" t="s">
        <v>174</v>
      </c>
      <c r="C875" s="8" t="s">
        <v>30</v>
      </c>
      <c r="D875" s="2" t="s">
        <v>44</v>
      </c>
      <c r="E875" s="8" t="s">
        <v>193</v>
      </c>
      <c r="F875" s="2" t="s">
        <v>222</v>
      </c>
      <c r="G875" s="2" t="s">
        <v>69</v>
      </c>
      <c r="H875" s="2" t="s">
        <v>70</v>
      </c>
      <c r="I875" s="13"/>
      <c r="J875" s="13"/>
      <c r="K875" s="13"/>
      <c r="L875" s="13"/>
      <c r="M875" s="13"/>
      <c r="N875" s="13"/>
      <c r="O875" s="13"/>
      <c r="P875" s="13"/>
      <c r="Q875" s="13"/>
      <c r="R875" s="13"/>
      <c r="S875" s="20"/>
      <c r="T875" s="2">
        <f t="shared" si="13"/>
        <v>0</v>
      </c>
    </row>
    <row r="876" spans="1:20" ht="15.5" x14ac:dyDescent="0.35">
      <c r="A876" s="8" t="s">
        <v>104</v>
      </c>
      <c r="B876" s="2" t="s">
        <v>174</v>
      </c>
      <c r="C876" s="8" t="s">
        <v>30</v>
      </c>
      <c r="D876" s="2" t="s">
        <v>44</v>
      </c>
      <c r="E876" s="8" t="s">
        <v>193</v>
      </c>
      <c r="F876" s="2" t="s">
        <v>222</v>
      </c>
      <c r="G876" s="2" t="s">
        <v>33</v>
      </c>
      <c r="H876" s="2" t="s">
        <v>33</v>
      </c>
      <c r="I876" s="2">
        <v>6960</v>
      </c>
      <c r="J876" s="2">
        <v>6818</v>
      </c>
      <c r="K876" s="2">
        <v>9913</v>
      </c>
      <c r="L876" s="2">
        <v>10101</v>
      </c>
      <c r="M876" s="2">
        <v>8153</v>
      </c>
      <c r="N876" s="2">
        <v>9823</v>
      </c>
      <c r="O876" s="2">
        <v>9956</v>
      </c>
      <c r="P876" s="2">
        <v>9615</v>
      </c>
      <c r="Q876" s="2">
        <v>8096</v>
      </c>
      <c r="R876" s="2">
        <v>9723</v>
      </c>
      <c r="S876" s="20">
        <v>10365</v>
      </c>
      <c r="T876" s="2">
        <f t="shared" si="13"/>
        <v>47755</v>
      </c>
    </row>
    <row r="877" spans="1:20" ht="15.5" x14ac:dyDescent="0.35">
      <c r="A877" s="8" t="s">
        <v>104</v>
      </c>
      <c r="B877" s="2" t="s">
        <v>174</v>
      </c>
      <c r="C877" s="8" t="s">
        <v>30</v>
      </c>
      <c r="D877" s="2" t="s">
        <v>44</v>
      </c>
      <c r="E877" s="8" t="s">
        <v>193</v>
      </c>
      <c r="F877" s="2" t="s">
        <v>222</v>
      </c>
      <c r="G877" s="2" t="s">
        <v>34</v>
      </c>
      <c r="H877" s="2" t="s">
        <v>34</v>
      </c>
      <c r="I877" s="2">
        <v>8210</v>
      </c>
      <c r="J877" s="2">
        <v>8125</v>
      </c>
      <c r="K877" s="2">
        <v>11491</v>
      </c>
      <c r="L877" s="2">
        <v>11640</v>
      </c>
      <c r="M877" s="2">
        <v>11700</v>
      </c>
      <c r="N877" s="2">
        <v>11111</v>
      </c>
      <c r="O877" s="2">
        <v>11232</v>
      </c>
      <c r="P877" s="2">
        <v>10932</v>
      </c>
      <c r="Q877" s="2">
        <v>9334</v>
      </c>
      <c r="R877" s="2">
        <v>11255</v>
      </c>
      <c r="S877" s="20">
        <v>13034</v>
      </c>
      <c r="T877" s="2">
        <f t="shared" si="13"/>
        <v>55787</v>
      </c>
    </row>
    <row r="878" spans="1:20" ht="15.5" x14ac:dyDescent="0.35">
      <c r="A878" s="8" t="s">
        <v>104</v>
      </c>
      <c r="B878" s="2" t="s">
        <v>174</v>
      </c>
      <c r="C878" s="8" t="s">
        <v>30</v>
      </c>
      <c r="D878" s="2" t="s">
        <v>44</v>
      </c>
      <c r="E878" s="8" t="s">
        <v>193</v>
      </c>
      <c r="F878" s="2" t="s">
        <v>222</v>
      </c>
      <c r="G878" s="2" t="s">
        <v>35</v>
      </c>
      <c r="H878" s="2" t="s">
        <v>35</v>
      </c>
      <c r="I878" s="2">
        <v>1556</v>
      </c>
      <c r="J878" s="2">
        <v>1547</v>
      </c>
      <c r="K878" s="2">
        <v>1478</v>
      </c>
      <c r="L878" s="2">
        <v>1682</v>
      </c>
      <c r="M878" s="2">
        <v>1751</v>
      </c>
      <c r="N878" s="2">
        <v>1573</v>
      </c>
      <c r="O878" s="2">
        <v>1576</v>
      </c>
      <c r="P878" s="2">
        <v>1635</v>
      </c>
      <c r="Q878" s="2">
        <v>1163</v>
      </c>
      <c r="R878" s="2">
        <v>1436</v>
      </c>
      <c r="S878" s="20">
        <v>1693</v>
      </c>
      <c r="T878" s="2">
        <f t="shared" si="13"/>
        <v>7503</v>
      </c>
    </row>
    <row r="879" spans="1:20" ht="15.5" x14ac:dyDescent="0.35">
      <c r="A879" s="8" t="s">
        <v>104</v>
      </c>
      <c r="B879" s="2" t="s">
        <v>174</v>
      </c>
      <c r="C879" s="8" t="s">
        <v>30</v>
      </c>
      <c r="D879" s="2" t="s">
        <v>44</v>
      </c>
      <c r="E879" s="8" t="s">
        <v>193</v>
      </c>
      <c r="F879" s="2" t="s">
        <v>222</v>
      </c>
      <c r="G879" s="2" t="s">
        <v>36</v>
      </c>
      <c r="H879" s="2" t="s">
        <v>36</v>
      </c>
      <c r="I879" s="2">
        <v>2147</v>
      </c>
      <c r="J879" s="2">
        <v>2086</v>
      </c>
      <c r="K879" s="2">
        <v>1938</v>
      </c>
      <c r="L879" s="2">
        <v>2287</v>
      </c>
      <c r="M879" s="2">
        <v>2327</v>
      </c>
      <c r="N879" s="2">
        <v>2032</v>
      </c>
      <c r="O879" s="2">
        <v>2064</v>
      </c>
      <c r="P879" s="2">
        <v>1991</v>
      </c>
      <c r="Q879" s="2">
        <v>1538</v>
      </c>
      <c r="R879" s="2">
        <v>1813</v>
      </c>
      <c r="S879" s="20">
        <v>2131</v>
      </c>
      <c r="T879" s="2">
        <f t="shared" si="13"/>
        <v>9537</v>
      </c>
    </row>
    <row r="880" spans="1:20" ht="15.5" x14ac:dyDescent="0.35">
      <c r="A880" s="8" t="s">
        <v>104</v>
      </c>
      <c r="B880" s="2" t="s">
        <v>174</v>
      </c>
      <c r="C880" s="8" t="s">
        <v>30</v>
      </c>
      <c r="D880" s="2" t="s">
        <v>44</v>
      </c>
      <c r="E880" s="8" t="s">
        <v>193</v>
      </c>
      <c r="F880" s="2" t="s">
        <v>222</v>
      </c>
      <c r="G880" s="2" t="s">
        <v>37</v>
      </c>
      <c r="H880" s="2" t="s">
        <v>37</v>
      </c>
      <c r="I880" s="2">
        <v>8516</v>
      </c>
      <c r="J880" s="2">
        <v>8365</v>
      </c>
      <c r="K880" s="2">
        <v>11391</v>
      </c>
      <c r="L880" s="2">
        <v>11783</v>
      </c>
      <c r="M880" s="2">
        <v>1751</v>
      </c>
      <c r="N880" s="2">
        <v>11396</v>
      </c>
      <c r="O880" s="2">
        <v>11532</v>
      </c>
      <c r="P880" s="2">
        <v>11250</v>
      </c>
      <c r="Q880" s="2">
        <v>9259</v>
      </c>
      <c r="R880" s="2">
        <v>11159</v>
      </c>
      <c r="S880" s="20">
        <v>12058</v>
      </c>
      <c r="T880" s="2">
        <f t="shared" si="13"/>
        <v>55258</v>
      </c>
    </row>
    <row r="881" spans="1:20" ht="15.5" x14ac:dyDescent="0.35">
      <c r="A881" s="8" t="s">
        <v>104</v>
      </c>
      <c r="B881" s="2" t="s">
        <v>174</v>
      </c>
      <c r="C881" s="8" t="s">
        <v>30</v>
      </c>
      <c r="D881" s="2" t="s">
        <v>44</v>
      </c>
      <c r="E881" s="8" t="s">
        <v>193</v>
      </c>
      <c r="F881" s="2" t="s">
        <v>222</v>
      </c>
      <c r="G881" s="2" t="s">
        <v>28</v>
      </c>
      <c r="H881" s="2" t="s">
        <v>28</v>
      </c>
      <c r="I881" s="2">
        <v>10357</v>
      </c>
      <c r="J881" s="2">
        <v>10211</v>
      </c>
      <c r="K881" s="2">
        <v>13429</v>
      </c>
      <c r="L881" s="2">
        <v>13927</v>
      </c>
      <c r="M881" s="2">
        <v>14027</v>
      </c>
      <c r="N881" s="2">
        <v>13143</v>
      </c>
      <c r="O881" s="2">
        <v>13296</v>
      </c>
      <c r="P881" s="2">
        <v>12923</v>
      </c>
      <c r="Q881" s="2">
        <v>10872</v>
      </c>
      <c r="R881" s="2">
        <v>13068</v>
      </c>
      <c r="S881" s="20">
        <v>15165</v>
      </c>
      <c r="T881" s="2">
        <f t="shared" si="13"/>
        <v>65324</v>
      </c>
    </row>
    <row r="882" spans="1:20" ht="15.5" x14ac:dyDescent="0.35">
      <c r="A882" s="8" t="s">
        <v>105</v>
      </c>
      <c r="B882" s="2" t="s">
        <v>175</v>
      </c>
      <c r="C882" s="8" t="s">
        <v>30</v>
      </c>
      <c r="D882" s="2" t="s">
        <v>51</v>
      </c>
      <c r="E882" s="8" t="s">
        <v>193</v>
      </c>
      <c r="F882" s="2" t="s">
        <v>222</v>
      </c>
      <c r="G882" s="2" t="s">
        <v>5</v>
      </c>
      <c r="H882" s="2" t="s">
        <v>31</v>
      </c>
      <c r="I882" s="2">
        <v>3208</v>
      </c>
      <c r="J882" s="2">
        <v>3758</v>
      </c>
      <c r="K882" s="2">
        <v>4012</v>
      </c>
      <c r="L882" s="2">
        <v>3507</v>
      </c>
      <c r="M882" s="2">
        <v>3428</v>
      </c>
      <c r="N882" s="2">
        <v>376</v>
      </c>
      <c r="O882" s="2">
        <v>593</v>
      </c>
      <c r="P882" s="2">
        <v>716</v>
      </c>
      <c r="Q882" s="2">
        <v>499</v>
      </c>
      <c r="R882" s="2">
        <v>2602</v>
      </c>
      <c r="S882" s="18">
        <v>4184</v>
      </c>
      <c r="T882" s="2">
        <f t="shared" si="13"/>
        <v>8594</v>
      </c>
    </row>
    <row r="883" spans="1:20" ht="15.5" x14ac:dyDescent="0.35">
      <c r="A883" s="8" t="s">
        <v>105</v>
      </c>
      <c r="B883" s="2" t="s">
        <v>175</v>
      </c>
      <c r="C883" s="8" t="s">
        <v>30</v>
      </c>
      <c r="D883" s="2" t="s">
        <v>51</v>
      </c>
      <c r="E883" s="8" t="s">
        <v>193</v>
      </c>
      <c r="F883" s="2" t="s">
        <v>222</v>
      </c>
      <c r="G883" s="2" t="s">
        <v>8</v>
      </c>
      <c r="H883" s="2" t="s">
        <v>31</v>
      </c>
      <c r="I883" s="2">
        <v>5448</v>
      </c>
      <c r="J883" s="2">
        <v>5566</v>
      </c>
      <c r="K883" s="2">
        <v>5516</v>
      </c>
      <c r="L883" s="2">
        <v>5047</v>
      </c>
      <c r="M883" s="2">
        <v>5184</v>
      </c>
      <c r="N883" s="2">
        <v>986</v>
      </c>
      <c r="O883" s="2">
        <v>1821</v>
      </c>
      <c r="P883" s="2">
        <v>1823</v>
      </c>
      <c r="Q883" s="2">
        <v>1434</v>
      </c>
      <c r="R883" s="2">
        <v>4349</v>
      </c>
      <c r="S883" s="17">
        <v>5976</v>
      </c>
      <c r="T883" s="2">
        <f t="shared" si="13"/>
        <v>15403</v>
      </c>
    </row>
    <row r="884" spans="1:20" ht="15.5" x14ac:dyDescent="0.35">
      <c r="A884" s="8" t="s">
        <v>105</v>
      </c>
      <c r="B884" s="2" t="s">
        <v>175</v>
      </c>
      <c r="C884" s="8" t="s">
        <v>30</v>
      </c>
      <c r="D884" s="2" t="s">
        <v>51</v>
      </c>
      <c r="E884" s="8" t="s">
        <v>193</v>
      </c>
      <c r="F884" s="2" t="s">
        <v>222</v>
      </c>
      <c r="G884" s="2" t="s">
        <v>11</v>
      </c>
      <c r="H884" s="2" t="s">
        <v>32</v>
      </c>
      <c r="I884" s="2">
        <v>1828</v>
      </c>
      <c r="J884" s="2">
        <v>780</v>
      </c>
      <c r="K884" s="2">
        <v>413</v>
      </c>
      <c r="L884" s="2">
        <v>458</v>
      </c>
      <c r="M884" s="2">
        <v>261</v>
      </c>
      <c r="N884" s="2">
        <v>234</v>
      </c>
      <c r="O884" s="2">
        <v>341</v>
      </c>
      <c r="P884" s="2">
        <v>383</v>
      </c>
      <c r="Q884" s="2">
        <v>657</v>
      </c>
      <c r="R884" s="2">
        <v>491</v>
      </c>
      <c r="S884" s="17">
        <v>1273</v>
      </c>
      <c r="T884" s="2">
        <f t="shared" si="13"/>
        <v>3145</v>
      </c>
    </row>
    <row r="885" spans="1:20" ht="15.5" x14ac:dyDescent="0.35">
      <c r="A885" s="8" t="s">
        <v>105</v>
      </c>
      <c r="B885" s="2" t="s">
        <v>175</v>
      </c>
      <c r="C885" s="8" t="s">
        <v>30</v>
      </c>
      <c r="D885" s="2" t="s">
        <v>51</v>
      </c>
      <c r="E885" s="8" t="s">
        <v>193</v>
      </c>
      <c r="F885" s="2" t="s">
        <v>222</v>
      </c>
      <c r="G885" s="2" t="s">
        <v>12</v>
      </c>
      <c r="H885" s="2" t="s">
        <v>32</v>
      </c>
      <c r="I885" s="2"/>
      <c r="J885" s="2">
        <v>767</v>
      </c>
      <c r="K885" s="2">
        <v>392</v>
      </c>
      <c r="L885" s="2">
        <v>150</v>
      </c>
      <c r="M885" s="2">
        <v>113</v>
      </c>
      <c r="N885" s="2">
        <v>128</v>
      </c>
      <c r="O885" s="2">
        <v>168</v>
      </c>
      <c r="P885" s="2">
        <v>171</v>
      </c>
      <c r="Q885" s="2">
        <v>58</v>
      </c>
      <c r="R885" s="2">
        <v>140</v>
      </c>
      <c r="S885" s="17">
        <v>267</v>
      </c>
      <c r="T885" s="2">
        <f t="shared" si="13"/>
        <v>804</v>
      </c>
    </row>
    <row r="886" spans="1:20" ht="15.5" x14ac:dyDescent="0.35">
      <c r="A886" s="8" t="s">
        <v>105</v>
      </c>
      <c r="B886" s="2" t="s">
        <v>175</v>
      </c>
      <c r="C886" s="8" t="s">
        <v>30</v>
      </c>
      <c r="D886" s="2" t="s">
        <v>51</v>
      </c>
      <c r="E886" s="8" t="s">
        <v>193</v>
      </c>
      <c r="F886" s="2" t="s">
        <v>222</v>
      </c>
      <c r="G886" s="2" t="s">
        <v>6</v>
      </c>
      <c r="H886" s="2" t="s">
        <v>6</v>
      </c>
      <c r="I886" s="10"/>
      <c r="J886" s="10"/>
      <c r="K886" s="10"/>
      <c r="L886" s="10"/>
      <c r="M886" s="10"/>
      <c r="N886" s="10"/>
      <c r="O886" s="10"/>
      <c r="P886" s="10"/>
      <c r="Q886" s="10"/>
      <c r="R886" s="10"/>
      <c r="S886" s="17"/>
      <c r="T886" s="2">
        <f t="shared" si="13"/>
        <v>0</v>
      </c>
    </row>
    <row r="887" spans="1:20" ht="15.5" x14ac:dyDescent="0.35">
      <c r="A887" s="8" t="s">
        <v>105</v>
      </c>
      <c r="B887" s="2" t="s">
        <v>175</v>
      </c>
      <c r="C887" s="8" t="s">
        <v>30</v>
      </c>
      <c r="D887" s="2" t="s">
        <v>51</v>
      </c>
      <c r="E887" s="8" t="s">
        <v>193</v>
      </c>
      <c r="F887" s="2" t="s">
        <v>222</v>
      </c>
      <c r="G887" s="2" t="s">
        <v>10</v>
      </c>
      <c r="H887" s="2" t="s">
        <v>194</v>
      </c>
      <c r="I887" s="11"/>
      <c r="J887" s="11"/>
      <c r="K887" s="11"/>
      <c r="L887" s="11"/>
      <c r="M887" s="11"/>
      <c r="N887" s="11"/>
      <c r="O887" s="11"/>
      <c r="P887" s="11"/>
      <c r="Q887" s="11"/>
      <c r="R887" s="11"/>
      <c r="S887" s="17"/>
      <c r="T887" s="2">
        <f t="shared" si="13"/>
        <v>0</v>
      </c>
    </row>
    <row r="888" spans="1:20" ht="15.5" x14ac:dyDescent="0.35">
      <c r="A888" s="8" t="s">
        <v>105</v>
      </c>
      <c r="B888" s="2" t="s">
        <v>175</v>
      </c>
      <c r="C888" s="8" t="s">
        <v>30</v>
      </c>
      <c r="D888" s="2" t="s">
        <v>51</v>
      </c>
      <c r="E888" s="8" t="s">
        <v>193</v>
      </c>
      <c r="F888" s="2" t="s">
        <v>222</v>
      </c>
      <c r="G888" s="2" t="s">
        <v>67</v>
      </c>
      <c r="H888" s="2" t="s">
        <v>31</v>
      </c>
      <c r="I888" s="9"/>
      <c r="J888" s="9"/>
      <c r="K888" s="9"/>
      <c r="L888" s="9"/>
      <c r="M888" s="9"/>
      <c r="N888" s="9"/>
      <c r="O888" s="9"/>
      <c r="P888" s="9"/>
      <c r="Q888" s="9"/>
      <c r="R888" s="9"/>
      <c r="S888" s="18"/>
      <c r="T888" s="2">
        <f t="shared" si="13"/>
        <v>0</v>
      </c>
    </row>
    <row r="889" spans="1:20" ht="15.5" x14ac:dyDescent="0.35">
      <c r="A889" s="8" t="s">
        <v>105</v>
      </c>
      <c r="B889" s="2" t="s">
        <v>175</v>
      </c>
      <c r="C889" s="8" t="s">
        <v>30</v>
      </c>
      <c r="D889" s="2" t="s">
        <v>51</v>
      </c>
      <c r="E889" s="8" t="s">
        <v>193</v>
      </c>
      <c r="F889" s="2" t="s">
        <v>222</v>
      </c>
      <c r="G889" s="2" t="s">
        <v>9</v>
      </c>
      <c r="H889" s="2" t="s">
        <v>63</v>
      </c>
      <c r="I889" s="11"/>
      <c r="J889" s="11"/>
      <c r="K889" s="11"/>
      <c r="L889" s="11"/>
      <c r="M889" s="11"/>
      <c r="N889" s="11"/>
      <c r="O889" s="11"/>
      <c r="P889" s="11"/>
      <c r="Q889" s="11"/>
      <c r="R889" s="11"/>
      <c r="S889" s="17"/>
      <c r="T889" s="2">
        <f t="shared" si="13"/>
        <v>0</v>
      </c>
    </row>
    <row r="890" spans="1:20" ht="15.5" x14ac:dyDescent="0.35">
      <c r="A890" s="8" t="s">
        <v>105</v>
      </c>
      <c r="B890" s="2" t="s">
        <v>175</v>
      </c>
      <c r="C890" s="8" t="s">
        <v>30</v>
      </c>
      <c r="D890" s="2" t="s">
        <v>51</v>
      </c>
      <c r="E890" s="8" t="s">
        <v>193</v>
      </c>
      <c r="F890" s="2" t="s">
        <v>222</v>
      </c>
      <c r="G890" s="2" t="s">
        <v>7</v>
      </c>
      <c r="H890" s="2" t="s">
        <v>40</v>
      </c>
      <c r="I890" s="12"/>
      <c r="J890" s="12"/>
      <c r="K890" s="12"/>
      <c r="L890" s="12"/>
      <c r="M890" s="12"/>
      <c r="N890" s="12"/>
      <c r="O890" s="12"/>
      <c r="P890" s="12"/>
      <c r="Q890" s="12"/>
      <c r="R890" s="12"/>
      <c r="S890" s="19"/>
      <c r="T890" s="2">
        <f t="shared" si="13"/>
        <v>0</v>
      </c>
    </row>
    <row r="891" spans="1:20" ht="15.5" x14ac:dyDescent="0.35">
      <c r="A891" s="8" t="s">
        <v>105</v>
      </c>
      <c r="B891" s="2" t="s">
        <v>175</v>
      </c>
      <c r="C891" s="8" t="s">
        <v>30</v>
      </c>
      <c r="D891" s="2" t="s">
        <v>51</v>
      </c>
      <c r="E891" s="8" t="s">
        <v>193</v>
      </c>
      <c r="F891" s="2" t="s">
        <v>222</v>
      </c>
      <c r="G891" s="2" t="s">
        <v>69</v>
      </c>
      <c r="H891" s="2" t="s">
        <v>70</v>
      </c>
      <c r="I891" s="13"/>
      <c r="J891" s="13"/>
      <c r="K891" s="13"/>
      <c r="L891" s="13"/>
      <c r="M891" s="13"/>
      <c r="N891" s="13"/>
      <c r="O891" s="13"/>
      <c r="P891" s="13"/>
      <c r="Q891" s="13"/>
      <c r="R891" s="13"/>
      <c r="S891" s="20"/>
      <c r="T891" s="2">
        <f t="shared" si="13"/>
        <v>0</v>
      </c>
    </row>
    <row r="892" spans="1:20" ht="15.5" x14ac:dyDescent="0.35">
      <c r="A892" s="8" t="s">
        <v>105</v>
      </c>
      <c r="B892" s="2" t="s">
        <v>175</v>
      </c>
      <c r="C892" s="8" t="s">
        <v>30</v>
      </c>
      <c r="D892" s="2" t="s">
        <v>51</v>
      </c>
      <c r="E892" s="8" t="s">
        <v>193</v>
      </c>
      <c r="F892" s="2" t="s">
        <v>222</v>
      </c>
      <c r="G892" s="2" t="s">
        <v>33</v>
      </c>
      <c r="H892" s="2" t="s">
        <v>33</v>
      </c>
      <c r="I892" s="2">
        <v>7723</v>
      </c>
      <c r="J892" s="2">
        <v>7001</v>
      </c>
      <c r="K892" s="2">
        <v>6918</v>
      </c>
      <c r="L892" s="2">
        <v>6183</v>
      </c>
      <c r="M892" s="2">
        <v>5971</v>
      </c>
      <c r="N892" s="2">
        <v>1397</v>
      </c>
      <c r="O892" s="2">
        <v>2313</v>
      </c>
      <c r="P892" s="2">
        <v>2428</v>
      </c>
      <c r="Q892" s="2">
        <v>2246</v>
      </c>
      <c r="R892" s="2">
        <v>5078</v>
      </c>
      <c r="S892" s="20">
        <v>7997</v>
      </c>
      <c r="T892" s="2">
        <f t="shared" si="13"/>
        <v>20062</v>
      </c>
    </row>
    <row r="893" spans="1:20" ht="15.5" x14ac:dyDescent="0.35">
      <c r="A893" s="8" t="s">
        <v>105</v>
      </c>
      <c r="B893" s="2" t="s">
        <v>175</v>
      </c>
      <c r="C893" s="8" t="s">
        <v>30</v>
      </c>
      <c r="D893" s="2" t="s">
        <v>51</v>
      </c>
      <c r="E893" s="8" t="s">
        <v>193</v>
      </c>
      <c r="F893" s="2" t="s">
        <v>222</v>
      </c>
      <c r="G893" s="2" t="s">
        <v>34</v>
      </c>
      <c r="H893" s="2" t="s">
        <v>34</v>
      </c>
      <c r="I893" s="2">
        <v>8913</v>
      </c>
      <c r="J893" s="2">
        <v>8765</v>
      </c>
      <c r="K893" s="2">
        <v>8491</v>
      </c>
      <c r="L893" s="2">
        <v>7421</v>
      </c>
      <c r="M893" s="2">
        <v>7252</v>
      </c>
      <c r="N893" s="2">
        <v>1596</v>
      </c>
      <c r="O893" s="2">
        <v>2755</v>
      </c>
      <c r="P893" s="2">
        <v>2922</v>
      </c>
      <c r="Q893" s="2">
        <v>2573</v>
      </c>
      <c r="R893" s="2">
        <v>6215</v>
      </c>
      <c r="S893" s="20">
        <v>9684</v>
      </c>
      <c r="T893" s="2">
        <f t="shared" si="13"/>
        <v>24149</v>
      </c>
    </row>
    <row r="894" spans="1:20" ht="15.5" x14ac:dyDescent="0.35">
      <c r="A894" s="8" t="s">
        <v>105</v>
      </c>
      <c r="B894" s="2" t="s">
        <v>175</v>
      </c>
      <c r="C894" s="8" t="s">
        <v>30</v>
      </c>
      <c r="D894" s="2" t="s">
        <v>51</v>
      </c>
      <c r="E894" s="8" t="s">
        <v>193</v>
      </c>
      <c r="F894" s="2" t="s">
        <v>222</v>
      </c>
      <c r="G894" s="2" t="s">
        <v>35</v>
      </c>
      <c r="H894" s="2" t="s">
        <v>35</v>
      </c>
      <c r="I894" s="2">
        <v>972</v>
      </c>
      <c r="J894" s="2">
        <v>1052</v>
      </c>
      <c r="K894" s="2">
        <v>1052</v>
      </c>
      <c r="L894" s="2">
        <v>1169</v>
      </c>
      <c r="M894" s="2">
        <v>1131</v>
      </c>
      <c r="N894" s="2"/>
      <c r="O894" s="2"/>
      <c r="P894" s="2"/>
      <c r="Q894" s="2">
        <v>16</v>
      </c>
      <c r="R894" s="2">
        <v>795</v>
      </c>
      <c r="S894" s="20">
        <v>1131</v>
      </c>
      <c r="T894" s="2">
        <f t="shared" si="13"/>
        <v>1942</v>
      </c>
    </row>
    <row r="895" spans="1:20" ht="15.5" x14ac:dyDescent="0.35">
      <c r="A895" s="8" t="s">
        <v>105</v>
      </c>
      <c r="B895" s="2" t="s">
        <v>175</v>
      </c>
      <c r="C895" s="8" t="s">
        <v>30</v>
      </c>
      <c r="D895" s="2" t="s">
        <v>51</v>
      </c>
      <c r="E895" s="8" t="s">
        <v>193</v>
      </c>
      <c r="F895" s="2" t="s">
        <v>222</v>
      </c>
      <c r="G895" s="2" t="s">
        <v>36</v>
      </c>
      <c r="H895" s="2" t="s">
        <v>36</v>
      </c>
      <c r="I895" s="2">
        <v>1571</v>
      </c>
      <c r="J895" s="2">
        <v>1339</v>
      </c>
      <c r="K895" s="2">
        <v>1450</v>
      </c>
      <c r="L895" s="2">
        <v>1591</v>
      </c>
      <c r="M895" s="2">
        <v>1621</v>
      </c>
      <c r="N895" s="2"/>
      <c r="O895" s="2"/>
      <c r="P895" s="2"/>
      <c r="Q895" s="2">
        <v>17</v>
      </c>
      <c r="R895" s="2">
        <v>1227</v>
      </c>
      <c r="S895" s="20">
        <v>1749</v>
      </c>
      <c r="T895" s="2">
        <f t="shared" si="13"/>
        <v>2993</v>
      </c>
    </row>
    <row r="896" spans="1:20" ht="15.5" x14ac:dyDescent="0.35">
      <c r="A896" s="8" t="s">
        <v>105</v>
      </c>
      <c r="B896" s="2" t="s">
        <v>175</v>
      </c>
      <c r="C896" s="8" t="s">
        <v>30</v>
      </c>
      <c r="D896" s="2" t="s">
        <v>51</v>
      </c>
      <c r="E896" s="8" t="s">
        <v>193</v>
      </c>
      <c r="F896" s="2" t="s">
        <v>222</v>
      </c>
      <c r="G896" s="2" t="s">
        <v>37</v>
      </c>
      <c r="H896" s="2" t="s">
        <v>37</v>
      </c>
      <c r="I896" s="2">
        <v>8695</v>
      </c>
      <c r="J896" s="2">
        <v>8053</v>
      </c>
      <c r="K896" s="2">
        <v>7970</v>
      </c>
      <c r="L896" s="2">
        <v>7352</v>
      </c>
      <c r="M896" s="2">
        <v>7102</v>
      </c>
      <c r="N896" s="2">
        <v>1397</v>
      </c>
      <c r="O896" s="2">
        <v>2313</v>
      </c>
      <c r="P896" s="2">
        <v>2428</v>
      </c>
      <c r="Q896" s="2">
        <v>2262</v>
      </c>
      <c r="R896" s="2">
        <v>5873</v>
      </c>
      <c r="S896" s="20">
        <v>9128</v>
      </c>
      <c r="T896" s="2">
        <f t="shared" si="13"/>
        <v>22004</v>
      </c>
    </row>
    <row r="897" spans="1:20" ht="15.5" x14ac:dyDescent="0.35">
      <c r="A897" s="8" t="s">
        <v>105</v>
      </c>
      <c r="B897" s="2" t="s">
        <v>175</v>
      </c>
      <c r="C897" s="8" t="s">
        <v>30</v>
      </c>
      <c r="D897" s="2" t="s">
        <v>51</v>
      </c>
      <c r="E897" s="8" t="s">
        <v>193</v>
      </c>
      <c r="F897" s="2" t="s">
        <v>222</v>
      </c>
      <c r="G897" s="2" t="s">
        <v>28</v>
      </c>
      <c r="H897" s="2" t="s">
        <v>28</v>
      </c>
      <c r="I897" s="2">
        <v>10484</v>
      </c>
      <c r="J897" s="2">
        <v>10104</v>
      </c>
      <c r="K897" s="2">
        <v>9941</v>
      </c>
      <c r="L897" s="2">
        <v>9012</v>
      </c>
      <c r="M897" s="2">
        <v>8873</v>
      </c>
      <c r="N897" s="2">
        <v>1596</v>
      </c>
      <c r="O897" s="2">
        <v>2755</v>
      </c>
      <c r="P897" s="2">
        <v>2922</v>
      </c>
      <c r="Q897" s="2">
        <v>2590</v>
      </c>
      <c r="R897" s="2">
        <v>7442</v>
      </c>
      <c r="S897" s="20">
        <v>11433</v>
      </c>
      <c r="T897" s="2">
        <f t="shared" si="13"/>
        <v>27142</v>
      </c>
    </row>
    <row r="898" spans="1:20" ht="15.5" x14ac:dyDescent="0.35">
      <c r="A898" s="8" t="s">
        <v>106</v>
      </c>
      <c r="B898" s="2" t="s">
        <v>176</v>
      </c>
      <c r="C898" s="8" t="s">
        <v>30</v>
      </c>
      <c r="D898" s="8" t="s">
        <v>48</v>
      </c>
      <c r="E898" s="8" t="s">
        <v>193</v>
      </c>
      <c r="F898" s="2" t="s">
        <v>222</v>
      </c>
      <c r="G898" s="2" t="s">
        <v>5</v>
      </c>
      <c r="H898" s="2" t="s">
        <v>31</v>
      </c>
      <c r="I898" s="2">
        <v>1767</v>
      </c>
      <c r="J898" s="2">
        <v>2111</v>
      </c>
      <c r="K898" s="2">
        <v>2059</v>
      </c>
      <c r="L898" s="2">
        <v>1809</v>
      </c>
      <c r="M898" s="2">
        <v>1885</v>
      </c>
      <c r="N898" s="2">
        <v>1876</v>
      </c>
      <c r="O898" s="2">
        <v>1807</v>
      </c>
      <c r="P898" s="2">
        <v>1920</v>
      </c>
      <c r="Q898" s="2">
        <v>1633</v>
      </c>
      <c r="R898" s="2">
        <v>1603</v>
      </c>
      <c r="S898" s="18">
        <v>2034</v>
      </c>
      <c r="T898" s="2">
        <f t="shared" si="13"/>
        <v>8997</v>
      </c>
    </row>
    <row r="899" spans="1:20" ht="15.5" x14ac:dyDescent="0.35">
      <c r="A899" s="8" t="s">
        <v>106</v>
      </c>
      <c r="B899" s="2" t="s">
        <v>176</v>
      </c>
      <c r="C899" s="8" t="s">
        <v>30</v>
      </c>
      <c r="D899" s="8" t="s">
        <v>48</v>
      </c>
      <c r="E899" s="8" t="s">
        <v>193</v>
      </c>
      <c r="F899" s="2" t="s">
        <v>222</v>
      </c>
      <c r="G899" s="2" t="s">
        <v>8</v>
      </c>
      <c r="H899" s="2" t="s">
        <v>31</v>
      </c>
      <c r="I899" s="2">
        <v>3075</v>
      </c>
      <c r="J899" s="2">
        <v>3135</v>
      </c>
      <c r="K899" s="2">
        <v>2986</v>
      </c>
      <c r="L899" s="2">
        <v>2657</v>
      </c>
      <c r="M899" s="2">
        <v>2603</v>
      </c>
      <c r="N899" s="2">
        <v>2653</v>
      </c>
      <c r="O899" s="2">
        <v>2882</v>
      </c>
      <c r="P899" s="2">
        <v>2993</v>
      </c>
      <c r="Q899" s="2">
        <v>2435</v>
      </c>
      <c r="R899" s="2">
        <v>2651</v>
      </c>
      <c r="S899" s="17">
        <v>3372</v>
      </c>
      <c r="T899" s="2">
        <f t="shared" ref="T899:T962" si="14">SUBTOTAL(9,O899:S899)</f>
        <v>14333</v>
      </c>
    </row>
    <row r="900" spans="1:20" ht="15.5" x14ac:dyDescent="0.35">
      <c r="A900" s="8" t="s">
        <v>106</v>
      </c>
      <c r="B900" s="2" t="s">
        <v>176</v>
      </c>
      <c r="C900" s="8" t="s">
        <v>30</v>
      </c>
      <c r="D900" s="8" t="s">
        <v>48</v>
      </c>
      <c r="E900" s="8" t="s">
        <v>193</v>
      </c>
      <c r="F900" s="2" t="s">
        <v>222</v>
      </c>
      <c r="G900" s="2" t="s">
        <v>11</v>
      </c>
      <c r="H900" s="2" t="s">
        <v>32</v>
      </c>
      <c r="I900" s="2">
        <v>475</v>
      </c>
      <c r="J900" s="2">
        <v>776</v>
      </c>
      <c r="K900" s="2">
        <v>498</v>
      </c>
      <c r="L900" s="2">
        <v>530</v>
      </c>
      <c r="M900" s="2">
        <v>234</v>
      </c>
      <c r="N900" s="2">
        <v>559</v>
      </c>
      <c r="O900" s="2">
        <v>590</v>
      </c>
      <c r="P900" s="2">
        <v>669</v>
      </c>
      <c r="Q900" s="2">
        <v>922</v>
      </c>
      <c r="R900" s="2">
        <v>1680</v>
      </c>
      <c r="S900" s="17">
        <v>1762</v>
      </c>
      <c r="T900" s="2">
        <f t="shared" si="14"/>
        <v>5623</v>
      </c>
    </row>
    <row r="901" spans="1:20" ht="15.5" x14ac:dyDescent="0.35">
      <c r="A901" s="8" t="s">
        <v>106</v>
      </c>
      <c r="B901" s="2" t="s">
        <v>176</v>
      </c>
      <c r="C901" s="8" t="s">
        <v>30</v>
      </c>
      <c r="D901" s="8" t="s">
        <v>48</v>
      </c>
      <c r="E901" s="8" t="s">
        <v>193</v>
      </c>
      <c r="F901" s="2" t="s">
        <v>222</v>
      </c>
      <c r="G901" s="2" t="s">
        <v>12</v>
      </c>
      <c r="H901" s="2" t="s">
        <v>32</v>
      </c>
      <c r="I901" s="2">
        <v>357</v>
      </c>
      <c r="J901" s="2">
        <v>176</v>
      </c>
      <c r="K901" s="2">
        <v>397</v>
      </c>
      <c r="L901" s="2">
        <v>489</v>
      </c>
      <c r="M901" s="2">
        <v>731</v>
      </c>
      <c r="N901" s="2">
        <v>490</v>
      </c>
      <c r="O901" s="2">
        <v>621</v>
      </c>
      <c r="P901" s="2">
        <v>657</v>
      </c>
      <c r="Q901" s="2">
        <v>158</v>
      </c>
      <c r="R901" s="2"/>
      <c r="S901" s="17"/>
      <c r="T901" s="2">
        <f t="shared" si="14"/>
        <v>1436</v>
      </c>
    </row>
    <row r="902" spans="1:20" ht="15.5" x14ac:dyDescent="0.35">
      <c r="A902" s="8" t="s">
        <v>106</v>
      </c>
      <c r="B902" s="2" t="s">
        <v>176</v>
      </c>
      <c r="C902" s="8" t="s">
        <v>30</v>
      </c>
      <c r="D902" s="8" t="s">
        <v>48</v>
      </c>
      <c r="E902" s="8" t="s">
        <v>193</v>
      </c>
      <c r="F902" s="2" t="s">
        <v>222</v>
      </c>
      <c r="G902" s="2" t="s">
        <v>6</v>
      </c>
      <c r="H902" s="2" t="s">
        <v>6</v>
      </c>
      <c r="I902" s="10"/>
      <c r="J902" s="10"/>
      <c r="K902" s="10"/>
      <c r="L902" s="10"/>
      <c r="M902" s="10"/>
      <c r="N902" s="10"/>
      <c r="O902" s="10"/>
      <c r="P902" s="10"/>
      <c r="Q902" s="10"/>
      <c r="R902" s="10"/>
      <c r="S902" s="17"/>
      <c r="T902" s="2">
        <f t="shared" si="14"/>
        <v>0</v>
      </c>
    </row>
    <row r="903" spans="1:20" ht="15.5" x14ac:dyDescent="0.35">
      <c r="A903" s="8" t="s">
        <v>106</v>
      </c>
      <c r="B903" s="2" t="s">
        <v>176</v>
      </c>
      <c r="C903" s="8" t="s">
        <v>30</v>
      </c>
      <c r="D903" s="8" t="s">
        <v>48</v>
      </c>
      <c r="E903" s="8" t="s">
        <v>193</v>
      </c>
      <c r="F903" s="2" t="s">
        <v>222</v>
      </c>
      <c r="G903" s="2" t="s">
        <v>10</v>
      </c>
      <c r="H903" s="2" t="s">
        <v>194</v>
      </c>
      <c r="I903" s="11"/>
      <c r="J903" s="11"/>
      <c r="K903" s="11"/>
      <c r="L903" s="11"/>
      <c r="M903" s="11"/>
      <c r="N903" s="11"/>
      <c r="O903" s="11"/>
      <c r="P903" s="11"/>
      <c r="Q903" s="11"/>
      <c r="R903" s="11"/>
      <c r="S903" s="17"/>
      <c r="T903" s="2">
        <f t="shared" si="14"/>
        <v>0</v>
      </c>
    </row>
    <row r="904" spans="1:20" ht="15.5" x14ac:dyDescent="0.35">
      <c r="A904" s="8" t="s">
        <v>106</v>
      </c>
      <c r="B904" s="2" t="s">
        <v>176</v>
      </c>
      <c r="C904" s="8" t="s">
        <v>30</v>
      </c>
      <c r="D904" s="8" t="s">
        <v>48</v>
      </c>
      <c r="E904" s="8" t="s">
        <v>193</v>
      </c>
      <c r="F904" s="2" t="s">
        <v>222</v>
      </c>
      <c r="G904" s="2" t="s">
        <v>67</v>
      </c>
      <c r="H904" s="2" t="s">
        <v>31</v>
      </c>
      <c r="I904" s="9"/>
      <c r="J904" s="9"/>
      <c r="K904" s="9"/>
      <c r="L904" s="9"/>
      <c r="M904" s="9"/>
      <c r="N904" s="9"/>
      <c r="O904" s="9"/>
      <c r="P904" s="9"/>
      <c r="Q904" s="9"/>
      <c r="R904" s="9"/>
      <c r="S904" s="18"/>
      <c r="T904" s="2">
        <f t="shared" si="14"/>
        <v>0</v>
      </c>
    </row>
    <row r="905" spans="1:20" ht="15.5" x14ac:dyDescent="0.35">
      <c r="A905" s="8" t="s">
        <v>106</v>
      </c>
      <c r="B905" s="2" t="s">
        <v>176</v>
      </c>
      <c r="C905" s="8" t="s">
        <v>30</v>
      </c>
      <c r="D905" s="8" t="s">
        <v>48</v>
      </c>
      <c r="E905" s="8" t="s">
        <v>193</v>
      </c>
      <c r="F905" s="2" t="s">
        <v>222</v>
      </c>
      <c r="G905" s="2" t="s">
        <v>9</v>
      </c>
      <c r="H905" s="2" t="s">
        <v>63</v>
      </c>
      <c r="I905" s="11"/>
      <c r="J905" s="11"/>
      <c r="K905" s="11"/>
      <c r="L905" s="11"/>
      <c r="M905" s="11"/>
      <c r="N905" s="11"/>
      <c r="O905" s="11"/>
      <c r="P905" s="11"/>
      <c r="Q905" s="11"/>
      <c r="R905" s="11"/>
      <c r="S905" s="17"/>
      <c r="T905" s="2">
        <f t="shared" si="14"/>
        <v>0</v>
      </c>
    </row>
    <row r="906" spans="1:20" ht="15.5" x14ac:dyDescent="0.35">
      <c r="A906" s="8" t="s">
        <v>106</v>
      </c>
      <c r="B906" s="2" t="s">
        <v>176</v>
      </c>
      <c r="C906" s="8" t="s">
        <v>30</v>
      </c>
      <c r="D906" s="8" t="s">
        <v>48</v>
      </c>
      <c r="E906" s="8" t="s">
        <v>193</v>
      </c>
      <c r="F906" s="2" t="s">
        <v>222</v>
      </c>
      <c r="G906" s="2" t="s">
        <v>7</v>
      </c>
      <c r="H906" s="2" t="s">
        <v>40</v>
      </c>
      <c r="I906" s="12"/>
      <c r="J906" s="12"/>
      <c r="K906" s="12"/>
      <c r="L906" s="12"/>
      <c r="M906" s="12"/>
      <c r="N906" s="12"/>
      <c r="O906" s="12"/>
      <c r="P906" s="12"/>
      <c r="Q906" s="12"/>
      <c r="R906" s="12"/>
      <c r="S906" s="19"/>
      <c r="T906" s="2">
        <f t="shared" si="14"/>
        <v>0</v>
      </c>
    </row>
    <row r="907" spans="1:20" ht="15.5" x14ac:dyDescent="0.35">
      <c r="A907" s="8" t="s">
        <v>106</v>
      </c>
      <c r="B907" s="2" t="s">
        <v>176</v>
      </c>
      <c r="C907" s="8" t="s">
        <v>30</v>
      </c>
      <c r="D907" s="8" t="s">
        <v>48</v>
      </c>
      <c r="E907" s="8" t="s">
        <v>193</v>
      </c>
      <c r="F907" s="2" t="s">
        <v>222</v>
      </c>
      <c r="G907" s="2" t="s">
        <v>69</v>
      </c>
      <c r="H907" s="2" t="s">
        <v>70</v>
      </c>
      <c r="I907" s="13"/>
      <c r="J907" s="13"/>
      <c r="K907" s="13"/>
      <c r="L907" s="13"/>
      <c r="M907" s="13"/>
      <c r="N907" s="13"/>
      <c r="O907" s="13"/>
      <c r="P907" s="13"/>
      <c r="Q907" s="13"/>
      <c r="R907" s="13"/>
      <c r="S907" s="20"/>
      <c r="T907" s="2">
        <f t="shared" si="14"/>
        <v>0</v>
      </c>
    </row>
    <row r="908" spans="1:20" ht="15.5" x14ac:dyDescent="0.35">
      <c r="A908" s="8" t="s">
        <v>106</v>
      </c>
      <c r="B908" s="2" t="s">
        <v>176</v>
      </c>
      <c r="C908" s="8" t="s">
        <v>30</v>
      </c>
      <c r="D908" s="8" t="s">
        <v>48</v>
      </c>
      <c r="E908" s="8" t="s">
        <v>193</v>
      </c>
      <c r="F908" s="2" t="s">
        <v>222</v>
      </c>
      <c r="G908" s="2" t="s">
        <v>33</v>
      </c>
      <c r="H908" s="2" t="s">
        <v>33</v>
      </c>
      <c r="I908" s="2">
        <v>4376</v>
      </c>
      <c r="J908" s="2">
        <v>4590</v>
      </c>
      <c r="K908" s="2">
        <v>4346</v>
      </c>
      <c r="L908" s="2">
        <v>3942</v>
      </c>
      <c r="M908" s="2">
        <v>3821</v>
      </c>
      <c r="N908" s="2">
        <v>4042</v>
      </c>
      <c r="O908" s="2">
        <v>4332</v>
      </c>
      <c r="P908" s="2">
        <v>4568</v>
      </c>
      <c r="Q908" s="2">
        <v>4105</v>
      </c>
      <c r="R908" s="2">
        <v>5038</v>
      </c>
      <c r="S908" s="20">
        <v>6153</v>
      </c>
      <c r="T908" s="2">
        <f t="shared" si="14"/>
        <v>24196</v>
      </c>
    </row>
    <row r="909" spans="1:20" ht="15.5" x14ac:dyDescent="0.35">
      <c r="A909" s="8" t="s">
        <v>106</v>
      </c>
      <c r="B909" s="2" t="s">
        <v>176</v>
      </c>
      <c r="C909" s="8" t="s">
        <v>30</v>
      </c>
      <c r="D909" s="8" t="s">
        <v>48</v>
      </c>
      <c r="E909" s="8" t="s">
        <v>193</v>
      </c>
      <c r="F909" s="2" t="s">
        <v>222</v>
      </c>
      <c r="G909" s="2" t="s">
        <v>34</v>
      </c>
      <c r="H909" s="2" t="s">
        <v>34</v>
      </c>
      <c r="I909" s="2">
        <v>4744</v>
      </c>
      <c r="J909" s="2">
        <v>5428</v>
      </c>
      <c r="K909" s="2">
        <v>5010</v>
      </c>
      <c r="L909" s="2">
        <v>4578</v>
      </c>
      <c r="M909" s="2">
        <v>4596</v>
      </c>
      <c r="N909" s="2">
        <v>4912</v>
      </c>
      <c r="O909" s="2">
        <v>5149</v>
      </c>
      <c r="P909" s="2">
        <v>5539</v>
      </c>
      <c r="Q909" s="2">
        <v>4986</v>
      </c>
      <c r="R909" s="2">
        <v>5920</v>
      </c>
      <c r="S909" s="20">
        <v>7139</v>
      </c>
      <c r="T909" s="2">
        <f t="shared" si="14"/>
        <v>28733</v>
      </c>
    </row>
    <row r="910" spans="1:20" ht="15.5" x14ac:dyDescent="0.35">
      <c r="A910" s="8" t="s">
        <v>106</v>
      </c>
      <c r="B910" s="2" t="s">
        <v>176</v>
      </c>
      <c r="C910" s="8" t="s">
        <v>30</v>
      </c>
      <c r="D910" s="8" t="s">
        <v>48</v>
      </c>
      <c r="E910" s="8" t="s">
        <v>193</v>
      </c>
      <c r="F910" s="2" t="s">
        <v>222</v>
      </c>
      <c r="G910" s="2" t="s">
        <v>35</v>
      </c>
      <c r="H910" s="2" t="s">
        <v>35</v>
      </c>
      <c r="I910" s="2">
        <v>358</v>
      </c>
      <c r="J910" s="2">
        <v>373</v>
      </c>
      <c r="K910" s="2">
        <v>347</v>
      </c>
      <c r="L910" s="2">
        <v>269</v>
      </c>
      <c r="M910" s="2">
        <v>71</v>
      </c>
      <c r="N910" s="2">
        <v>109</v>
      </c>
      <c r="O910" s="2">
        <v>120</v>
      </c>
      <c r="P910" s="2">
        <v>30</v>
      </c>
      <c r="Q910" s="2">
        <v>4</v>
      </c>
      <c r="R910" s="2">
        <v>10</v>
      </c>
      <c r="S910" s="20">
        <v>26</v>
      </c>
      <c r="T910" s="2">
        <f t="shared" si="14"/>
        <v>190</v>
      </c>
    </row>
    <row r="911" spans="1:20" ht="15.5" x14ac:dyDescent="0.35">
      <c r="A911" s="8" t="s">
        <v>106</v>
      </c>
      <c r="B911" s="2" t="s">
        <v>176</v>
      </c>
      <c r="C911" s="8" t="s">
        <v>30</v>
      </c>
      <c r="D911" s="8" t="s">
        <v>48</v>
      </c>
      <c r="E911" s="8" t="s">
        <v>193</v>
      </c>
      <c r="F911" s="2" t="s">
        <v>222</v>
      </c>
      <c r="G911" s="2" t="s">
        <v>36</v>
      </c>
      <c r="H911" s="2" t="s">
        <v>36</v>
      </c>
      <c r="I911" s="2">
        <v>573</v>
      </c>
      <c r="J911" s="2">
        <v>594</v>
      </c>
      <c r="K911" s="2">
        <v>533</v>
      </c>
      <c r="L911" s="2">
        <v>418</v>
      </c>
      <c r="M911" s="2">
        <v>126</v>
      </c>
      <c r="N911" s="2">
        <v>176</v>
      </c>
      <c r="O911" s="2">
        <v>130</v>
      </c>
      <c r="P911" s="2">
        <v>43</v>
      </c>
      <c r="Q911" s="2">
        <v>4</v>
      </c>
      <c r="R911" s="2">
        <v>14</v>
      </c>
      <c r="S911" s="20">
        <v>29</v>
      </c>
      <c r="T911" s="2">
        <f t="shared" si="14"/>
        <v>220</v>
      </c>
    </row>
    <row r="912" spans="1:20" ht="15.5" x14ac:dyDescent="0.35">
      <c r="A912" s="8" t="s">
        <v>106</v>
      </c>
      <c r="B912" s="2" t="s">
        <v>176</v>
      </c>
      <c r="C912" s="8" t="s">
        <v>30</v>
      </c>
      <c r="D912" s="8" t="s">
        <v>48</v>
      </c>
      <c r="E912" s="8" t="s">
        <v>193</v>
      </c>
      <c r="F912" s="2" t="s">
        <v>222</v>
      </c>
      <c r="G912" s="2" t="s">
        <v>37</v>
      </c>
      <c r="H912" s="2" t="s">
        <v>37</v>
      </c>
      <c r="I912" s="2">
        <v>4734</v>
      </c>
      <c r="J912" s="2">
        <v>4963</v>
      </c>
      <c r="K912" s="2">
        <v>4693</v>
      </c>
      <c r="L912" s="2">
        <v>4211</v>
      </c>
      <c r="M912" s="2">
        <v>3892</v>
      </c>
      <c r="N912" s="2">
        <v>4151</v>
      </c>
      <c r="O912" s="2">
        <v>4452</v>
      </c>
      <c r="P912" s="2">
        <v>4598</v>
      </c>
      <c r="Q912" s="2">
        <v>4109</v>
      </c>
      <c r="R912" s="2">
        <v>5048</v>
      </c>
      <c r="S912" s="20">
        <v>6179</v>
      </c>
      <c r="T912" s="2">
        <f t="shared" si="14"/>
        <v>24386</v>
      </c>
    </row>
    <row r="913" spans="1:20" ht="15.5" x14ac:dyDescent="0.35">
      <c r="A913" s="8" t="s">
        <v>106</v>
      </c>
      <c r="B913" s="2" t="s">
        <v>176</v>
      </c>
      <c r="C913" s="8" t="s">
        <v>30</v>
      </c>
      <c r="D913" s="8" t="s">
        <v>48</v>
      </c>
      <c r="E913" s="8" t="s">
        <v>193</v>
      </c>
      <c r="F913" s="2" t="s">
        <v>222</v>
      </c>
      <c r="G913" s="2" t="s">
        <v>28</v>
      </c>
      <c r="H913" s="2" t="s">
        <v>28</v>
      </c>
      <c r="I913" s="2">
        <v>5317</v>
      </c>
      <c r="J913" s="2">
        <v>6022</v>
      </c>
      <c r="K913" s="2">
        <v>5543</v>
      </c>
      <c r="L913" s="2">
        <v>4996</v>
      </c>
      <c r="M913" s="2">
        <v>4722</v>
      </c>
      <c r="N913" s="2">
        <v>5088</v>
      </c>
      <c r="O913" s="2">
        <v>5279</v>
      </c>
      <c r="P913" s="2">
        <v>5582</v>
      </c>
      <c r="Q913" s="2">
        <v>4990</v>
      </c>
      <c r="R913" s="2">
        <v>5934</v>
      </c>
      <c r="S913" s="20">
        <v>7168</v>
      </c>
      <c r="T913" s="2">
        <f t="shared" si="14"/>
        <v>28953</v>
      </c>
    </row>
    <row r="914" spans="1:20" ht="15.5" x14ac:dyDescent="0.35">
      <c r="A914" s="2" t="s">
        <v>107</v>
      </c>
      <c r="B914" s="2" t="s">
        <v>177</v>
      </c>
      <c r="C914" s="2" t="s">
        <v>30</v>
      </c>
      <c r="D914" s="2" t="s">
        <v>42</v>
      </c>
      <c r="E914" s="8" t="s">
        <v>193</v>
      </c>
      <c r="F914" s="2" t="s">
        <v>222</v>
      </c>
      <c r="G914" s="2" t="s">
        <v>5</v>
      </c>
      <c r="H914" s="2" t="s">
        <v>31</v>
      </c>
      <c r="I914" s="2"/>
      <c r="J914" s="2"/>
      <c r="K914" s="2"/>
      <c r="L914" s="2">
        <v>226</v>
      </c>
      <c r="M914" s="2">
        <v>874</v>
      </c>
      <c r="N914" s="2">
        <v>1151</v>
      </c>
      <c r="O914" s="2">
        <v>1305</v>
      </c>
      <c r="P914" s="2">
        <v>2129</v>
      </c>
      <c r="Q914" s="2">
        <v>1180</v>
      </c>
      <c r="R914" s="2">
        <v>1384</v>
      </c>
      <c r="S914" s="32">
        <v>2079</v>
      </c>
      <c r="T914" s="2">
        <f t="shared" si="14"/>
        <v>8077</v>
      </c>
    </row>
    <row r="915" spans="1:20" ht="15.5" x14ac:dyDescent="0.35">
      <c r="A915" s="2" t="s">
        <v>107</v>
      </c>
      <c r="B915" s="2" t="s">
        <v>177</v>
      </c>
      <c r="C915" s="2" t="s">
        <v>30</v>
      </c>
      <c r="D915" s="2" t="s">
        <v>42</v>
      </c>
      <c r="E915" s="8" t="s">
        <v>193</v>
      </c>
      <c r="F915" s="2" t="s">
        <v>222</v>
      </c>
      <c r="G915" s="2" t="s">
        <v>8</v>
      </c>
      <c r="H915" s="2" t="s">
        <v>31</v>
      </c>
      <c r="I915" s="2"/>
      <c r="J915" s="2"/>
      <c r="K915" s="2"/>
      <c r="L915" s="2">
        <v>379</v>
      </c>
      <c r="M915" s="2">
        <v>1919</v>
      </c>
      <c r="N915" s="2">
        <v>3349</v>
      </c>
      <c r="O915" s="2">
        <v>2922</v>
      </c>
      <c r="P915" s="2">
        <v>3531</v>
      </c>
      <c r="Q915" s="2">
        <v>2136</v>
      </c>
      <c r="R915" s="2">
        <v>2281</v>
      </c>
      <c r="S915" s="32">
        <v>3568</v>
      </c>
      <c r="T915" s="2">
        <f t="shared" si="14"/>
        <v>14438</v>
      </c>
    </row>
    <row r="916" spans="1:20" ht="15.5" x14ac:dyDescent="0.35">
      <c r="A916" s="2" t="s">
        <v>107</v>
      </c>
      <c r="B916" s="2" t="s">
        <v>177</v>
      </c>
      <c r="C916" s="2" t="s">
        <v>30</v>
      </c>
      <c r="D916" s="2" t="s">
        <v>42</v>
      </c>
      <c r="E916" s="8" t="s">
        <v>193</v>
      </c>
      <c r="F916" s="2" t="s">
        <v>222</v>
      </c>
      <c r="G916" s="2" t="s">
        <v>11</v>
      </c>
      <c r="H916" s="2" t="s">
        <v>32</v>
      </c>
      <c r="I916" s="2"/>
      <c r="J916" s="2"/>
      <c r="K916" s="2"/>
      <c r="L916" s="2">
        <v>169</v>
      </c>
      <c r="M916" s="2">
        <v>935</v>
      </c>
      <c r="N916" s="2">
        <v>1051</v>
      </c>
      <c r="O916" s="2">
        <v>1408</v>
      </c>
      <c r="P916" s="2">
        <v>1487</v>
      </c>
      <c r="Q916" s="2">
        <v>316</v>
      </c>
      <c r="R916" s="2">
        <v>2598</v>
      </c>
      <c r="S916" s="32">
        <v>1916</v>
      </c>
      <c r="T916" s="2">
        <f t="shared" si="14"/>
        <v>7725</v>
      </c>
    </row>
    <row r="917" spans="1:20" ht="15.5" x14ac:dyDescent="0.35">
      <c r="A917" s="2" t="s">
        <v>107</v>
      </c>
      <c r="B917" s="2" t="s">
        <v>177</v>
      </c>
      <c r="C917" s="2" t="s">
        <v>30</v>
      </c>
      <c r="D917" s="2" t="s">
        <v>42</v>
      </c>
      <c r="E917" s="8" t="s">
        <v>193</v>
      </c>
      <c r="F917" s="2" t="s">
        <v>222</v>
      </c>
      <c r="G917" s="2" t="s">
        <v>12</v>
      </c>
      <c r="H917" s="2" t="s">
        <v>32</v>
      </c>
      <c r="I917" s="2"/>
      <c r="J917" s="2"/>
      <c r="K917" s="2"/>
      <c r="L917" s="2"/>
      <c r="M917" s="2"/>
      <c r="N917" s="2"/>
      <c r="O917" s="2"/>
      <c r="P917" s="2"/>
      <c r="Q917" s="2">
        <v>638</v>
      </c>
      <c r="R917" s="2"/>
      <c r="S917" s="32"/>
      <c r="T917" s="2">
        <f t="shared" si="14"/>
        <v>638</v>
      </c>
    </row>
    <row r="918" spans="1:20" ht="15.5" x14ac:dyDescent="0.35">
      <c r="A918" s="2" t="s">
        <v>107</v>
      </c>
      <c r="B918" s="2" t="s">
        <v>177</v>
      </c>
      <c r="C918" s="2" t="s">
        <v>30</v>
      </c>
      <c r="D918" s="2" t="s">
        <v>42</v>
      </c>
      <c r="E918" s="8" t="s">
        <v>193</v>
      </c>
      <c r="F918" s="2" t="s">
        <v>222</v>
      </c>
      <c r="G918" s="2" t="s">
        <v>6</v>
      </c>
      <c r="H918" s="2" t="s">
        <v>6</v>
      </c>
      <c r="I918" s="14"/>
      <c r="J918" s="14"/>
      <c r="K918" s="14"/>
      <c r="L918" s="14"/>
      <c r="M918" s="14"/>
      <c r="N918" s="14"/>
      <c r="O918" s="14"/>
      <c r="P918" s="14"/>
      <c r="Q918" s="14"/>
      <c r="R918" s="14"/>
      <c r="S918" s="32"/>
      <c r="T918" s="2">
        <f t="shared" si="14"/>
        <v>0</v>
      </c>
    </row>
    <row r="919" spans="1:20" ht="15.5" x14ac:dyDescent="0.35">
      <c r="A919" s="2" t="s">
        <v>107</v>
      </c>
      <c r="B919" s="2" t="s">
        <v>177</v>
      </c>
      <c r="C919" s="2" t="s">
        <v>30</v>
      </c>
      <c r="D919" s="2" t="s">
        <v>42</v>
      </c>
      <c r="E919" s="8" t="s">
        <v>193</v>
      </c>
      <c r="F919" s="2" t="s">
        <v>222</v>
      </c>
      <c r="G919" s="2" t="s">
        <v>10</v>
      </c>
      <c r="H919" s="2" t="s">
        <v>194</v>
      </c>
      <c r="I919" s="14"/>
      <c r="J919" s="14"/>
      <c r="K919" s="14"/>
      <c r="L919" s="14"/>
      <c r="M919" s="14"/>
      <c r="N919" s="14"/>
      <c r="O919" s="14"/>
      <c r="P919" s="14"/>
      <c r="Q919" s="14"/>
      <c r="R919" s="14"/>
      <c r="S919" s="32"/>
      <c r="T919" s="2">
        <f t="shared" si="14"/>
        <v>0</v>
      </c>
    </row>
    <row r="920" spans="1:20" ht="15.5" x14ac:dyDescent="0.35">
      <c r="A920" s="2" t="s">
        <v>107</v>
      </c>
      <c r="B920" s="2" t="s">
        <v>177</v>
      </c>
      <c r="C920" s="2" t="s">
        <v>30</v>
      </c>
      <c r="D920" s="2" t="s">
        <v>42</v>
      </c>
      <c r="E920" s="8" t="s">
        <v>193</v>
      </c>
      <c r="F920" s="2" t="s">
        <v>222</v>
      </c>
      <c r="G920" s="2" t="s">
        <v>67</v>
      </c>
      <c r="H920" s="2" t="s">
        <v>31</v>
      </c>
      <c r="I920" s="14"/>
      <c r="J920" s="14"/>
      <c r="K920" s="14"/>
      <c r="L920" s="14"/>
      <c r="M920" s="14"/>
      <c r="N920" s="14"/>
      <c r="O920" s="14"/>
      <c r="P920" s="14"/>
      <c r="Q920" s="14"/>
      <c r="R920" s="14"/>
      <c r="S920" s="32"/>
      <c r="T920" s="2">
        <f t="shared" si="14"/>
        <v>0</v>
      </c>
    </row>
    <row r="921" spans="1:20" ht="15.5" x14ac:dyDescent="0.35">
      <c r="A921" s="2" t="s">
        <v>107</v>
      </c>
      <c r="B921" s="2" t="s">
        <v>177</v>
      </c>
      <c r="C921" s="2" t="s">
        <v>30</v>
      </c>
      <c r="D921" s="2" t="s">
        <v>42</v>
      </c>
      <c r="E921" s="8" t="s">
        <v>193</v>
      </c>
      <c r="F921" s="2" t="s">
        <v>222</v>
      </c>
      <c r="G921" s="2" t="s">
        <v>9</v>
      </c>
      <c r="H921" s="2" t="s">
        <v>63</v>
      </c>
      <c r="I921" s="14"/>
      <c r="J921" s="14"/>
      <c r="K921" s="14"/>
      <c r="L921" s="14"/>
      <c r="M921" s="14"/>
      <c r="N921" s="14"/>
      <c r="O921" s="14"/>
      <c r="P921" s="14"/>
      <c r="Q921" s="14"/>
      <c r="R921" s="14"/>
      <c r="S921" s="32"/>
      <c r="T921" s="2">
        <f t="shared" si="14"/>
        <v>0</v>
      </c>
    </row>
    <row r="922" spans="1:20" ht="15.5" x14ac:dyDescent="0.35">
      <c r="A922" s="2" t="s">
        <v>107</v>
      </c>
      <c r="B922" s="2" t="s">
        <v>177</v>
      </c>
      <c r="C922" s="2" t="s">
        <v>30</v>
      </c>
      <c r="D922" s="2" t="s">
        <v>42</v>
      </c>
      <c r="E922" s="8" t="s">
        <v>193</v>
      </c>
      <c r="F922" s="2" t="s">
        <v>222</v>
      </c>
      <c r="G922" s="2" t="s">
        <v>7</v>
      </c>
      <c r="H922" s="2" t="s">
        <v>40</v>
      </c>
      <c r="I922" s="14"/>
      <c r="J922" s="14"/>
      <c r="K922" s="14"/>
      <c r="L922" s="14"/>
      <c r="M922" s="14"/>
      <c r="N922" s="14"/>
      <c r="O922" s="14"/>
      <c r="P922" s="14"/>
      <c r="Q922" s="14"/>
      <c r="R922" s="14"/>
      <c r="S922" s="32"/>
      <c r="T922" s="2">
        <f t="shared" si="14"/>
        <v>0</v>
      </c>
    </row>
    <row r="923" spans="1:20" ht="15.5" x14ac:dyDescent="0.35">
      <c r="A923" s="2" t="s">
        <v>107</v>
      </c>
      <c r="B923" s="2" t="s">
        <v>177</v>
      </c>
      <c r="C923" s="2" t="s">
        <v>30</v>
      </c>
      <c r="D923" s="2" t="s">
        <v>42</v>
      </c>
      <c r="E923" s="8" t="s">
        <v>193</v>
      </c>
      <c r="F923" s="2" t="s">
        <v>222</v>
      </c>
      <c r="G923" s="2" t="s">
        <v>69</v>
      </c>
      <c r="H923" s="2" t="s">
        <v>70</v>
      </c>
      <c r="I923" s="14"/>
      <c r="J923" s="14"/>
      <c r="K923" s="14"/>
      <c r="L923" s="14"/>
      <c r="M923" s="14"/>
      <c r="N923" s="14"/>
      <c r="O923" s="14"/>
      <c r="P923" s="14"/>
      <c r="Q923" s="14"/>
      <c r="R923" s="14"/>
      <c r="S923" s="32"/>
      <c r="T923" s="2">
        <f t="shared" si="14"/>
        <v>0</v>
      </c>
    </row>
    <row r="924" spans="1:20" ht="15.5" x14ac:dyDescent="0.35">
      <c r="A924" s="2" t="s">
        <v>107</v>
      </c>
      <c r="B924" s="2" t="s">
        <v>177</v>
      </c>
      <c r="C924" s="2" t="s">
        <v>30</v>
      </c>
      <c r="D924" s="2" t="s">
        <v>42</v>
      </c>
      <c r="E924" s="8" t="s">
        <v>193</v>
      </c>
      <c r="F924" s="2" t="s">
        <v>222</v>
      </c>
      <c r="G924" s="2" t="s">
        <v>33</v>
      </c>
      <c r="H924" s="2" t="s">
        <v>33</v>
      </c>
      <c r="I924" s="14"/>
      <c r="J924" s="14"/>
      <c r="K924" s="14"/>
      <c r="L924" s="2">
        <v>654</v>
      </c>
      <c r="M924" s="2">
        <v>3247</v>
      </c>
      <c r="N924" s="2">
        <v>4742</v>
      </c>
      <c r="O924" s="2">
        <v>4828</v>
      </c>
      <c r="P924" s="2">
        <v>5945</v>
      </c>
      <c r="Q924" s="2">
        <v>3160</v>
      </c>
      <c r="R924" s="2">
        <v>5662</v>
      </c>
      <c r="S924" s="32">
        <v>6613</v>
      </c>
      <c r="T924" s="2">
        <f t="shared" si="14"/>
        <v>26208</v>
      </c>
    </row>
    <row r="925" spans="1:20" ht="15.5" x14ac:dyDescent="0.35">
      <c r="A925" s="2" t="s">
        <v>107</v>
      </c>
      <c r="B925" s="2" t="s">
        <v>177</v>
      </c>
      <c r="C925" s="2" t="s">
        <v>30</v>
      </c>
      <c r="D925" s="2" t="s">
        <v>42</v>
      </c>
      <c r="E925" s="8" t="s">
        <v>193</v>
      </c>
      <c r="F925" s="2" t="s">
        <v>222</v>
      </c>
      <c r="G925" s="2" t="s">
        <v>34</v>
      </c>
      <c r="H925" s="2" t="s">
        <v>34</v>
      </c>
      <c r="I925" s="14"/>
      <c r="J925" s="14"/>
      <c r="K925" s="14"/>
      <c r="L925" s="2">
        <v>774</v>
      </c>
      <c r="M925" s="2">
        <v>3728</v>
      </c>
      <c r="N925" s="2">
        <v>5551</v>
      </c>
      <c r="O925" s="2">
        <v>5635</v>
      </c>
      <c r="P925" s="2">
        <v>7147</v>
      </c>
      <c r="Q925" s="2">
        <v>3632</v>
      </c>
      <c r="R925" s="2">
        <v>6263</v>
      </c>
      <c r="S925" s="32">
        <v>7563</v>
      </c>
      <c r="T925" s="2">
        <f t="shared" si="14"/>
        <v>30240</v>
      </c>
    </row>
    <row r="926" spans="1:20" ht="15.5" x14ac:dyDescent="0.35">
      <c r="A926" s="2" t="s">
        <v>107</v>
      </c>
      <c r="B926" s="2" t="s">
        <v>177</v>
      </c>
      <c r="C926" s="2" t="s">
        <v>30</v>
      </c>
      <c r="D926" s="2" t="s">
        <v>42</v>
      </c>
      <c r="E926" s="8" t="s">
        <v>193</v>
      </c>
      <c r="F926" s="2" t="s">
        <v>222</v>
      </c>
      <c r="G926" s="2" t="s">
        <v>35</v>
      </c>
      <c r="H926" s="2" t="s">
        <v>35</v>
      </c>
      <c r="I926" s="14"/>
      <c r="J926" s="14"/>
      <c r="K926" s="14"/>
      <c r="L926" s="14"/>
      <c r="M926" s="14"/>
      <c r="N926" s="14"/>
      <c r="O926" s="14"/>
      <c r="P926" s="14"/>
      <c r="Q926" s="14"/>
      <c r="R926" s="14"/>
      <c r="S926" s="32"/>
      <c r="T926" s="2">
        <f t="shared" si="14"/>
        <v>0</v>
      </c>
    </row>
    <row r="927" spans="1:20" ht="15.5" x14ac:dyDescent="0.35">
      <c r="A927" s="2" t="s">
        <v>107</v>
      </c>
      <c r="B927" s="2" t="s">
        <v>177</v>
      </c>
      <c r="C927" s="2" t="s">
        <v>30</v>
      </c>
      <c r="D927" s="2" t="s">
        <v>42</v>
      </c>
      <c r="E927" s="8" t="s">
        <v>193</v>
      </c>
      <c r="F927" s="2" t="s">
        <v>222</v>
      </c>
      <c r="G927" s="2" t="s">
        <v>36</v>
      </c>
      <c r="H927" s="2" t="s">
        <v>36</v>
      </c>
      <c r="I927" s="14"/>
      <c r="J927" s="14"/>
      <c r="K927" s="14"/>
      <c r="L927" s="14"/>
      <c r="M927" s="14"/>
      <c r="N927" s="14"/>
      <c r="O927" s="14"/>
      <c r="P927" s="14"/>
      <c r="Q927" s="14"/>
      <c r="R927" s="14"/>
      <c r="S927" s="32"/>
      <c r="T927" s="2">
        <f t="shared" si="14"/>
        <v>0</v>
      </c>
    </row>
    <row r="928" spans="1:20" ht="15.5" x14ac:dyDescent="0.35">
      <c r="A928" s="2" t="s">
        <v>107</v>
      </c>
      <c r="B928" s="2" t="s">
        <v>177</v>
      </c>
      <c r="C928" s="2" t="s">
        <v>30</v>
      </c>
      <c r="D928" s="2" t="s">
        <v>42</v>
      </c>
      <c r="E928" s="8" t="s">
        <v>193</v>
      </c>
      <c r="F928" s="2" t="s">
        <v>222</v>
      </c>
      <c r="G928" s="2" t="s">
        <v>37</v>
      </c>
      <c r="H928" s="2" t="s">
        <v>37</v>
      </c>
      <c r="I928" s="14"/>
      <c r="J928" s="14"/>
      <c r="K928" s="14"/>
      <c r="L928" s="2">
        <v>654</v>
      </c>
      <c r="M928" s="2">
        <v>3247</v>
      </c>
      <c r="N928" s="2">
        <v>4742</v>
      </c>
      <c r="O928" s="2">
        <v>4828</v>
      </c>
      <c r="P928" s="2">
        <v>5945</v>
      </c>
      <c r="Q928" s="2">
        <v>3160</v>
      </c>
      <c r="R928" s="2">
        <v>5662</v>
      </c>
      <c r="S928" s="32">
        <v>6613</v>
      </c>
      <c r="T928" s="2">
        <f t="shared" si="14"/>
        <v>26208</v>
      </c>
    </row>
    <row r="929" spans="1:20" ht="15.5" x14ac:dyDescent="0.35">
      <c r="A929" s="2" t="s">
        <v>107</v>
      </c>
      <c r="B929" s="2" t="s">
        <v>177</v>
      </c>
      <c r="C929" s="2" t="s">
        <v>30</v>
      </c>
      <c r="D929" s="2" t="s">
        <v>42</v>
      </c>
      <c r="E929" s="8" t="s">
        <v>193</v>
      </c>
      <c r="F929" s="2" t="s">
        <v>222</v>
      </c>
      <c r="G929" s="2" t="s">
        <v>28</v>
      </c>
      <c r="H929" s="2" t="s">
        <v>28</v>
      </c>
      <c r="I929" s="14"/>
      <c r="J929" s="14"/>
      <c r="K929" s="14"/>
      <c r="L929" s="2">
        <v>774</v>
      </c>
      <c r="M929" s="2">
        <v>3728</v>
      </c>
      <c r="N929" s="2">
        <v>5551</v>
      </c>
      <c r="O929" s="2">
        <v>5635</v>
      </c>
      <c r="P929" s="2">
        <v>7147</v>
      </c>
      <c r="Q929" s="2">
        <v>3632</v>
      </c>
      <c r="R929" s="2">
        <v>6263</v>
      </c>
      <c r="S929" s="32">
        <v>7563</v>
      </c>
      <c r="T929" s="2">
        <f t="shared" si="14"/>
        <v>30240</v>
      </c>
    </row>
    <row r="930" spans="1:20" ht="15.5" x14ac:dyDescent="0.35">
      <c r="A930" s="8" t="s">
        <v>108</v>
      </c>
      <c r="B930" s="2" t="s">
        <v>178</v>
      </c>
      <c r="C930" s="2" t="s">
        <v>30</v>
      </c>
      <c r="D930" s="2" t="s">
        <v>196</v>
      </c>
      <c r="E930" s="8" t="s">
        <v>193</v>
      </c>
      <c r="F930" s="2" t="s">
        <v>222</v>
      </c>
      <c r="G930" s="2" t="s">
        <v>5</v>
      </c>
      <c r="H930" s="2" t="s">
        <v>31</v>
      </c>
      <c r="I930" s="2"/>
      <c r="J930" s="2">
        <v>1296</v>
      </c>
      <c r="K930" s="2">
        <v>1004</v>
      </c>
      <c r="L930" s="2">
        <v>902</v>
      </c>
      <c r="M930" s="2">
        <v>749</v>
      </c>
      <c r="N930" s="2">
        <v>735</v>
      </c>
      <c r="O930" s="2">
        <v>581</v>
      </c>
      <c r="P930" s="2">
        <v>641</v>
      </c>
      <c r="Q930" s="2">
        <v>711</v>
      </c>
      <c r="R930" s="2">
        <v>678</v>
      </c>
      <c r="S930" s="18">
        <v>876</v>
      </c>
      <c r="T930" s="2">
        <f t="shared" si="14"/>
        <v>3487</v>
      </c>
    </row>
    <row r="931" spans="1:20" ht="15.5" x14ac:dyDescent="0.35">
      <c r="A931" s="8" t="s">
        <v>108</v>
      </c>
      <c r="B931" s="2" t="s">
        <v>178</v>
      </c>
      <c r="C931" s="2" t="s">
        <v>30</v>
      </c>
      <c r="D931" s="2" t="s">
        <v>196</v>
      </c>
      <c r="E931" s="8" t="s">
        <v>193</v>
      </c>
      <c r="F931" s="2" t="s">
        <v>222</v>
      </c>
      <c r="G931" s="2" t="s">
        <v>8</v>
      </c>
      <c r="H931" s="2" t="s">
        <v>31</v>
      </c>
      <c r="I931" s="2"/>
      <c r="J931" s="2">
        <v>456</v>
      </c>
      <c r="K931" s="2">
        <v>427</v>
      </c>
      <c r="L931" s="2">
        <v>508</v>
      </c>
      <c r="M931" s="2">
        <v>362</v>
      </c>
      <c r="N931" s="2">
        <v>439</v>
      </c>
      <c r="O931" s="2">
        <v>554</v>
      </c>
      <c r="P931" s="2">
        <v>638</v>
      </c>
      <c r="Q931" s="2">
        <v>718</v>
      </c>
      <c r="R931" s="2">
        <v>894</v>
      </c>
      <c r="S931" s="17">
        <v>1040</v>
      </c>
      <c r="T931" s="2">
        <f t="shared" si="14"/>
        <v>3844</v>
      </c>
    </row>
    <row r="932" spans="1:20" ht="15.5" x14ac:dyDescent="0.35">
      <c r="A932" s="8" t="s">
        <v>108</v>
      </c>
      <c r="B932" s="2" t="s">
        <v>178</v>
      </c>
      <c r="C932" s="2" t="s">
        <v>30</v>
      </c>
      <c r="D932" s="2" t="s">
        <v>196</v>
      </c>
      <c r="E932" s="8" t="s">
        <v>193</v>
      </c>
      <c r="F932" s="2" t="s">
        <v>222</v>
      </c>
      <c r="G932" s="2" t="s">
        <v>11</v>
      </c>
      <c r="H932" s="2" t="s">
        <v>32</v>
      </c>
      <c r="I932" s="2"/>
      <c r="J932" s="2">
        <v>1328</v>
      </c>
      <c r="K932" s="2">
        <v>1616</v>
      </c>
      <c r="L932" s="2">
        <v>1574</v>
      </c>
      <c r="M932" s="2">
        <v>1535</v>
      </c>
      <c r="N932" s="2">
        <v>1758</v>
      </c>
      <c r="O932" s="2">
        <v>2133</v>
      </c>
      <c r="P932" s="2">
        <v>2479</v>
      </c>
      <c r="Q932" s="2">
        <v>2520</v>
      </c>
      <c r="R932" s="2">
        <v>2469</v>
      </c>
      <c r="S932" s="17">
        <v>2371</v>
      </c>
      <c r="T932" s="2">
        <f t="shared" si="14"/>
        <v>11972</v>
      </c>
    </row>
    <row r="933" spans="1:20" ht="15.5" x14ac:dyDescent="0.35">
      <c r="A933" s="8" t="s">
        <v>108</v>
      </c>
      <c r="B933" s="2" t="s">
        <v>178</v>
      </c>
      <c r="C933" s="2" t="s">
        <v>30</v>
      </c>
      <c r="D933" s="2" t="s">
        <v>196</v>
      </c>
      <c r="E933" s="8" t="s">
        <v>193</v>
      </c>
      <c r="F933" s="2" t="s">
        <v>222</v>
      </c>
      <c r="G933" s="2" t="s">
        <v>12</v>
      </c>
      <c r="H933" s="2" t="s">
        <v>32</v>
      </c>
      <c r="I933" s="2"/>
      <c r="J933" s="2">
        <v>259</v>
      </c>
      <c r="K933" s="2">
        <v>200</v>
      </c>
      <c r="L933" s="2">
        <v>311</v>
      </c>
      <c r="M933" s="2">
        <v>272</v>
      </c>
      <c r="N933" s="2">
        <v>380</v>
      </c>
      <c r="O933" s="2">
        <v>446</v>
      </c>
      <c r="P933" s="2">
        <v>446</v>
      </c>
      <c r="Q933" s="2">
        <v>546</v>
      </c>
      <c r="R933" s="2">
        <v>565</v>
      </c>
      <c r="S933" s="17">
        <v>541</v>
      </c>
      <c r="T933" s="2">
        <f t="shared" si="14"/>
        <v>2544</v>
      </c>
    </row>
    <row r="934" spans="1:20" ht="15.5" x14ac:dyDescent="0.35">
      <c r="A934" s="8" t="s">
        <v>108</v>
      </c>
      <c r="B934" s="2" t="s">
        <v>178</v>
      </c>
      <c r="C934" s="2" t="s">
        <v>30</v>
      </c>
      <c r="D934" s="2" t="s">
        <v>196</v>
      </c>
      <c r="E934" s="8" t="s">
        <v>193</v>
      </c>
      <c r="F934" s="2" t="s">
        <v>222</v>
      </c>
      <c r="G934" s="2" t="s">
        <v>6</v>
      </c>
      <c r="H934" s="2" t="s">
        <v>6</v>
      </c>
      <c r="I934" s="10"/>
      <c r="J934" s="10"/>
      <c r="K934" s="10"/>
      <c r="L934" s="10"/>
      <c r="M934" s="10"/>
      <c r="N934" s="10"/>
      <c r="O934" s="10"/>
      <c r="P934" s="10"/>
      <c r="Q934" s="10"/>
      <c r="R934" s="10"/>
      <c r="S934" s="17"/>
      <c r="T934" s="2">
        <f t="shared" si="14"/>
        <v>0</v>
      </c>
    </row>
    <row r="935" spans="1:20" ht="15.5" x14ac:dyDescent="0.35">
      <c r="A935" s="8" t="s">
        <v>108</v>
      </c>
      <c r="B935" s="2" t="s">
        <v>178</v>
      </c>
      <c r="C935" s="2" t="s">
        <v>30</v>
      </c>
      <c r="D935" s="2" t="s">
        <v>196</v>
      </c>
      <c r="E935" s="8" t="s">
        <v>193</v>
      </c>
      <c r="F935" s="2" t="s">
        <v>222</v>
      </c>
      <c r="G935" s="2" t="s">
        <v>10</v>
      </c>
      <c r="H935" s="2" t="s">
        <v>194</v>
      </c>
      <c r="I935" s="11"/>
      <c r="J935" s="11"/>
      <c r="K935" s="11"/>
      <c r="L935" s="11"/>
      <c r="M935" s="11"/>
      <c r="N935" s="11"/>
      <c r="O935" s="11"/>
      <c r="P935" s="11"/>
      <c r="Q935" s="11"/>
      <c r="R935" s="11"/>
      <c r="S935" s="17"/>
      <c r="T935" s="2">
        <f t="shared" si="14"/>
        <v>0</v>
      </c>
    </row>
    <row r="936" spans="1:20" ht="15.5" x14ac:dyDescent="0.35">
      <c r="A936" s="8" t="s">
        <v>108</v>
      </c>
      <c r="B936" s="2" t="s">
        <v>178</v>
      </c>
      <c r="C936" s="2" t="s">
        <v>30</v>
      </c>
      <c r="D936" s="2" t="s">
        <v>196</v>
      </c>
      <c r="E936" s="8" t="s">
        <v>193</v>
      </c>
      <c r="F936" s="2" t="s">
        <v>222</v>
      </c>
      <c r="G936" s="2" t="s">
        <v>67</v>
      </c>
      <c r="H936" s="2" t="s">
        <v>68</v>
      </c>
      <c r="I936" s="9"/>
      <c r="J936" s="9"/>
      <c r="K936" s="9"/>
      <c r="L936" s="9"/>
      <c r="M936" s="9"/>
      <c r="N936" s="9"/>
      <c r="O936" s="9"/>
      <c r="P936" s="9"/>
      <c r="Q936" s="9"/>
      <c r="R936" s="9"/>
      <c r="S936" s="18"/>
      <c r="T936" s="2">
        <f t="shared" si="14"/>
        <v>0</v>
      </c>
    </row>
    <row r="937" spans="1:20" ht="15.5" x14ac:dyDescent="0.35">
      <c r="A937" s="8" t="s">
        <v>108</v>
      </c>
      <c r="B937" s="2" t="s">
        <v>178</v>
      </c>
      <c r="C937" s="2" t="s">
        <v>30</v>
      </c>
      <c r="D937" s="2" t="s">
        <v>196</v>
      </c>
      <c r="E937" s="8" t="s">
        <v>193</v>
      </c>
      <c r="F937" s="2" t="s">
        <v>222</v>
      </c>
      <c r="G937" s="2" t="s">
        <v>9</v>
      </c>
      <c r="H937" s="2" t="s">
        <v>63</v>
      </c>
      <c r="I937" s="11"/>
      <c r="J937" s="11"/>
      <c r="K937" s="11"/>
      <c r="L937" s="11"/>
      <c r="M937" s="11"/>
      <c r="N937" s="11"/>
      <c r="O937" s="11"/>
      <c r="P937" s="11"/>
      <c r="Q937" s="11"/>
      <c r="R937" s="11"/>
      <c r="S937" s="17"/>
      <c r="T937" s="2">
        <f t="shared" si="14"/>
        <v>0</v>
      </c>
    </row>
    <row r="938" spans="1:20" ht="15.5" x14ac:dyDescent="0.35">
      <c r="A938" s="8" t="s">
        <v>108</v>
      </c>
      <c r="B938" s="2" t="s">
        <v>178</v>
      </c>
      <c r="C938" s="2" t="s">
        <v>30</v>
      </c>
      <c r="D938" s="2" t="s">
        <v>196</v>
      </c>
      <c r="E938" s="8" t="s">
        <v>193</v>
      </c>
      <c r="F938" s="2" t="s">
        <v>222</v>
      </c>
      <c r="G938" s="2" t="s">
        <v>7</v>
      </c>
      <c r="H938" s="2" t="s">
        <v>40</v>
      </c>
      <c r="I938" s="12"/>
      <c r="J938" s="12"/>
      <c r="K938" s="12"/>
      <c r="L938" s="12"/>
      <c r="M938" s="12"/>
      <c r="N938" s="12"/>
      <c r="O938" s="12"/>
      <c r="P938" s="12"/>
      <c r="Q938" s="12"/>
      <c r="R938" s="12"/>
      <c r="S938" s="19"/>
      <c r="T938" s="2">
        <f t="shared" si="14"/>
        <v>0</v>
      </c>
    </row>
    <row r="939" spans="1:20" ht="15.5" x14ac:dyDescent="0.35">
      <c r="A939" s="8" t="s">
        <v>108</v>
      </c>
      <c r="B939" s="2" t="s">
        <v>178</v>
      </c>
      <c r="C939" s="2" t="s">
        <v>30</v>
      </c>
      <c r="D939" s="2" t="s">
        <v>196</v>
      </c>
      <c r="E939" s="8" t="s">
        <v>193</v>
      </c>
      <c r="F939" s="2" t="s">
        <v>222</v>
      </c>
      <c r="G939" s="2" t="s">
        <v>69</v>
      </c>
      <c r="H939" s="2" t="s">
        <v>70</v>
      </c>
      <c r="I939" s="13"/>
      <c r="J939" s="13"/>
      <c r="K939" s="13"/>
      <c r="L939" s="13"/>
      <c r="M939" s="13"/>
      <c r="N939" s="13"/>
      <c r="O939" s="13"/>
      <c r="P939" s="13"/>
      <c r="Q939" s="13"/>
      <c r="R939" s="13"/>
      <c r="S939" s="20"/>
      <c r="T939" s="2">
        <f t="shared" si="14"/>
        <v>0</v>
      </c>
    </row>
    <row r="940" spans="1:20" ht="15.5" x14ac:dyDescent="0.35">
      <c r="A940" s="8" t="s">
        <v>108</v>
      </c>
      <c r="B940" s="2" t="s">
        <v>178</v>
      </c>
      <c r="C940" s="2" t="s">
        <v>30</v>
      </c>
      <c r="D940" s="2" t="s">
        <v>196</v>
      </c>
      <c r="E940" s="8" t="s">
        <v>193</v>
      </c>
      <c r="F940" s="2" t="s">
        <v>222</v>
      </c>
      <c r="G940" s="2" t="s">
        <v>33</v>
      </c>
      <c r="H940" s="2" t="s">
        <v>33</v>
      </c>
      <c r="I940" s="2"/>
      <c r="J940" s="2">
        <v>2947</v>
      </c>
      <c r="K940" s="2">
        <v>2922</v>
      </c>
      <c r="L940" s="2">
        <v>2795</v>
      </c>
      <c r="M940" s="2">
        <v>2534</v>
      </c>
      <c r="N940" s="2">
        <v>2793</v>
      </c>
      <c r="O940" s="2">
        <v>3082</v>
      </c>
      <c r="P940" s="2">
        <v>3577</v>
      </c>
      <c r="Q940" s="2">
        <v>3726</v>
      </c>
      <c r="R940" s="2">
        <v>3802</v>
      </c>
      <c r="S940" s="20">
        <v>3943</v>
      </c>
      <c r="T940" s="2">
        <f t="shared" si="14"/>
        <v>18130</v>
      </c>
    </row>
    <row r="941" spans="1:20" ht="15.5" x14ac:dyDescent="0.35">
      <c r="A941" s="8" t="s">
        <v>108</v>
      </c>
      <c r="B941" s="2" t="s">
        <v>178</v>
      </c>
      <c r="C941" s="2" t="s">
        <v>30</v>
      </c>
      <c r="D941" s="2" t="s">
        <v>196</v>
      </c>
      <c r="E941" s="8" t="s">
        <v>193</v>
      </c>
      <c r="F941" s="2" t="s">
        <v>222</v>
      </c>
      <c r="G941" s="2" t="s">
        <v>34</v>
      </c>
      <c r="H941" s="2" t="s">
        <v>34</v>
      </c>
      <c r="I941" s="2"/>
      <c r="J941" s="2">
        <v>3080</v>
      </c>
      <c r="K941" s="2">
        <v>3047</v>
      </c>
      <c r="L941" s="2">
        <v>2984</v>
      </c>
      <c r="M941" s="2">
        <v>2646</v>
      </c>
      <c r="N941" s="2">
        <v>2932</v>
      </c>
      <c r="O941" s="2">
        <v>3268</v>
      </c>
      <c r="P941" s="2">
        <v>3758</v>
      </c>
      <c r="Q941" s="2">
        <v>3949</v>
      </c>
      <c r="R941" s="2">
        <v>4041</v>
      </c>
      <c r="S941" s="20">
        <v>4287</v>
      </c>
      <c r="T941" s="2">
        <f t="shared" si="14"/>
        <v>19303</v>
      </c>
    </row>
    <row r="942" spans="1:20" ht="15.5" x14ac:dyDescent="0.35">
      <c r="A942" s="8" t="s">
        <v>108</v>
      </c>
      <c r="B942" s="2" t="s">
        <v>178</v>
      </c>
      <c r="C942" s="2" t="s">
        <v>30</v>
      </c>
      <c r="D942" s="2" t="s">
        <v>196</v>
      </c>
      <c r="E942" s="8" t="s">
        <v>193</v>
      </c>
      <c r="F942" s="2" t="s">
        <v>222</v>
      </c>
      <c r="G942" s="2" t="s">
        <v>35</v>
      </c>
      <c r="H942" s="2" t="s">
        <v>35</v>
      </c>
      <c r="I942" s="13"/>
      <c r="J942" s="13"/>
      <c r="K942" s="13"/>
      <c r="L942" s="13"/>
      <c r="M942" s="13"/>
      <c r="N942" s="13"/>
      <c r="O942" s="13"/>
      <c r="P942" s="13"/>
      <c r="Q942" s="13"/>
      <c r="R942" s="13"/>
      <c r="S942" s="20"/>
      <c r="T942" s="2">
        <f t="shared" si="14"/>
        <v>0</v>
      </c>
    </row>
    <row r="943" spans="1:20" ht="15.5" x14ac:dyDescent="0.35">
      <c r="A943" s="8" t="s">
        <v>108</v>
      </c>
      <c r="B943" s="2" t="s">
        <v>178</v>
      </c>
      <c r="C943" s="2" t="s">
        <v>30</v>
      </c>
      <c r="D943" s="2" t="s">
        <v>196</v>
      </c>
      <c r="E943" s="8" t="s">
        <v>193</v>
      </c>
      <c r="F943" s="2" t="s">
        <v>222</v>
      </c>
      <c r="G943" s="2" t="s">
        <v>36</v>
      </c>
      <c r="H943" s="2" t="s">
        <v>36</v>
      </c>
      <c r="I943" s="13"/>
      <c r="J943" s="13"/>
      <c r="K943" s="13"/>
      <c r="L943" s="13"/>
      <c r="M943" s="13"/>
      <c r="N943" s="13"/>
      <c r="O943" s="13"/>
      <c r="P943" s="13"/>
      <c r="Q943" s="13"/>
      <c r="R943" s="13"/>
      <c r="S943" s="20"/>
      <c r="T943" s="2">
        <f t="shared" si="14"/>
        <v>0</v>
      </c>
    </row>
    <row r="944" spans="1:20" ht="15.5" x14ac:dyDescent="0.35">
      <c r="A944" s="8" t="s">
        <v>108</v>
      </c>
      <c r="B944" s="2" t="s">
        <v>178</v>
      </c>
      <c r="C944" s="2" t="s">
        <v>30</v>
      </c>
      <c r="D944" s="2" t="s">
        <v>196</v>
      </c>
      <c r="E944" s="8" t="s">
        <v>193</v>
      </c>
      <c r="F944" s="2" t="s">
        <v>222</v>
      </c>
      <c r="G944" s="2" t="s">
        <v>37</v>
      </c>
      <c r="H944" s="2" t="s">
        <v>37</v>
      </c>
      <c r="I944" s="2"/>
      <c r="J944" s="2">
        <v>2947</v>
      </c>
      <c r="K944" s="2">
        <v>2922</v>
      </c>
      <c r="L944" s="2">
        <v>2795</v>
      </c>
      <c r="M944" s="2">
        <v>2534</v>
      </c>
      <c r="N944" s="2">
        <v>2793</v>
      </c>
      <c r="O944" s="2">
        <v>3082</v>
      </c>
      <c r="P944" s="2">
        <v>3577</v>
      </c>
      <c r="Q944" s="2">
        <v>3726</v>
      </c>
      <c r="R944" s="2">
        <v>3802</v>
      </c>
      <c r="S944" s="20">
        <v>3943</v>
      </c>
      <c r="T944" s="2">
        <f t="shared" si="14"/>
        <v>18130</v>
      </c>
    </row>
    <row r="945" spans="1:20" ht="15.5" x14ac:dyDescent="0.35">
      <c r="A945" s="8" t="s">
        <v>108</v>
      </c>
      <c r="B945" s="2" t="s">
        <v>178</v>
      </c>
      <c r="C945" s="2" t="s">
        <v>30</v>
      </c>
      <c r="D945" s="2" t="s">
        <v>196</v>
      </c>
      <c r="E945" s="8" t="s">
        <v>193</v>
      </c>
      <c r="F945" s="2" t="s">
        <v>222</v>
      </c>
      <c r="G945" s="2" t="s">
        <v>28</v>
      </c>
      <c r="H945" s="2" t="s">
        <v>28</v>
      </c>
      <c r="I945" s="2"/>
      <c r="J945" s="2">
        <v>3080</v>
      </c>
      <c r="K945" s="2">
        <v>3047</v>
      </c>
      <c r="L945" s="2">
        <v>2984</v>
      </c>
      <c r="M945" s="2">
        <v>2646</v>
      </c>
      <c r="N945" s="2">
        <v>2932</v>
      </c>
      <c r="O945" s="2">
        <v>3268</v>
      </c>
      <c r="P945" s="2">
        <v>3758</v>
      </c>
      <c r="Q945" s="2">
        <v>3949</v>
      </c>
      <c r="R945" s="2">
        <v>4041</v>
      </c>
      <c r="S945" s="20">
        <v>4287</v>
      </c>
      <c r="T945" s="2">
        <f t="shared" si="14"/>
        <v>19303</v>
      </c>
    </row>
    <row r="946" spans="1:20" x14ac:dyDescent="0.35">
      <c r="A946" s="2" t="s">
        <v>109</v>
      </c>
      <c r="B946" s="2" t="s">
        <v>179</v>
      </c>
      <c r="C946" s="2" t="s">
        <v>199</v>
      </c>
      <c r="D946" s="2" t="s">
        <v>66</v>
      </c>
      <c r="E946" s="2" t="s">
        <v>191</v>
      </c>
      <c r="F946" s="2" t="s">
        <v>223</v>
      </c>
      <c r="G946" s="2" t="s">
        <v>5</v>
      </c>
      <c r="H946" s="2" t="s">
        <v>31</v>
      </c>
      <c r="I946" s="2">
        <v>62546</v>
      </c>
      <c r="J946" s="2">
        <v>63464</v>
      </c>
      <c r="K946" s="2">
        <v>59951</v>
      </c>
      <c r="L946" s="2">
        <v>58542</v>
      </c>
      <c r="M946" s="2">
        <v>53587</v>
      </c>
      <c r="N946" s="2">
        <v>55621</v>
      </c>
      <c r="O946" s="2">
        <v>55756</v>
      </c>
      <c r="P946" s="2">
        <v>54504</v>
      </c>
      <c r="Q946" s="2">
        <v>42789</v>
      </c>
      <c r="R946" s="2">
        <v>46548</v>
      </c>
      <c r="S946" s="16">
        <v>47921</v>
      </c>
      <c r="T946" s="2">
        <f t="shared" si="14"/>
        <v>247518</v>
      </c>
    </row>
    <row r="947" spans="1:20" x14ac:dyDescent="0.35">
      <c r="A947" s="2" t="s">
        <v>109</v>
      </c>
      <c r="B947" s="2" t="s">
        <v>179</v>
      </c>
      <c r="C947" s="2" t="s">
        <v>199</v>
      </c>
      <c r="D947" s="2" t="s">
        <v>66</v>
      </c>
      <c r="E947" s="2" t="s">
        <v>191</v>
      </c>
      <c r="F947" s="2" t="s">
        <v>223</v>
      </c>
      <c r="G947" s="2" t="s">
        <v>8</v>
      </c>
      <c r="H947" s="2" t="s">
        <v>31</v>
      </c>
      <c r="I947" s="2">
        <v>69302</v>
      </c>
      <c r="J947" s="2">
        <v>69437</v>
      </c>
      <c r="K947" s="2">
        <v>64785</v>
      </c>
      <c r="L947" s="2">
        <v>61148</v>
      </c>
      <c r="M947" s="2">
        <v>57006</v>
      </c>
      <c r="N947" s="2">
        <v>54726</v>
      </c>
      <c r="O947" s="2">
        <v>50940</v>
      </c>
      <c r="P947" s="2">
        <v>50552</v>
      </c>
      <c r="Q947" s="2">
        <v>36872</v>
      </c>
      <c r="R947" s="2">
        <v>41238</v>
      </c>
      <c r="S947" s="16">
        <v>45971</v>
      </c>
      <c r="T947" s="2">
        <f t="shared" si="14"/>
        <v>225573</v>
      </c>
    </row>
    <row r="948" spans="1:20" x14ac:dyDescent="0.35">
      <c r="A948" s="2" t="s">
        <v>109</v>
      </c>
      <c r="B948" s="2" t="s">
        <v>179</v>
      </c>
      <c r="C948" s="2" t="s">
        <v>199</v>
      </c>
      <c r="D948" s="2" t="s">
        <v>66</v>
      </c>
      <c r="E948" s="2" t="s">
        <v>191</v>
      </c>
      <c r="F948" s="2" t="s">
        <v>223</v>
      </c>
      <c r="G948" s="2" t="s">
        <v>11</v>
      </c>
      <c r="H948" s="2" t="s">
        <v>32</v>
      </c>
      <c r="I948" s="2">
        <v>11812</v>
      </c>
      <c r="J948" s="2">
        <v>12910</v>
      </c>
      <c r="K948" s="2">
        <v>12662</v>
      </c>
      <c r="L948" s="2">
        <v>12279</v>
      </c>
      <c r="M948" s="2">
        <v>12742</v>
      </c>
      <c r="N948" s="2">
        <v>13729</v>
      </c>
      <c r="O948" s="2">
        <v>14936</v>
      </c>
      <c r="P948" s="2">
        <v>15143</v>
      </c>
      <c r="Q948" s="2">
        <v>10702</v>
      </c>
      <c r="R948" s="2">
        <v>11846</v>
      </c>
      <c r="S948" s="16">
        <v>13496</v>
      </c>
      <c r="T948" s="2">
        <f t="shared" si="14"/>
        <v>66123</v>
      </c>
    </row>
    <row r="949" spans="1:20" x14ac:dyDescent="0.35">
      <c r="A949" s="2" t="s">
        <v>109</v>
      </c>
      <c r="B949" s="2" t="s">
        <v>179</v>
      </c>
      <c r="C949" s="2" t="s">
        <v>199</v>
      </c>
      <c r="D949" s="2" t="s">
        <v>66</v>
      </c>
      <c r="E949" s="2" t="s">
        <v>191</v>
      </c>
      <c r="F949" s="2" t="s">
        <v>223</v>
      </c>
      <c r="G949" s="2" t="s">
        <v>12</v>
      </c>
      <c r="H949" s="2" t="s">
        <v>32</v>
      </c>
      <c r="I949" s="2"/>
      <c r="J949" s="2"/>
      <c r="K949" s="2"/>
      <c r="L949" s="2"/>
      <c r="M949" s="2"/>
      <c r="N949" s="2"/>
      <c r="O949" s="2"/>
      <c r="P949" s="2"/>
      <c r="Q949" s="2"/>
      <c r="R949" s="2"/>
      <c r="S949" s="16">
        <v>0</v>
      </c>
      <c r="T949" s="2">
        <f t="shared" si="14"/>
        <v>0</v>
      </c>
    </row>
    <row r="950" spans="1:20" x14ac:dyDescent="0.35">
      <c r="A950" s="2" t="s">
        <v>109</v>
      </c>
      <c r="B950" s="2" t="s">
        <v>179</v>
      </c>
      <c r="C950" s="2" t="s">
        <v>199</v>
      </c>
      <c r="D950" s="2" t="s">
        <v>66</v>
      </c>
      <c r="E950" s="2" t="s">
        <v>191</v>
      </c>
      <c r="F950" s="2" t="s">
        <v>223</v>
      </c>
      <c r="G950" s="2" t="s">
        <v>6</v>
      </c>
      <c r="H950" s="2" t="s">
        <v>6</v>
      </c>
      <c r="I950" s="2">
        <v>20702</v>
      </c>
      <c r="J950" s="2">
        <v>22956</v>
      </c>
      <c r="K950" s="2">
        <v>24073</v>
      </c>
      <c r="L950" s="2">
        <v>24636</v>
      </c>
      <c r="M950" s="2">
        <v>25548</v>
      </c>
      <c r="N950" s="2">
        <v>26612</v>
      </c>
      <c r="O950" s="2">
        <v>28159</v>
      </c>
      <c r="P950" s="2">
        <v>29248</v>
      </c>
      <c r="Q950" s="2">
        <v>25663</v>
      </c>
      <c r="R950" s="2">
        <v>29780</v>
      </c>
      <c r="S950" s="16">
        <v>31225</v>
      </c>
      <c r="T950" s="2">
        <f t="shared" si="14"/>
        <v>144075</v>
      </c>
    </row>
    <row r="951" spans="1:20" x14ac:dyDescent="0.35">
      <c r="A951" s="2" t="s">
        <v>109</v>
      </c>
      <c r="B951" s="2" t="s">
        <v>179</v>
      </c>
      <c r="C951" s="2" t="s">
        <v>199</v>
      </c>
      <c r="D951" s="2" t="s">
        <v>66</v>
      </c>
      <c r="E951" s="2" t="s">
        <v>191</v>
      </c>
      <c r="F951" s="2" t="s">
        <v>223</v>
      </c>
      <c r="G951" s="2" t="s">
        <v>10</v>
      </c>
      <c r="H951" s="2" t="s">
        <v>10</v>
      </c>
      <c r="I951" s="2">
        <v>3208</v>
      </c>
      <c r="J951" s="2">
        <v>4005</v>
      </c>
      <c r="K951" s="2">
        <v>3461</v>
      </c>
      <c r="L951" s="2">
        <v>4052</v>
      </c>
      <c r="M951" s="2">
        <v>4317</v>
      </c>
      <c r="N951" s="2">
        <v>4607</v>
      </c>
      <c r="O951" s="2">
        <v>4909</v>
      </c>
      <c r="P951" s="2">
        <v>4935</v>
      </c>
      <c r="Q951" s="2">
        <v>3635</v>
      </c>
      <c r="R951" s="2">
        <v>4267</v>
      </c>
      <c r="S951" s="16">
        <v>4950</v>
      </c>
      <c r="T951" s="2">
        <f t="shared" si="14"/>
        <v>22696</v>
      </c>
    </row>
    <row r="952" spans="1:20" x14ac:dyDescent="0.35">
      <c r="A952" s="2" t="s">
        <v>109</v>
      </c>
      <c r="B952" s="2" t="s">
        <v>179</v>
      </c>
      <c r="C952" s="2" t="s">
        <v>199</v>
      </c>
      <c r="D952" s="2" t="s">
        <v>66</v>
      </c>
      <c r="E952" s="2" t="s">
        <v>191</v>
      </c>
      <c r="F952" s="2" t="s">
        <v>223</v>
      </c>
      <c r="G952" s="2" t="s">
        <v>67</v>
      </c>
      <c r="H952" s="2" t="s">
        <v>68</v>
      </c>
      <c r="I952" s="2"/>
      <c r="J952" s="2"/>
      <c r="K952" s="2">
        <v>17</v>
      </c>
      <c r="L952" s="2">
        <v>139</v>
      </c>
      <c r="M952" s="2">
        <v>430</v>
      </c>
      <c r="N952" s="2">
        <v>977</v>
      </c>
      <c r="O952" s="2">
        <v>2452</v>
      </c>
      <c r="P952" s="2">
        <v>2666</v>
      </c>
      <c r="Q952" s="2">
        <v>2221</v>
      </c>
      <c r="R952" s="2">
        <v>2766</v>
      </c>
      <c r="S952" s="16">
        <v>2588</v>
      </c>
      <c r="T952" s="2">
        <f t="shared" si="14"/>
        <v>12693</v>
      </c>
    </row>
    <row r="953" spans="1:20" x14ac:dyDescent="0.35">
      <c r="A953" s="2" t="s">
        <v>109</v>
      </c>
      <c r="B953" s="2" t="s">
        <v>179</v>
      </c>
      <c r="C953" s="2" t="s">
        <v>199</v>
      </c>
      <c r="D953" s="2" t="s">
        <v>66</v>
      </c>
      <c r="E953" s="2" t="s">
        <v>191</v>
      </c>
      <c r="F953" s="2" t="s">
        <v>223</v>
      </c>
      <c r="G953" s="2" t="s">
        <v>9</v>
      </c>
      <c r="H953" s="2" t="s">
        <v>63</v>
      </c>
      <c r="I953" s="2">
        <v>3378</v>
      </c>
      <c r="J953" s="2">
        <v>4023</v>
      </c>
      <c r="K953" s="2">
        <v>4240</v>
      </c>
      <c r="L953" s="2">
        <v>4404</v>
      </c>
      <c r="M953" s="2">
        <v>4543</v>
      </c>
      <c r="N953" s="2">
        <v>4680</v>
      </c>
      <c r="O953" s="2">
        <v>4580</v>
      </c>
      <c r="P953" s="2">
        <v>4186</v>
      </c>
      <c r="Q953" s="2">
        <v>2215</v>
      </c>
      <c r="R953" s="2">
        <v>2758</v>
      </c>
      <c r="S953" s="16">
        <v>4866</v>
      </c>
      <c r="T953" s="2">
        <f t="shared" si="14"/>
        <v>18605</v>
      </c>
    </row>
    <row r="954" spans="1:20" x14ac:dyDescent="0.35">
      <c r="A954" s="2" t="s">
        <v>109</v>
      </c>
      <c r="B954" s="2" t="s">
        <v>179</v>
      </c>
      <c r="C954" s="2" t="s">
        <v>199</v>
      </c>
      <c r="D954" s="2" t="s">
        <v>66</v>
      </c>
      <c r="E954" s="2" t="s">
        <v>191</v>
      </c>
      <c r="F954" s="2" t="s">
        <v>223</v>
      </c>
      <c r="G954" s="2" t="s">
        <v>7</v>
      </c>
      <c r="H954" s="2" t="s">
        <v>40</v>
      </c>
      <c r="I954" s="2">
        <v>7588</v>
      </c>
      <c r="J954" s="2">
        <v>7903</v>
      </c>
      <c r="K954" s="2">
        <v>8101</v>
      </c>
      <c r="L954" s="2">
        <v>8183</v>
      </c>
      <c r="M954" s="2">
        <v>7823</v>
      </c>
      <c r="N954" s="2">
        <v>7428</v>
      </c>
      <c r="O954" s="2">
        <v>7686</v>
      </c>
      <c r="P954" s="2">
        <v>7725</v>
      </c>
      <c r="Q954" s="2">
        <v>6082</v>
      </c>
      <c r="R954" s="2">
        <v>6772</v>
      </c>
      <c r="S954" s="16">
        <v>7662</v>
      </c>
      <c r="T954" s="2">
        <f t="shared" si="14"/>
        <v>35927</v>
      </c>
    </row>
    <row r="955" spans="1:20" x14ac:dyDescent="0.35">
      <c r="A955" s="2" t="s">
        <v>109</v>
      </c>
      <c r="B955" s="2" t="s">
        <v>179</v>
      </c>
      <c r="C955" s="2" t="s">
        <v>199</v>
      </c>
      <c r="D955" s="2" t="s">
        <v>66</v>
      </c>
      <c r="E955" s="2" t="s">
        <v>191</v>
      </c>
      <c r="F955" s="2" t="s">
        <v>223</v>
      </c>
      <c r="G955" s="2" t="s">
        <v>69</v>
      </c>
      <c r="H955" s="2" t="s">
        <v>70</v>
      </c>
      <c r="I955" s="2">
        <v>5402</v>
      </c>
      <c r="J955" s="2">
        <v>5781</v>
      </c>
      <c r="K955" s="2">
        <v>5890</v>
      </c>
      <c r="L955" s="2">
        <v>5981</v>
      </c>
      <c r="M955" s="2">
        <v>6487</v>
      </c>
      <c r="N955" s="2">
        <v>6734</v>
      </c>
      <c r="O955" s="2">
        <v>8024</v>
      </c>
      <c r="P955" s="2">
        <v>7714</v>
      </c>
      <c r="Q955" s="2">
        <v>6887</v>
      </c>
      <c r="R955" s="2">
        <v>7156</v>
      </c>
      <c r="S955" s="16">
        <v>8773</v>
      </c>
      <c r="T955" s="2">
        <f t="shared" si="14"/>
        <v>38554</v>
      </c>
    </row>
    <row r="956" spans="1:20" x14ac:dyDescent="0.35">
      <c r="A956" s="2" t="s">
        <v>109</v>
      </c>
      <c r="B956" s="2" t="s">
        <v>179</v>
      </c>
      <c r="C956" s="2" t="s">
        <v>199</v>
      </c>
      <c r="D956" s="2" t="s">
        <v>66</v>
      </c>
      <c r="E956" s="2" t="s">
        <v>191</v>
      </c>
      <c r="F956" s="2" t="s">
        <v>223</v>
      </c>
      <c r="G956" s="2" t="s">
        <v>33</v>
      </c>
      <c r="H956" s="2" t="s">
        <v>33</v>
      </c>
      <c r="I956" s="2">
        <v>93929</v>
      </c>
      <c r="J956" s="2">
        <v>94175</v>
      </c>
      <c r="K956" s="2">
        <v>90381</v>
      </c>
      <c r="L956" s="2">
        <v>90930</v>
      </c>
      <c r="M956" s="2">
        <v>87955</v>
      </c>
      <c r="N956" s="2">
        <v>87952</v>
      </c>
      <c r="O956" s="2">
        <v>90743</v>
      </c>
      <c r="P956" s="2">
        <v>89379</v>
      </c>
      <c r="Q956" s="2">
        <v>64713</v>
      </c>
      <c r="R956" s="2">
        <v>74162</v>
      </c>
      <c r="S956" s="16">
        <v>84156</v>
      </c>
      <c r="T956" s="2">
        <f t="shared" si="14"/>
        <v>403153</v>
      </c>
    </row>
    <row r="957" spans="1:20" x14ac:dyDescent="0.35">
      <c r="A957" s="2" t="s">
        <v>109</v>
      </c>
      <c r="B957" s="2" t="s">
        <v>179</v>
      </c>
      <c r="C957" s="2" t="s">
        <v>199</v>
      </c>
      <c r="D957" s="2" t="s">
        <v>66</v>
      </c>
      <c r="E957" s="2" t="s">
        <v>191</v>
      </c>
      <c r="F957" s="2" t="s">
        <v>223</v>
      </c>
      <c r="G957" s="2" t="s">
        <v>34</v>
      </c>
      <c r="H957" s="2" t="s">
        <v>34</v>
      </c>
      <c r="I957" s="2">
        <v>116553</v>
      </c>
      <c r="J957" s="2">
        <v>118547</v>
      </c>
      <c r="K957" s="2">
        <v>113783</v>
      </c>
      <c r="L957" s="2">
        <v>114906</v>
      </c>
      <c r="M957" s="2">
        <v>112730</v>
      </c>
      <c r="N957" s="2">
        <v>113910</v>
      </c>
      <c r="O957" s="2">
        <v>116754</v>
      </c>
      <c r="P957" s="2">
        <v>115242</v>
      </c>
      <c r="Q957" s="2">
        <v>84304</v>
      </c>
      <c r="R957" s="2">
        <v>97789</v>
      </c>
      <c r="S957" s="16">
        <v>113404</v>
      </c>
      <c r="T957" s="2">
        <f t="shared" si="14"/>
        <v>527493</v>
      </c>
    </row>
    <row r="958" spans="1:20" x14ac:dyDescent="0.35">
      <c r="A958" s="2" t="s">
        <v>109</v>
      </c>
      <c r="B958" s="2" t="s">
        <v>179</v>
      </c>
      <c r="C958" s="2" t="s">
        <v>199</v>
      </c>
      <c r="D958" s="2" t="s">
        <v>66</v>
      </c>
      <c r="E958" s="2" t="s">
        <v>191</v>
      </c>
      <c r="F958" s="2" t="s">
        <v>223</v>
      </c>
      <c r="G958" s="2" t="s">
        <v>35</v>
      </c>
      <c r="H958" s="2" t="s">
        <v>35</v>
      </c>
      <c r="I958" s="2">
        <v>51894</v>
      </c>
      <c r="J958" s="2">
        <v>54829</v>
      </c>
      <c r="K958" s="2">
        <v>51891</v>
      </c>
      <c r="L958" s="2">
        <v>48639</v>
      </c>
      <c r="M958" s="2">
        <v>45318</v>
      </c>
      <c r="N958" s="2">
        <v>47303</v>
      </c>
      <c r="O958" s="2">
        <v>47963</v>
      </c>
      <c r="P958" s="2">
        <v>49474</v>
      </c>
      <c r="Q958" s="2">
        <v>41531</v>
      </c>
      <c r="R958" s="2">
        <v>43371</v>
      </c>
      <c r="S958" s="16">
        <v>41567</v>
      </c>
      <c r="T958" s="2">
        <f t="shared" si="14"/>
        <v>223906</v>
      </c>
    </row>
    <row r="959" spans="1:20" x14ac:dyDescent="0.35">
      <c r="A959" s="2" t="s">
        <v>109</v>
      </c>
      <c r="B959" s="2" t="s">
        <v>179</v>
      </c>
      <c r="C959" s="2" t="s">
        <v>199</v>
      </c>
      <c r="D959" s="2" t="s">
        <v>66</v>
      </c>
      <c r="E959" s="2" t="s">
        <v>191</v>
      </c>
      <c r="F959" s="2" t="s">
        <v>223</v>
      </c>
      <c r="G959" s="2" t="s">
        <v>36</v>
      </c>
      <c r="H959" s="2" t="s">
        <v>36</v>
      </c>
      <c r="I959" s="2">
        <v>67385</v>
      </c>
      <c r="J959" s="2">
        <v>71932</v>
      </c>
      <c r="K959" s="2">
        <v>69397</v>
      </c>
      <c r="L959" s="2">
        <v>64458</v>
      </c>
      <c r="M959" s="2">
        <v>59753</v>
      </c>
      <c r="N959" s="2">
        <v>61204</v>
      </c>
      <c r="O959" s="2">
        <v>60688</v>
      </c>
      <c r="P959" s="2">
        <v>61431</v>
      </c>
      <c r="Q959" s="2">
        <v>52762</v>
      </c>
      <c r="R959" s="2">
        <v>55342</v>
      </c>
      <c r="S959" s="16">
        <v>54048</v>
      </c>
      <c r="T959" s="2">
        <f t="shared" si="14"/>
        <v>284271</v>
      </c>
    </row>
    <row r="960" spans="1:20" x14ac:dyDescent="0.35">
      <c r="A960" s="2" t="s">
        <v>109</v>
      </c>
      <c r="B960" s="2" t="s">
        <v>179</v>
      </c>
      <c r="C960" s="2" t="s">
        <v>199</v>
      </c>
      <c r="D960" s="2" t="s">
        <v>66</v>
      </c>
      <c r="E960" s="2" t="s">
        <v>191</v>
      </c>
      <c r="F960" s="2" t="s">
        <v>223</v>
      </c>
      <c r="G960" s="2" t="s">
        <v>37</v>
      </c>
      <c r="H960" s="2" t="s">
        <v>37</v>
      </c>
      <c r="I960" s="2">
        <v>145823</v>
      </c>
      <c r="J960" s="2">
        <v>149004</v>
      </c>
      <c r="K960" s="2">
        <v>142272</v>
      </c>
      <c r="L960" s="2">
        <v>139569</v>
      </c>
      <c r="M960" s="2">
        <v>133273</v>
      </c>
      <c r="N960" s="2">
        <v>135255</v>
      </c>
      <c r="O960" s="2">
        <v>138706</v>
      </c>
      <c r="P960" s="2">
        <v>138853</v>
      </c>
      <c r="Q960" s="2">
        <v>106244</v>
      </c>
      <c r="R960" s="2">
        <v>117533</v>
      </c>
      <c r="S960" s="16">
        <v>125723</v>
      </c>
      <c r="T960" s="2">
        <f t="shared" si="14"/>
        <v>627059</v>
      </c>
    </row>
    <row r="961" spans="1:20" x14ac:dyDescent="0.35">
      <c r="A961" s="2" t="s">
        <v>109</v>
      </c>
      <c r="B961" s="2" t="s">
        <v>179</v>
      </c>
      <c r="C961" s="2" t="s">
        <v>199</v>
      </c>
      <c r="D961" s="2" t="s">
        <v>66</v>
      </c>
      <c r="E961" s="2" t="s">
        <v>191</v>
      </c>
      <c r="F961" s="2" t="s">
        <v>223</v>
      </c>
      <c r="G961" s="2" t="s">
        <v>28</v>
      </c>
      <c r="H961" s="2" t="s">
        <v>28</v>
      </c>
      <c r="I961" s="2">
        <v>183938</v>
      </c>
      <c r="J961" s="2">
        <v>190479</v>
      </c>
      <c r="K961" s="2">
        <v>183180</v>
      </c>
      <c r="L961" s="2">
        <v>179364</v>
      </c>
      <c r="M961" s="2">
        <v>172483</v>
      </c>
      <c r="N961" s="2">
        <v>175114</v>
      </c>
      <c r="O961" s="2">
        <v>177442</v>
      </c>
      <c r="P961" s="2">
        <v>176673</v>
      </c>
      <c r="Q961" s="2">
        <v>137066</v>
      </c>
      <c r="R961" s="2">
        <v>153131</v>
      </c>
      <c r="S961" s="16">
        <v>167452</v>
      </c>
      <c r="T961" s="2">
        <f t="shared" si="14"/>
        <v>811764</v>
      </c>
    </row>
    <row r="962" spans="1:20" ht="15.5" x14ac:dyDescent="0.35">
      <c r="A962" s="2" t="s">
        <v>110</v>
      </c>
      <c r="B962" s="2" t="s">
        <v>180</v>
      </c>
      <c r="C962" s="8" t="s">
        <v>30</v>
      </c>
      <c r="D962" s="2" t="s">
        <v>196</v>
      </c>
      <c r="E962" s="8" t="s">
        <v>193</v>
      </c>
      <c r="F962" s="2" t="s">
        <v>222</v>
      </c>
      <c r="G962" s="2" t="s">
        <v>5</v>
      </c>
      <c r="H962" s="2" t="s">
        <v>31</v>
      </c>
      <c r="I962" s="2"/>
      <c r="J962" s="2">
        <v>407</v>
      </c>
      <c r="K962" s="2">
        <v>298</v>
      </c>
      <c r="L962" s="2">
        <v>145</v>
      </c>
      <c r="M962" s="2">
        <v>234</v>
      </c>
      <c r="N962" s="2">
        <v>175</v>
      </c>
      <c r="O962" s="2">
        <v>87</v>
      </c>
      <c r="P962" s="2">
        <v>156</v>
      </c>
      <c r="Q962" s="2">
        <v>231</v>
      </c>
      <c r="R962" s="2">
        <v>193</v>
      </c>
      <c r="S962" s="18">
        <v>286</v>
      </c>
      <c r="T962" s="2">
        <f t="shared" si="14"/>
        <v>953</v>
      </c>
    </row>
    <row r="963" spans="1:20" ht="15.5" x14ac:dyDescent="0.35">
      <c r="A963" s="2" t="s">
        <v>110</v>
      </c>
      <c r="B963" s="2" t="s">
        <v>180</v>
      </c>
      <c r="C963" s="8" t="s">
        <v>30</v>
      </c>
      <c r="D963" s="2" t="s">
        <v>196</v>
      </c>
      <c r="E963" s="8" t="s">
        <v>193</v>
      </c>
      <c r="F963" s="2" t="s">
        <v>222</v>
      </c>
      <c r="G963" s="2" t="s">
        <v>8</v>
      </c>
      <c r="H963" s="2" t="s">
        <v>31</v>
      </c>
      <c r="I963" s="2"/>
      <c r="J963" s="2">
        <v>554</v>
      </c>
      <c r="K963" s="2">
        <v>572</v>
      </c>
      <c r="L963" s="2">
        <v>552</v>
      </c>
      <c r="M963" s="2">
        <v>715</v>
      </c>
      <c r="N963" s="2">
        <v>640</v>
      </c>
      <c r="O963" s="2">
        <v>528</v>
      </c>
      <c r="P963" s="2">
        <v>660</v>
      </c>
      <c r="Q963" s="2">
        <v>408</v>
      </c>
      <c r="R963" s="2">
        <v>496</v>
      </c>
      <c r="S963" s="17">
        <v>611</v>
      </c>
      <c r="T963" s="2">
        <f t="shared" ref="T963:T1026" si="15">SUBTOTAL(9,O963:S963)</f>
        <v>2703</v>
      </c>
    </row>
    <row r="964" spans="1:20" ht="15.5" x14ac:dyDescent="0.35">
      <c r="A964" s="2" t="s">
        <v>110</v>
      </c>
      <c r="B964" s="2" t="s">
        <v>180</v>
      </c>
      <c r="C964" s="8" t="s">
        <v>30</v>
      </c>
      <c r="D964" s="2" t="s">
        <v>196</v>
      </c>
      <c r="E964" s="8" t="s">
        <v>193</v>
      </c>
      <c r="F964" s="2" t="s">
        <v>222</v>
      </c>
      <c r="G964" s="2" t="s">
        <v>11</v>
      </c>
      <c r="H964" s="2" t="s">
        <v>32</v>
      </c>
      <c r="I964" s="2"/>
      <c r="J964" s="2"/>
      <c r="K964" s="2"/>
      <c r="L964" s="2"/>
      <c r="M964" s="2"/>
      <c r="N964" s="2"/>
      <c r="O964" s="2"/>
      <c r="P964" s="2"/>
      <c r="Q964" s="2"/>
      <c r="R964" s="2"/>
      <c r="S964" s="17">
        <v>141</v>
      </c>
      <c r="T964" s="2">
        <f t="shared" si="15"/>
        <v>141</v>
      </c>
    </row>
    <row r="965" spans="1:20" ht="15.5" x14ac:dyDescent="0.35">
      <c r="A965" s="2" t="s">
        <v>110</v>
      </c>
      <c r="B965" s="2" t="s">
        <v>180</v>
      </c>
      <c r="C965" s="8" t="s">
        <v>30</v>
      </c>
      <c r="D965" s="2" t="s">
        <v>196</v>
      </c>
      <c r="E965" s="8" t="s">
        <v>193</v>
      </c>
      <c r="F965" s="2" t="s">
        <v>222</v>
      </c>
      <c r="G965" s="2" t="s">
        <v>11</v>
      </c>
      <c r="H965" s="2" t="s">
        <v>32</v>
      </c>
      <c r="I965" s="2"/>
      <c r="J965" s="2">
        <v>53</v>
      </c>
      <c r="K965" s="2">
        <v>197</v>
      </c>
      <c r="L965" s="2">
        <v>138</v>
      </c>
      <c r="M965" s="2">
        <v>226</v>
      </c>
      <c r="N965" s="2">
        <v>192</v>
      </c>
      <c r="O965" s="2">
        <v>190</v>
      </c>
      <c r="P965" s="2">
        <v>223</v>
      </c>
      <c r="Q965" s="2">
        <v>249</v>
      </c>
      <c r="R965" s="2">
        <v>213</v>
      </c>
      <c r="S965" s="17"/>
      <c r="T965" s="2">
        <f t="shared" si="15"/>
        <v>875</v>
      </c>
    </row>
    <row r="966" spans="1:20" ht="15.5" x14ac:dyDescent="0.35">
      <c r="A966" s="2" t="s">
        <v>110</v>
      </c>
      <c r="B966" s="2" t="s">
        <v>180</v>
      </c>
      <c r="C966" s="8" t="s">
        <v>30</v>
      </c>
      <c r="D966" s="2" t="s">
        <v>196</v>
      </c>
      <c r="E966" s="8" t="s">
        <v>193</v>
      </c>
      <c r="F966" s="2" t="s">
        <v>222</v>
      </c>
      <c r="G966" s="2" t="s">
        <v>6</v>
      </c>
      <c r="H966" s="2" t="s">
        <v>6</v>
      </c>
      <c r="I966" s="10"/>
      <c r="J966" s="10"/>
      <c r="K966" s="10"/>
      <c r="L966" s="10"/>
      <c r="M966" s="10"/>
      <c r="N966" s="10"/>
      <c r="O966" s="10"/>
      <c r="P966" s="10"/>
      <c r="Q966" s="10"/>
      <c r="R966" s="10"/>
      <c r="S966" s="17"/>
      <c r="T966" s="2">
        <f t="shared" si="15"/>
        <v>0</v>
      </c>
    </row>
    <row r="967" spans="1:20" ht="15.5" x14ac:dyDescent="0.35">
      <c r="A967" s="2" t="s">
        <v>110</v>
      </c>
      <c r="B967" s="2" t="s">
        <v>180</v>
      </c>
      <c r="C967" s="8" t="s">
        <v>30</v>
      </c>
      <c r="D967" s="2" t="s">
        <v>196</v>
      </c>
      <c r="E967" s="8" t="s">
        <v>193</v>
      </c>
      <c r="F967" s="2" t="s">
        <v>222</v>
      </c>
      <c r="G967" s="2" t="s">
        <v>10</v>
      </c>
      <c r="H967" s="2" t="s">
        <v>194</v>
      </c>
      <c r="I967" s="10"/>
      <c r="J967" s="10"/>
      <c r="K967" s="10"/>
      <c r="L967" s="10"/>
      <c r="M967" s="10"/>
      <c r="N967" s="10"/>
      <c r="O967" s="10"/>
      <c r="P967" s="10"/>
      <c r="Q967" s="10"/>
      <c r="R967" s="10"/>
      <c r="S967" s="17"/>
      <c r="T967" s="2">
        <f t="shared" si="15"/>
        <v>0</v>
      </c>
    </row>
    <row r="968" spans="1:20" ht="15.5" x14ac:dyDescent="0.35">
      <c r="A968" s="2" t="s">
        <v>110</v>
      </c>
      <c r="B968" s="2" t="s">
        <v>180</v>
      </c>
      <c r="C968" s="8" t="s">
        <v>30</v>
      </c>
      <c r="D968" s="2" t="s">
        <v>196</v>
      </c>
      <c r="E968" s="8" t="s">
        <v>193</v>
      </c>
      <c r="F968" s="2" t="s">
        <v>222</v>
      </c>
      <c r="G968" s="2" t="s">
        <v>67</v>
      </c>
      <c r="H968" s="2" t="s">
        <v>68</v>
      </c>
      <c r="I968" s="11"/>
      <c r="J968" s="11"/>
      <c r="K968" s="11"/>
      <c r="L968" s="11"/>
      <c r="M968" s="11"/>
      <c r="N968" s="11"/>
      <c r="O968" s="11"/>
      <c r="P968" s="11"/>
      <c r="Q968" s="11"/>
      <c r="R968" s="11"/>
      <c r="S968" s="18"/>
      <c r="T968" s="2">
        <f t="shared" si="15"/>
        <v>0</v>
      </c>
    </row>
    <row r="969" spans="1:20" ht="15.5" x14ac:dyDescent="0.35">
      <c r="A969" s="2" t="s">
        <v>110</v>
      </c>
      <c r="B969" s="2" t="s">
        <v>180</v>
      </c>
      <c r="C969" s="8" t="s">
        <v>30</v>
      </c>
      <c r="D969" s="2" t="s">
        <v>196</v>
      </c>
      <c r="E969" s="8" t="s">
        <v>193</v>
      </c>
      <c r="F969" s="2" t="s">
        <v>222</v>
      </c>
      <c r="G969" s="2" t="s">
        <v>9</v>
      </c>
      <c r="H969" s="2" t="s">
        <v>63</v>
      </c>
      <c r="I969" s="9"/>
      <c r="J969" s="9"/>
      <c r="K969" s="9"/>
      <c r="L969" s="9"/>
      <c r="M969" s="9"/>
      <c r="N969" s="9"/>
      <c r="O969" s="9"/>
      <c r="P969" s="9"/>
      <c r="Q969" s="9"/>
      <c r="R969" s="9"/>
      <c r="S969" s="17"/>
      <c r="T969" s="2">
        <f t="shared" si="15"/>
        <v>0</v>
      </c>
    </row>
    <row r="970" spans="1:20" ht="15.5" x14ac:dyDescent="0.35">
      <c r="A970" s="2" t="s">
        <v>110</v>
      </c>
      <c r="B970" s="2" t="s">
        <v>180</v>
      </c>
      <c r="C970" s="8" t="s">
        <v>30</v>
      </c>
      <c r="D970" s="2" t="s">
        <v>196</v>
      </c>
      <c r="E970" s="8" t="s">
        <v>193</v>
      </c>
      <c r="F970" s="2" t="s">
        <v>222</v>
      </c>
      <c r="G970" s="2" t="s">
        <v>7</v>
      </c>
      <c r="H970" s="2" t="s">
        <v>40</v>
      </c>
      <c r="I970" s="11"/>
      <c r="J970" s="11"/>
      <c r="K970" s="11"/>
      <c r="L970" s="11"/>
      <c r="M970" s="11"/>
      <c r="N970" s="11"/>
      <c r="O970" s="11"/>
      <c r="P970" s="11"/>
      <c r="Q970" s="11"/>
      <c r="R970" s="11"/>
      <c r="S970" s="19"/>
      <c r="T970" s="2">
        <f t="shared" si="15"/>
        <v>0</v>
      </c>
    </row>
    <row r="971" spans="1:20" ht="15.5" x14ac:dyDescent="0.35">
      <c r="A971" s="2" t="s">
        <v>110</v>
      </c>
      <c r="B971" s="2" t="s">
        <v>180</v>
      </c>
      <c r="C971" s="8" t="s">
        <v>30</v>
      </c>
      <c r="D971" s="2" t="s">
        <v>196</v>
      </c>
      <c r="E971" s="8" t="s">
        <v>193</v>
      </c>
      <c r="F971" s="2" t="s">
        <v>222</v>
      </c>
      <c r="G971" s="2" t="s">
        <v>69</v>
      </c>
      <c r="H971" s="2" t="s">
        <v>70</v>
      </c>
      <c r="I971" s="12"/>
      <c r="J971" s="12"/>
      <c r="K971" s="12"/>
      <c r="L971" s="12"/>
      <c r="M971" s="12"/>
      <c r="N971" s="12"/>
      <c r="O971" s="12"/>
      <c r="P971" s="12"/>
      <c r="Q971" s="12"/>
      <c r="R971" s="12"/>
      <c r="S971" s="20"/>
      <c r="T971" s="2">
        <f t="shared" si="15"/>
        <v>0</v>
      </c>
    </row>
    <row r="972" spans="1:20" ht="15.5" x14ac:dyDescent="0.35">
      <c r="A972" s="2" t="s">
        <v>110</v>
      </c>
      <c r="B972" s="2" t="s">
        <v>180</v>
      </c>
      <c r="C972" s="8" t="s">
        <v>30</v>
      </c>
      <c r="D972" s="2" t="s">
        <v>196</v>
      </c>
      <c r="E972" s="8" t="s">
        <v>193</v>
      </c>
      <c r="F972" s="2" t="s">
        <v>222</v>
      </c>
      <c r="G972" s="2" t="s">
        <v>33</v>
      </c>
      <c r="H972" s="2" t="s">
        <v>33</v>
      </c>
      <c r="I972" s="2"/>
      <c r="J972" s="2">
        <v>1012</v>
      </c>
      <c r="K972" s="2">
        <v>848</v>
      </c>
      <c r="L972" s="2">
        <v>709</v>
      </c>
      <c r="M972" s="2">
        <v>927</v>
      </c>
      <c r="N972" s="2">
        <v>774</v>
      </c>
      <c r="O972" s="2">
        <v>642</v>
      </c>
      <c r="P972" s="2">
        <v>772</v>
      </c>
      <c r="Q972" s="2">
        <v>838</v>
      </c>
      <c r="R972" s="2">
        <v>726</v>
      </c>
      <c r="S972" s="20">
        <v>812</v>
      </c>
      <c r="T972" s="2">
        <f t="shared" si="15"/>
        <v>3790</v>
      </c>
    </row>
    <row r="973" spans="1:20" ht="15.5" x14ac:dyDescent="0.35">
      <c r="A973" s="2" t="s">
        <v>110</v>
      </c>
      <c r="B973" s="2" t="s">
        <v>180</v>
      </c>
      <c r="C973" s="8" t="s">
        <v>30</v>
      </c>
      <c r="D973" s="2" t="s">
        <v>196</v>
      </c>
      <c r="E973" s="8" t="s">
        <v>193</v>
      </c>
      <c r="F973" s="2" t="s">
        <v>222</v>
      </c>
      <c r="G973" s="2" t="s">
        <v>34</v>
      </c>
      <c r="H973" s="2" t="s">
        <v>34</v>
      </c>
      <c r="I973" s="2"/>
      <c r="J973" s="2">
        <v>1014</v>
      </c>
      <c r="K973" s="2">
        <v>1067</v>
      </c>
      <c r="L973" s="2">
        <v>835</v>
      </c>
      <c r="M973" s="2">
        <v>1175</v>
      </c>
      <c r="N973" s="2">
        <v>1007</v>
      </c>
      <c r="O973" s="2">
        <v>805</v>
      </c>
      <c r="P973" s="2">
        <v>1039</v>
      </c>
      <c r="Q973" s="2">
        <v>888</v>
      </c>
      <c r="R973" s="2">
        <v>902</v>
      </c>
      <c r="S973" s="20">
        <v>1038</v>
      </c>
      <c r="T973" s="2">
        <f t="shared" si="15"/>
        <v>4672</v>
      </c>
    </row>
    <row r="974" spans="1:20" ht="15.5" x14ac:dyDescent="0.35">
      <c r="A974" s="2" t="s">
        <v>110</v>
      </c>
      <c r="B974" s="2" t="s">
        <v>180</v>
      </c>
      <c r="C974" s="8" t="s">
        <v>30</v>
      </c>
      <c r="D974" s="2" t="s">
        <v>196</v>
      </c>
      <c r="E974" s="8" t="s">
        <v>193</v>
      </c>
      <c r="F974" s="2" t="s">
        <v>222</v>
      </c>
      <c r="G974" s="2" t="s">
        <v>35</v>
      </c>
      <c r="H974" s="2" t="s">
        <v>35</v>
      </c>
      <c r="I974" s="13"/>
      <c r="J974" s="13"/>
      <c r="K974" s="13"/>
      <c r="L974" s="13"/>
      <c r="M974" s="13"/>
      <c r="N974" s="13"/>
      <c r="O974" s="13"/>
      <c r="P974" s="13"/>
      <c r="Q974" s="13"/>
      <c r="R974" s="13"/>
      <c r="S974" s="20"/>
      <c r="T974" s="2">
        <f t="shared" si="15"/>
        <v>0</v>
      </c>
    </row>
    <row r="975" spans="1:20" ht="15.5" x14ac:dyDescent="0.35">
      <c r="A975" s="2" t="s">
        <v>110</v>
      </c>
      <c r="B975" s="2" t="s">
        <v>180</v>
      </c>
      <c r="C975" s="8" t="s">
        <v>30</v>
      </c>
      <c r="D975" s="2" t="s">
        <v>196</v>
      </c>
      <c r="E975" s="8" t="s">
        <v>193</v>
      </c>
      <c r="F975" s="2" t="s">
        <v>222</v>
      </c>
      <c r="G975" s="2" t="s">
        <v>36</v>
      </c>
      <c r="H975" s="2" t="s">
        <v>36</v>
      </c>
      <c r="I975" s="13"/>
      <c r="J975" s="13"/>
      <c r="K975" s="13"/>
      <c r="L975" s="13"/>
      <c r="M975" s="13"/>
      <c r="N975" s="13"/>
      <c r="O975" s="13"/>
      <c r="P975" s="13"/>
      <c r="Q975" s="13"/>
      <c r="R975" s="13"/>
      <c r="S975" s="20"/>
      <c r="T975" s="2">
        <f t="shared" si="15"/>
        <v>0</v>
      </c>
    </row>
    <row r="976" spans="1:20" ht="15.5" x14ac:dyDescent="0.35">
      <c r="A976" s="2" t="s">
        <v>110</v>
      </c>
      <c r="B976" s="2" t="s">
        <v>180</v>
      </c>
      <c r="C976" s="8" t="s">
        <v>30</v>
      </c>
      <c r="D976" s="2" t="s">
        <v>196</v>
      </c>
      <c r="E976" s="8" t="s">
        <v>193</v>
      </c>
      <c r="F976" s="2" t="s">
        <v>222</v>
      </c>
      <c r="G976" s="2" t="s">
        <v>37</v>
      </c>
      <c r="H976" s="2" t="s">
        <v>37</v>
      </c>
      <c r="I976" s="2"/>
      <c r="J976" s="2">
        <v>1012</v>
      </c>
      <c r="K976" s="2">
        <v>848</v>
      </c>
      <c r="L976" s="2">
        <v>709</v>
      </c>
      <c r="M976" s="2">
        <v>927</v>
      </c>
      <c r="N976" s="2">
        <v>774</v>
      </c>
      <c r="O976" s="2">
        <v>642</v>
      </c>
      <c r="P976" s="2">
        <v>772</v>
      </c>
      <c r="Q976" s="2">
        <v>838</v>
      </c>
      <c r="R976" s="2">
        <v>726</v>
      </c>
      <c r="S976" s="20">
        <v>812</v>
      </c>
      <c r="T976" s="2">
        <f t="shared" si="15"/>
        <v>3790</v>
      </c>
    </row>
    <row r="977" spans="1:20" ht="15.5" x14ac:dyDescent="0.35">
      <c r="A977" s="2" t="s">
        <v>110</v>
      </c>
      <c r="B977" s="2" t="s">
        <v>180</v>
      </c>
      <c r="C977" s="8" t="s">
        <v>30</v>
      </c>
      <c r="D977" s="2" t="s">
        <v>196</v>
      </c>
      <c r="E977" s="8" t="s">
        <v>193</v>
      </c>
      <c r="F977" s="2" t="s">
        <v>222</v>
      </c>
      <c r="G977" s="2" t="s">
        <v>28</v>
      </c>
      <c r="H977" s="2" t="s">
        <v>28</v>
      </c>
      <c r="I977" s="2"/>
      <c r="J977" s="2">
        <v>1014</v>
      </c>
      <c r="K977" s="2">
        <v>1067</v>
      </c>
      <c r="L977" s="2">
        <v>835</v>
      </c>
      <c r="M977" s="2">
        <v>1175</v>
      </c>
      <c r="N977" s="2">
        <v>1007</v>
      </c>
      <c r="O977" s="2">
        <v>805</v>
      </c>
      <c r="P977" s="2">
        <v>1039</v>
      </c>
      <c r="Q977" s="2">
        <v>888</v>
      </c>
      <c r="R977" s="2">
        <v>902</v>
      </c>
      <c r="S977" s="20">
        <v>1038</v>
      </c>
      <c r="T977" s="2">
        <f t="shared" si="15"/>
        <v>4672</v>
      </c>
    </row>
    <row r="978" spans="1:20" ht="15.5" x14ac:dyDescent="0.35">
      <c r="A978" s="8" t="s">
        <v>111</v>
      </c>
      <c r="B978" s="2" t="s">
        <v>181</v>
      </c>
      <c r="C978" s="8" t="s">
        <v>202</v>
      </c>
      <c r="D978" s="2" t="s">
        <v>46</v>
      </c>
      <c r="E978" s="8" t="s">
        <v>193</v>
      </c>
      <c r="F978" s="2" t="s">
        <v>222</v>
      </c>
      <c r="G978" s="2" t="s">
        <v>5</v>
      </c>
      <c r="H978" s="2" t="s">
        <v>31</v>
      </c>
      <c r="I978" s="2">
        <v>3977</v>
      </c>
      <c r="J978" s="2">
        <v>3615</v>
      </c>
      <c r="K978" s="2">
        <v>2985</v>
      </c>
      <c r="L978" s="2">
        <v>3395</v>
      </c>
      <c r="M978" s="2">
        <v>3325</v>
      </c>
      <c r="N978" s="2">
        <v>2830</v>
      </c>
      <c r="O978" s="2">
        <v>2378</v>
      </c>
      <c r="P978" s="2">
        <v>2116</v>
      </c>
      <c r="Q978" s="2">
        <v>1903</v>
      </c>
      <c r="R978" s="2">
        <v>1930</v>
      </c>
      <c r="S978" s="20">
        <v>1038</v>
      </c>
      <c r="T978" s="2">
        <f t="shared" si="15"/>
        <v>9365</v>
      </c>
    </row>
    <row r="979" spans="1:20" ht="15.5" x14ac:dyDescent="0.35">
      <c r="A979" s="8" t="s">
        <v>111</v>
      </c>
      <c r="B979" s="2" t="s">
        <v>181</v>
      </c>
      <c r="C979" s="8" t="s">
        <v>202</v>
      </c>
      <c r="D979" s="2" t="s">
        <v>46</v>
      </c>
      <c r="E979" s="8" t="s">
        <v>193</v>
      </c>
      <c r="F979" s="2" t="s">
        <v>222</v>
      </c>
      <c r="G979" s="2" t="s">
        <v>8</v>
      </c>
      <c r="H979" s="2" t="s">
        <v>31</v>
      </c>
      <c r="I979" s="2">
        <v>5196</v>
      </c>
      <c r="J979" s="2">
        <v>4707</v>
      </c>
      <c r="K979" s="2">
        <v>4649</v>
      </c>
      <c r="L979" s="2">
        <v>4978</v>
      </c>
      <c r="M979" s="2">
        <v>4920</v>
      </c>
      <c r="N979" s="2">
        <v>4525</v>
      </c>
      <c r="O979" s="2">
        <v>4270</v>
      </c>
      <c r="P979" s="2">
        <v>4257</v>
      </c>
      <c r="Q979" s="2">
        <v>4520</v>
      </c>
      <c r="R979" s="2">
        <v>5477</v>
      </c>
      <c r="S979" s="17">
        <v>6235</v>
      </c>
      <c r="T979" s="2">
        <f t="shared" si="15"/>
        <v>24759</v>
      </c>
    </row>
    <row r="980" spans="1:20" ht="15.5" x14ac:dyDescent="0.35">
      <c r="A980" s="8" t="s">
        <v>111</v>
      </c>
      <c r="B980" s="2" t="s">
        <v>181</v>
      </c>
      <c r="C980" s="8" t="s">
        <v>202</v>
      </c>
      <c r="D980" s="2" t="s">
        <v>46</v>
      </c>
      <c r="E980" s="8" t="s">
        <v>193</v>
      </c>
      <c r="F980" s="2" t="s">
        <v>222</v>
      </c>
      <c r="G980" s="2" t="s">
        <v>11</v>
      </c>
      <c r="H980" s="2" t="s">
        <v>32</v>
      </c>
      <c r="I980" s="2"/>
      <c r="J980" s="2">
        <v>1322</v>
      </c>
      <c r="K980" s="2">
        <v>4554</v>
      </c>
      <c r="L980" s="2">
        <v>4312</v>
      </c>
      <c r="M980" s="2">
        <v>4303</v>
      </c>
      <c r="N980" s="2">
        <v>4817</v>
      </c>
      <c r="O980" s="2">
        <v>3918</v>
      </c>
      <c r="P980" s="2">
        <v>5060</v>
      </c>
      <c r="Q980" s="2">
        <v>3014</v>
      </c>
      <c r="R980" s="2">
        <v>4436</v>
      </c>
      <c r="S980" s="17">
        <v>4771</v>
      </c>
      <c r="T980" s="2">
        <f t="shared" si="15"/>
        <v>21199</v>
      </c>
    </row>
    <row r="981" spans="1:20" ht="15.5" x14ac:dyDescent="0.35">
      <c r="A981" s="8" t="s">
        <v>111</v>
      </c>
      <c r="B981" s="2" t="s">
        <v>181</v>
      </c>
      <c r="C981" s="8" t="s">
        <v>202</v>
      </c>
      <c r="D981" s="2" t="s">
        <v>46</v>
      </c>
      <c r="E981" s="8" t="s">
        <v>193</v>
      </c>
      <c r="F981" s="2" t="s">
        <v>222</v>
      </c>
      <c r="G981" s="2" t="s">
        <v>12</v>
      </c>
      <c r="H981" s="2" t="s">
        <v>32</v>
      </c>
      <c r="I981" s="10"/>
      <c r="J981" s="10"/>
      <c r="K981" s="10"/>
      <c r="L981" s="10"/>
      <c r="M981" s="10"/>
      <c r="N981" s="10"/>
      <c r="O981" s="10"/>
      <c r="P981" s="10"/>
      <c r="Q981" s="10"/>
      <c r="R981" s="10"/>
      <c r="S981" s="17"/>
      <c r="T981" s="2">
        <f t="shared" si="15"/>
        <v>0</v>
      </c>
    </row>
    <row r="982" spans="1:20" ht="15.5" x14ac:dyDescent="0.35">
      <c r="A982" s="8" t="s">
        <v>111</v>
      </c>
      <c r="B982" s="2" t="s">
        <v>181</v>
      </c>
      <c r="C982" s="8" t="s">
        <v>202</v>
      </c>
      <c r="D982" s="2" t="s">
        <v>46</v>
      </c>
      <c r="E982" s="8" t="s">
        <v>193</v>
      </c>
      <c r="F982" s="2" t="s">
        <v>222</v>
      </c>
      <c r="G982" s="2" t="s">
        <v>6</v>
      </c>
      <c r="H982" s="2" t="s">
        <v>6</v>
      </c>
      <c r="I982" s="10"/>
      <c r="J982" s="10"/>
      <c r="K982" s="10"/>
      <c r="L982" s="10"/>
      <c r="M982" s="10"/>
      <c r="N982" s="10"/>
      <c r="O982" s="10"/>
      <c r="P982" s="10"/>
      <c r="Q982" s="10"/>
      <c r="R982" s="10"/>
      <c r="S982" s="17"/>
      <c r="T982" s="2">
        <f t="shared" si="15"/>
        <v>0</v>
      </c>
    </row>
    <row r="983" spans="1:20" ht="15.5" x14ac:dyDescent="0.35">
      <c r="A983" s="8" t="s">
        <v>111</v>
      </c>
      <c r="B983" s="2" t="s">
        <v>181</v>
      </c>
      <c r="C983" s="8" t="s">
        <v>202</v>
      </c>
      <c r="D983" s="2" t="s">
        <v>46</v>
      </c>
      <c r="E983" s="8" t="s">
        <v>193</v>
      </c>
      <c r="F983" s="2" t="s">
        <v>222</v>
      </c>
      <c r="G983" s="2" t="s">
        <v>10</v>
      </c>
      <c r="H983" s="2" t="s">
        <v>194</v>
      </c>
      <c r="I983" s="11"/>
      <c r="J983" s="11"/>
      <c r="K983" s="11"/>
      <c r="L983" s="11"/>
      <c r="M983" s="11"/>
      <c r="N983" s="11"/>
      <c r="O983" s="11"/>
      <c r="P983" s="11"/>
      <c r="Q983" s="11"/>
      <c r="R983" s="11"/>
      <c r="S983" s="17"/>
      <c r="T983" s="2">
        <f t="shared" si="15"/>
        <v>0</v>
      </c>
    </row>
    <row r="984" spans="1:20" ht="15.5" x14ac:dyDescent="0.35">
      <c r="A984" s="8" t="s">
        <v>111</v>
      </c>
      <c r="B984" s="2" t="s">
        <v>181</v>
      </c>
      <c r="C984" s="8" t="s">
        <v>202</v>
      </c>
      <c r="D984" s="2" t="s">
        <v>46</v>
      </c>
      <c r="E984" s="8" t="s">
        <v>193</v>
      </c>
      <c r="F984" s="2" t="s">
        <v>222</v>
      </c>
      <c r="G984" s="2" t="s">
        <v>67</v>
      </c>
      <c r="H984" s="2" t="s">
        <v>31</v>
      </c>
      <c r="I984" s="9"/>
      <c r="J984" s="9"/>
      <c r="K984" s="9"/>
      <c r="L984" s="9"/>
      <c r="M984" s="9"/>
      <c r="N984" s="9"/>
      <c r="O984" s="9"/>
      <c r="P984" s="9"/>
      <c r="Q984" s="9"/>
      <c r="R984" s="9"/>
      <c r="S984" s="18"/>
      <c r="T984" s="2">
        <f t="shared" si="15"/>
        <v>0</v>
      </c>
    </row>
    <row r="985" spans="1:20" ht="15.5" x14ac:dyDescent="0.35">
      <c r="A985" s="8" t="s">
        <v>111</v>
      </c>
      <c r="B985" s="2" t="s">
        <v>181</v>
      </c>
      <c r="C985" s="8" t="s">
        <v>202</v>
      </c>
      <c r="D985" s="2" t="s">
        <v>46</v>
      </c>
      <c r="E985" s="8" t="s">
        <v>193</v>
      </c>
      <c r="F985" s="2" t="s">
        <v>222</v>
      </c>
      <c r="G985" s="2" t="s">
        <v>9</v>
      </c>
      <c r="H985" s="2" t="s">
        <v>63</v>
      </c>
      <c r="I985" s="11"/>
      <c r="J985" s="11"/>
      <c r="K985" s="11"/>
      <c r="L985" s="11"/>
      <c r="M985" s="11"/>
      <c r="N985" s="11"/>
      <c r="O985" s="11"/>
      <c r="P985" s="11"/>
      <c r="Q985" s="11"/>
      <c r="R985" s="11"/>
      <c r="S985" s="17"/>
      <c r="T985" s="2">
        <f t="shared" si="15"/>
        <v>0</v>
      </c>
    </row>
    <row r="986" spans="1:20" ht="15.5" x14ac:dyDescent="0.35">
      <c r="A986" s="8" t="s">
        <v>111</v>
      </c>
      <c r="B986" s="2" t="s">
        <v>181</v>
      </c>
      <c r="C986" s="8" t="s">
        <v>202</v>
      </c>
      <c r="D986" s="2" t="s">
        <v>46</v>
      </c>
      <c r="E986" s="8" t="s">
        <v>193</v>
      </c>
      <c r="F986" s="2" t="s">
        <v>222</v>
      </c>
      <c r="G986" s="2" t="s">
        <v>7</v>
      </c>
      <c r="H986" s="2" t="s">
        <v>40</v>
      </c>
      <c r="I986" s="12"/>
      <c r="J986" s="12"/>
      <c r="K986" s="12"/>
      <c r="L986" s="12"/>
      <c r="M986" s="12"/>
      <c r="N986" s="12"/>
      <c r="O986" s="12"/>
      <c r="P986" s="12"/>
      <c r="Q986" s="12"/>
      <c r="R986" s="12"/>
      <c r="S986" s="19"/>
      <c r="T986" s="2">
        <f t="shared" si="15"/>
        <v>0</v>
      </c>
    </row>
    <row r="987" spans="1:20" ht="15.5" x14ac:dyDescent="0.35">
      <c r="A987" s="8" t="s">
        <v>111</v>
      </c>
      <c r="B987" s="2" t="s">
        <v>181</v>
      </c>
      <c r="C987" s="8" t="s">
        <v>202</v>
      </c>
      <c r="D987" s="2" t="s">
        <v>46</v>
      </c>
      <c r="E987" s="8" t="s">
        <v>193</v>
      </c>
      <c r="F987" s="2" t="s">
        <v>222</v>
      </c>
      <c r="G987" s="2" t="s">
        <v>69</v>
      </c>
      <c r="H987" s="2" t="s">
        <v>70</v>
      </c>
      <c r="I987" s="13"/>
      <c r="J987" s="13"/>
      <c r="K987" s="13"/>
      <c r="L987" s="13"/>
      <c r="M987" s="13"/>
      <c r="N987" s="13"/>
      <c r="O987" s="13"/>
      <c r="P987" s="13"/>
      <c r="Q987" s="13"/>
      <c r="R987" s="13"/>
      <c r="S987" s="20"/>
      <c r="T987" s="2">
        <f t="shared" si="15"/>
        <v>0</v>
      </c>
    </row>
    <row r="988" spans="1:20" ht="15.5" x14ac:dyDescent="0.35">
      <c r="A988" s="8" t="s">
        <v>111</v>
      </c>
      <c r="B988" s="2" t="s">
        <v>181</v>
      </c>
      <c r="C988" s="8" t="s">
        <v>202</v>
      </c>
      <c r="D988" s="2" t="s">
        <v>46</v>
      </c>
      <c r="E988" s="8" t="s">
        <v>193</v>
      </c>
      <c r="F988" s="2" t="s">
        <v>222</v>
      </c>
      <c r="G988" s="2" t="s">
        <v>33</v>
      </c>
      <c r="H988" s="2" t="s">
        <v>33</v>
      </c>
      <c r="I988" s="2">
        <v>7266</v>
      </c>
      <c r="J988" s="2">
        <v>7853</v>
      </c>
      <c r="K988" s="2">
        <v>10342</v>
      </c>
      <c r="L988" s="2">
        <v>10733</v>
      </c>
      <c r="M988" s="2">
        <v>10643</v>
      </c>
      <c r="N988" s="2">
        <v>10580</v>
      </c>
      <c r="O988" s="2">
        <v>8918</v>
      </c>
      <c r="P988" s="2">
        <v>9900</v>
      </c>
      <c r="Q988" s="2">
        <v>7487</v>
      </c>
      <c r="R988" s="2">
        <v>8990</v>
      </c>
      <c r="S988" s="20">
        <v>10822</v>
      </c>
      <c r="T988" s="2">
        <f t="shared" si="15"/>
        <v>46117</v>
      </c>
    </row>
    <row r="989" spans="1:20" ht="15.5" x14ac:dyDescent="0.35">
      <c r="A989" s="8" t="s">
        <v>111</v>
      </c>
      <c r="B989" s="2" t="s">
        <v>181</v>
      </c>
      <c r="C989" s="8" t="s">
        <v>202</v>
      </c>
      <c r="D989" s="2" t="s">
        <v>46</v>
      </c>
      <c r="E989" s="8" t="s">
        <v>193</v>
      </c>
      <c r="F989" s="2" t="s">
        <v>222</v>
      </c>
      <c r="G989" s="2" t="s">
        <v>34</v>
      </c>
      <c r="H989" s="2" t="s">
        <v>34</v>
      </c>
      <c r="I989" s="2">
        <v>8428</v>
      </c>
      <c r="J989" s="2">
        <v>8798</v>
      </c>
      <c r="K989" s="2">
        <v>11498</v>
      </c>
      <c r="L989" s="2">
        <v>11847</v>
      </c>
      <c r="M989" s="2">
        <v>11648</v>
      </c>
      <c r="N989" s="2">
        <v>11402</v>
      </c>
      <c r="O989" s="2">
        <v>9735</v>
      </c>
      <c r="P989" s="2">
        <v>10921</v>
      </c>
      <c r="Q989" s="2">
        <v>8836</v>
      </c>
      <c r="R989" s="2">
        <v>10339</v>
      </c>
      <c r="S989" s="20">
        <v>12147</v>
      </c>
      <c r="T989" s="2">
        <f t="shared" si="15"/>
        <v>51978</v>
      </c>
    </row>
    <row r="990" spans="1:20" ht="15.5" x14ac:dyDescent="0.35">
      <c r="A990" s="8" t="s">
        <v>111</v>
      </c>
      <c r="B990" s="2" t="s">
        <v>181</v>
      </c>
      <c r="C990" s="8" t="s">
        <v>202</v>
      </c>
      <c r="D990" s="2" t="s">
        <v>46</v>
      </c>
      <c r="E990" s="8" t="s">
        <v>193</v>
      </c>
      <c r="F990" s="2" t="s">
        <v>222</v>
      </c>
      <c r="G990" s="2" t="s">
        <v>35</v>
      </c>
      <c r="H990" s="2" t="s">
        <v>35</v>
      </c>
      <c r="I990" s="2">
        <v>611</v>
      </c>
      <c r="J990" s="2">
        <v>713</v>
      </c>
      <c r="K990" s="2">
        <v>582</v>
      </c>
      <c r="L990" s="2">
        <v>669</v>
      </c>
      <c r="M990" s="2">
        <v>745</v>
      </c>
      <c r="N990" s="2">
        <v>664</v>
      </c>
      <c r="O990" s="2">
        <v>705</v>
      </c>
      <c r="P990" s="2">
        <v>437</v>
      </c>
      <c r="Q990" s="2">
        <v>457</v>
      </c>
      <c r="R990" s="2">
        <v>1035</v>
      </c>
      <c r="S990" s="20">
        <v>1135</v>
      </c>
      <c r="T990" s="2">
        <f t="shared" si="15"/>
        <v>3769</v>
      </c>
    </row>
    <row r="991" spans="1:20" ht="15.5" x14ac:dyDescent="0.35">
      <c r="A991" s="8" t="s">
        <v>111</v>
      </c>
      <c r="B991" s="2" t="s">
        <v>181</v>
      </c>
      <c r="C991" s="8" t="s">
        <v>202</v>
      </c>
      <c r="D991" s="2" t="s">
        <v>46</v>
      </c>
      <c r="E991" s="8" t="s">
        <v>193</v>
      </c>
      <c r="F991" s="2" t="s">
        <v>222</v>
      </c>
      <c r="G991" s="2" t="s">
        <v>36</v>
      </c>
      <c r="H991" s="2" t="s">
        <v>36</v>
      </c>
      <c r="I991" s="2">
        <v>745</v>
      </c>
      <c r="J991" s="2">
        <v>846</v>
      </c>
      <c r="K991" s="2">
        <v>690</v>
      </c>
      <c r="L991" s="2">
        <v>838</v>
      </c>
      <c r="M991" s="2">
        <v>900</v>
      </c>
      <c r="N991" s="2">
        <v>770</v>
      </c>
      <c r="O991" s="2">
        <v>831</v>
      </c>
      <c r="P991" s="2">
        <v>512</v>
      </c>
      <c r="Q991" s="2">
        <v>601</v>
      </c>
      <c r="R991" s="2">
        <v>1504</v>
      </c>
      <c r="S991" s="20">
        <v>1536</v>
      </c>
      <c r="T991" s="2">
        <f t="shared" si="15"/>
        <v>4984</v>
      </c>
    </row>
    <row r="992" spans="1:20" ht="15.5" x14ac:dyDescent="0.35">
      <c r="A992" s="8" t="s">
        <v>111</v>
      </c>
      <c r="B992" s="2" t="s">
        <v>181</v>
      </c>
      <c r="C992" s="8" t="s">
        <v>202</v>
      </c>
      <c r="D992" s="2" t="s">
        <v>46</v>
      </c>
      <c r="E992" s="8" t="s">
        <v>193</v>
      </c>
      <c r="F992" s="2" t="s">
        <v>222</v>
      </c>
      <c r="G992" s="2" t="s">
        <v>37</v>
      </c>
      <c r="H992" s="2" t="s">
        <v>37</v>
      </c>
      <c r="I992" s="2">
        <v>7877</v>
      </c>
      <c r="J992" s="2">
        <v>8566</v>
      </c>
      <c r="K992" s="2">
        <v>10924</v>
      </c>
      <c r="L992" s="2">
        <v>11402</v>
      </c>
      <c r="M992" s="2">
        <v>11388</v>
      </c>
      <c r="N992" s="2">
        <v>11244</v>
      </c>
      <c r="O992" s="2">
        <v>9623</v>
      </c>
      <c r="P992" s="2">
        <v>10337</v>
      </c>
      <c r="Q992" s="2">
        <v>7944</v>
      </c>
      <c r="R992" s="2">
        <v>10025</v>
      </c>
      <c r="S992" s="20">
        <v>11957</v>
      </c>
      <c r="T992" s="2">
        <f t="shared" si="15"/>
        <v>49886</v>
      </c>
    </row>
    <row r="993" spans="1:20" ht="15.5" x14ac:dyDescent="0.35">
      <c r="A993" s="8" t="s">
        <v>111</v>
      </c>
      <c r="B993" s="2" t="s">
        <v>181</v>
      </c>
      <c r="C993" s="8" t="s">
        <v>202</v>
      </c>
      <c r="D993" s="2" t="s">
        <v>46</v>
      </c>
      <c r="E993" s="8" t="s">
        <v>193</v>
      </c>
      <c r="F993" s="2" t="s">
        <v>222</v>
      </c>
      <c r="G993" s="2" t="s">
        <v>28</v>
      </c>
      <c r="H993" s="2" t="s">
        <v>28</v>
      </c>
      <c r="I993" s="2">
        <v>9173</v>
      </c>
      <c r="J993" s="2">
        <v>9644</v>
      </c>
      <c r="K993" s="2">
        <v>12188</v>
      </c>
      <c r="L993" s="2">
        <v>12685</v>
      </c>
      <c r="M993" s="2">
        <v>12548</v>
      </c>
      <c r="N993" s="2">
        <v>12172</v>
      </c>
      <c r="O993" s="2">
        <v>10566</v>
      </c>
      <c r="P993" s="2">
        <v>11433</v>
      </c>
      <c r="Q993" s="2">
        <v>9437</v>
      </c>
      <c r="R993" s="2">
        <v>11843</v>
      </c>
      <c r="S993" s="20">
        <v>13683</v>
      </c>
      <c r="T993" s="2">
        <f t="shared" si="15"/>
        <v>56962</v>
      </c>
    </row>
    <row r="994" spans="1:20" ht="15.5" x14ac:dyDescent="0.35">
      <c r="A994" s="2" t="s">
        <v>112</v>
      </c>
      <c r="B994" s="2" t="s">
        <v>182</v>
      </c>
      <c r="C994" s="2" t="s">
        <v>200</v>
      </c>
      <c r="D994" s="2" t="s">
        <v>46</v>
      </c>
      <c r="E994" s="2" t="s">
        <v>192</v>
      </c>
      <c r="F994" s="2" t="s">
        <v>3</v>
      </c>
      <c r="G994" s="2" t="s">
        <v>5</v>
      </c>
      <c r="H994" s="2" t="s">
        <v>31</v>
      </c>
      <c r="I994" s="2">
        <v>19266</v>
      </c>
      <c r="J994" s="2">
        <v>17864</v>
      </c>
      <c r="K994" s="2">
        <v>17784</v>
      </c>
      <c r="L994" s="2">
        <v>17409</v>
      </c>
      <c r="M994" s="2">
        <v>17240</v>
      </c>
      <c r="N994" s="2">
        <v>16208</v>
      </c>
      <c r="O994" s="2">
        <v>15300</v>
      </c>
      <c r="P994" s="2">
        <v>15386</v>
      </c>
      <c r="Q994" s="2">
        <v>10897</v>
      </c>
      <c r="R994" s="2">
        <v>11665</v>
      </c>
      <c r="S994" s="18">
        <v>13189</v>
      </c>
      <c r="T994" s="2">
        <f t="shared" si="15"/>
        <v>66437</v>
      </c>
    </row>
    <row r="995" spans="1:20" ht="15.5" x14ac:dyDescent="0.35">
      <c r="A995" s="2" t="s">
        <v>112</v>
      </c>
      <c r="B995" s="2" t="s">
        <v>182</v>
      </c>
      <c r="C995" s="2" t="s">
        <v>200</v>
      </c>
      <c r="D995" s="2" t="s">
        <v>46</v>
      </c>
      <c r="E995" s="2" t="s">
        <v>192</v>
      </c>
      <c r="F995" s="2" t="s">
        <v>3</v>
      </c>
      <c r="G995" s="2" t="s">
        <v>8</v>
      </c>
      <c r="H995" s="2" t="s">
        <v>31</v>
      </c>
      <c r="I995" s="2">
        <v>17001</v>
      </c>
      <c r="J995" s="2">
        <v>17494</v>
      </c>
      <c r="K995" s="2">
        <v>17378</v>
      </c>
      <c r="L995" s="2">
        <v>15396</v>
      </c>
      <c r="M995" s="2">
        <v>15190</v>
      </c>
      <c r="N995" s="2">
        <v>14828</v>
      </c>
      <c r="O995" s="2">
        <v>17691</v>
      </c>
      <c r="P995" s="2">
        <v>19563</v>
      </c>
      <c r="Q995" s="2">
        <v>17341</v>
      </c>
      <c r="R995" s="2">
        <v>19450</v>
      </c>
      <c r="S995" s="17">
        <v>18301</v>
      </c>
      <c r="T995" s="2">
        <f t="shared" si="15"/>
        <v>92346</v>
      </c>
    </row>
    <row r="996" spans="1:20" ht="15.5" x14ac:dyDescent="0.35">
      <c r="A996" s="2" t="s">
        <v>112</v>
      </c>
      <c r="B996" s="2" t="s">
        <v>182</v>
      </c>
      <c r="C996" s="2" t="s">
        <v>200</v>
      </c>
      <c r="D996" s="2" t="s">
        <v>46</v>
      </c>
      <c r="E996" s="2" t="s">
        <v>192</v>
      </c>
      <c r="F996" s="2" t="s">
        <v>3</v>
      </c>
      <c r="G996" s="2" t="s">
        <v>11</v>
      </c>
      <c r="H996" s="2" t="s">
        <v>32</v>
      </c>
      <c r="I996" s="2">
        <v>7311</v>
      </c>
      <c r="J996" s="2"/>
      <c r="K996" s="2"/>
      <c r="L996" s="2"/>
      <c r="M996" s="2"/>
      <c r="N996" s="2"/>
      <c r="O996" s="2"/>
      <c r="P996" s="2"/>
      <c r="Q996" s="2"/>
      <c r="R996" s="2"/>
      <c r="S996" s="17">
        <v>5391</v>
      </c>
      <c r="T996" s="2">
        <f t="shared" si="15"/>
        <v>5391</v>
      </c>
    </row>
    <row r="997" spans="1:20" ht="15.5" x14ac:dyDescent="0.35">
      <c r="A997" s="2" t="s">
        <v>112</v>
      </c>
      <c r="B997" s="2" t="s">
        <v>182</v>
      </c>
      <c r="C997" s="2" t="s">
        <v>200</v>
      </c>
      <c r="D997" s="2" t="s">
        <v>46</v>
      </c>
      <c r="E997" s="2" t="s">
        <v>192</v>
      </c>
      <c r="F997" s="2" t="s">
        <v>3</v>
      </c>
      <c r="G997" s="2" t="s">
        <v>12</v>
      </c>
      <c r="H997" s="2" t="s">
        <v>32</v>
      </c>
      <c r="I997" s="2"/>
      <c r="J997" s="2">
        <v>7817</v>
      </c>
      <c r="K997" s="2">
        <v>7659</v>
      </c>
      <c r="L997" s="2">
        <v>6934</v>
      </c>
      <c r="M997" s="2">
        <v>6649</v>
      </c>
      <c r="N997" s="2">
        <v>6832</v>
      </c>
      <c r="O997" s="2">
        <v>6243</v>
      </c>
      <c r="P997" s="2">
        <v>4957</v>
      </c>
      <c r="Q997" s="2">
        <v>5119</v>
      </c>
      <c r="R997" s="2">
        <v>5641</v>
      </c>
      <c r="S997" s="17">
        <v>395</v>
      </c>
      <c r="T997" s="2">
        <f t="shared" si="15"/>
        <v>22355</v>
      </c>
    </row>
    <row r="998" spans="1:20" ht="15.5" x14ac:dyDescent="0.35">
      <c r="A998" s="2" t="s">
        <v>112</v>
      </c>
      <c r="B998" s="2" t="s">
        <v>182</v>
      </c>
      <c r="C998" s="2" t="s">
        <v>200</v>
      </c>
      <c r="D998" s="2" t="s">
        <v>46</v>
      </c>
      <c r="E998" s="2" t="s">
        <v>192</v>
      </c>
      <c r="F998" s="2" t="s">
        <v>3</v>
      </c>
      <c r="G998" s="2" t="s">
        <v>6</v>
      </c>
      <c r="H998" s="2" t="s">
        <v>6</v>
      </c>
      <c r="I998" s="2"/>
      <c r="J998" s="2"/>
      <c r="K998" s="2"/>
      <c r="L998" s="2">
        <v>40</v>
      </c>
      <c r="M998" s="2">
        <v>71</v>
      </c>
      <c r="N998" s="2">
        <v>103</v>
      </c>
      <c r="O998" s="2">
        <v>302</v>
      </c>
      <c r="P998" s="2">
        <v>2946</v>
      </c>
      <c r="Q998" s="2">
        <v>3212</v>
      </c>
      <c r="R998" s="2">
        <v>3476</v>
      </c>
      <c r="S998" s="17">
        <v>3972</v>
      </c>
      <c r="T998" s="2">
        <f t="shared" si="15"/>
        <v>13908</v>
      </c>
    </row>
    <row r="999" spans="1:20" ht="15.5" x14ac:dyDescent="0.35">
      <c r="A999" s="2" t="s">
        <v>112</v>
      </c>
      <c r="B999" s="2" t="s">
        <v>182</v>
      </c>
      <c r="C999" s="2" t="s">
        <v>200</v>
      </c>
      <c r="D999" s="2" t="s">
        <v>46</v>
      </c>
      <c r="E999" s="2" t="s">
        <v>192</v>
      </c>
      <c r="F999" s="2" t="s">
        <v>3</v>
      </c>
      <c r="G999" s="2" t="s">
        <v>10</v>
      </c>
      <c r="H999" s="2" t="s">
        <v>194</v>
      </c>
      <c r="I999" s="11"/>
      <c r="J999" s="11"/>
      <c r="K999" s="11"/>
      <c r="L999" s="11"/>
      <c r="M999" s="11"/>
      <c r="N999" s="11"/>
      <c r="O999" s="11"/>
      <c r="P999" s="11"/>
      <c r="Q999" s="11"/>
      <c r="R999" s="11"/>
      <c r="S999" s="17"/>
      <c r="T999" s="2">
        <f t="shared" si="15"/>
        <v>0</v>
      </c>
    </row>
    <row r="1000" spans="1:20" ht="15.5" x14ac:dyDescent="0.35">
      <c r="A1000" s="2" t="s">
        <v>112</v>
      </c>
      <c r="B1000" s="2" t="s">
        <v>182</v>
      </c>
      <c r="C1000" s="2" t="s">
        <v>200</v>
      </c>
      <c r="D1000" s="2" t="s">
        <v>46</v>
      </c>
      <c r="E1000" s="2" t="s">
        <v>192</v>
      </c>
      <c r="F1000" s="2" t="s">
        <v>3</v>
      </c>
      <c r="G1000" s="2" t="s">
        <v>67</v>
      </c>
      <c r="H1000" s="2" t="s">
        <v>31</v>
      </c>
      <c r="I1000" s="9"/>
      <c r="J1000" s="9"/>
      <c r="K1000" s="9"/>
      <c r="L1000" s="9"/>
      <c r="M1000" s="9"/>
      <c r="N1000" s="9"/>
      <c r="O1000" s="9"/>
      <c r="P1000" s="9"/>
      <c r="Q1000" s="9"/>
      <c r="R1000" s="9"/>
      <c r="S1000" s="18"/>
      <c r="T1000" s="2">
        <f t="shared" si="15"/>
        <v>0</v>
      </c>
    </row>
    <row r="1001" spans="1:20" ht="15.5" x14ac:dyDescent="0.35">
      <c r="A1001" s="2" t="s">
        <v>112</v>
      </c>
      <c r="B1001" s="2" t="s">
        <v>182</v>
      </c>
      <c r="C1001" s="2" t="s">
        <v>200</v>
      </c>
      <c r="D1001" s="2" t="s">
        <v>46</v>
      </c>
      <c r="E1001" s="2" t="s">
        <v>192</v>
      </c>
      <c r="F1001" s="2" t="s">
        <v>3</v>
      </c>
      <c r="G1001" s="2" t="s">
        <v>9</v>
      </c>
      <c r="H1001" s="2" t="s">
        <v>63</v>
      </c>
      <c r="I1001" s="11"/>
      <c r="J1001" s="11"/>
      <c r="K1001" s="11"/>
      <c r="L1001" s="11"/>
      <c r="M1001" s="11"/>
      <c r="N1001" s="11"/>
      <c r="O1001" s="11"/>
      <c r="P1001" s="11"/>
      <c r="Q1001" s="11"/>
      <c r="R1001" s="11"/>
      <c r="S1001" s="17"/>
      <c r="T1001" s="2">
        <f t="shared" si="15"/>
        <v>0</v>
      </c>
    </row>
    <row r="1002" spans="1:20" ht="15.5" x14ac:dyDescent="0.35">
      <c r="A1002" s="2" t="s">
        <v>112</v>
      </c>
      <c r="B1002" s="2" t="s">
        <v>182</v>
      </c>
      <c r="C1002" s="2" t="s">
        <v>200</v>
      </c>
      <c r="D1002" s="2" t="s">
        <v>46</v>
      </c>
      <c r="E1002" s="2" t="s">
        <v>192</v>
      </c>
      <c r="F1002" s="2" t="s">
        <v>3</v>
      </c>
      <c r="G1002" s="2" t="s">
        <v>7</v>
      </c>
      <c r="H1002" s="2" t="s">
        <v>40</v>
      </c>
      <c r="I1002" s="2">
        <v>53</v>
      </c>
      <c r="J1002" s="2">
        <v>88</v>
      </c>
      <c r="K1002" s="2">
        <v>192</v>
      </c>
      <c r="L1002" s="2">
        <v>172</v>
      </c>
      <c r="M1002" s="2">
        <v>244</v>
      </c>
      <c r="N1002" s="2">
        <v>341</v>
      </c>
      <c r="O1002" s="2">
        <v>372</v>
      </c>
      <c r="P1002" s="2">
        <v>343</v>
      </c>
      <c r="Q1002" s="2">
        <v>274</v>
      </c>
      <c r="R1002" s="2">
        <v>272</v>
      </c>
      <c r="S1002" s="19">
        <v>312</v>
      </c>
      <c r="T1002" s="2">
        <f t="shared" si="15"/>
        <v>1573</v>
      </c>
    </row>
    <row r="1003" spans="1:20" ht="15.5" x14ac:dyDescent="0.35">
      <c r="A1003" s="2" t="s">
        <v>112</v>
      </c>
      <c r="B1003" s="2" t="s">
        <v>182</v>
      </c>
      <c r="C1003" s="2" t="s">
        <v>200</v>
      </c>
      <c r="D1003" s="2" t="s">
        <v>46</v>
      </c>
      <c r="E1003" s="2" t="s">
        <v>192</v>
      </c>
      <c r="F1003" s="2" t="s">
        <v>3</v>
      </c>
      <c r="G1003" s="2" t="s">
        <v>69</v>
      </c>
      <c r="H1003" s="2" t="s">
        <v>70</v>
      </c>
      <c r="I1003" s="13"/>
      <c r="J1003" s="13"/>
      <c r="K1003" s="13"/>
      <c r="L1003" s="13"/>
      <c r="M1003" s="13"/>
      <c r="N1003" s="13"/>
      <c r="O1003" s="13"/>
      <c r="P1003" s="13"/>
      <c r="Q1003" s="13"/>
      <c r="R1003" s="13"/>
      <c r="S1003" s="20"/>
      <c r="T1003" s="2">
        <f t="shared" si="15"/>
        <v>0</v>
      </c>
    </row>
    <row r="1004" spans="1:20" ht="15.5" x14ac:dyDescent="0.35">
      <c r="A1004" s="2" t="s">
        <v>112</v>
      </c>
      <c r="B1004" s="2" t="s">
        <v>182</v>
      </c>
      <c r="C1004" s="2" t="s">
        <v>200</v>
      </c>
      <c r="D1004" s="2" t="s">
        <v>46</v>
      </c>
      <c r="E1004" s="2" t="s">
        <v>192</v>
      </c>
      <c r="F1004" s="2" t="s">
        <v>3</v>
      </c>
      <c r="G1004" s="2" t="s">
        <v>33</v>
      </c>
      <c r="H1004" s="2" t="s">
        <v>33</v>
      </c>
      <c r="I1004" s="2">
        <v>18239</v>
      </c>
      <c r="J1004" s="2">
        <v>15617</v>
      </c>
      <c r="K1004" s="2">
        <v>16720</v>
      </c>
      <c r="L1004" s="2">
        <v>15502</v>
      </c>
      <c r="M1004" s="2">
        <v>15484</v>
      </c>
      <c r="N1004" s="2">
        <v>14415</v>
      </c>
      <c r="O1004" s="2">
        <v>16534</v>
      </c>
      <c r="P1004" s="2">
        <v>19018</v>
      </c>
      <c r="Q1004" s="2">
        <v>15465</v>
      </c>
      <c r="R1004" s="2">
        <v>17173</v>
      </c>
      <c r="S1004" s="20">
        <v>23147</v>
      </c>
      <c r="T1004" s="2">
        <f t="shared" si="15"/>
        <v>91337</v>
      </c>
    </row>
    <row r="1005" spans="1:20" ht="15.5" x14ac:dyDescent="0.35">
      <c r="A1005" s="2" t="s">
        <v>112</v>
      </c>
      <c r="B1005" s="2" t="s">
        <v>182</v>
      </c>
      <c r="C1005" s="2" t="s">
        <v>200</v>
      </c>
      <c r="D1005" s="2" t="s">
        <v>46</v>
      </c>
      <c r="E1005" s="2" t="s">
        <v>192</v>
      </c>
      <c r="F1005" s="2" t="s">
        <v>3</v>
      </c>
      <c r="G1005" s="2" t="s">
        <v>34</v>
      </c>
      <c r="H1005" s="2" t="s">
        <v>34</v>
      </c>
      <c r="I1005" s="2">
        <v>26465</v>
      </c>
      <c r="J1005" s="2">
        <v>19483</v>
      </c>
      <c r="K1005" s="2">
        <v>18176</v>
      </c>
      <c r="L1005" s="2">
        <v>18262</v>
      </c>
      <c r="M1005" s="2">
        <v>17859</v>
      </c>
      <c r="N1005" s="2">
        <v>16817</v>
      </c>
      <c r="O1005" s="2">
        <v>19301</v>
      </c>
      <c r="P1005" s="2">
        <v>22248</v>
      </c>
      <c r="Q1005" s="2">
        <v>18016</v>
      </c>
      <c r="R1005" s="2">
        <v>20104</v>
      </c>
      <c r="S1005" s="20">
        <v>26487</v>
      </c>
      <c r="T1005" s="2">
        <f t="shared" si="15"/>
        <v>106156</v>
      </c>
    </row>
    <row r="1006" spans="1:20" ht="15.5" x14ac:dyDescent="0.35">
      <c r="A1006" s="2" t="s">
        <v>112</v>
      </c>
      <c r="B1006" s="2" t="s">
        <v>182</v>
      </c>
      <c r="C1006" s="2" t="s">
        <v>200</v>
      </c>
      <c r="D1006" s="2" t="s">
        <v>46</v>
      </c>
      <c r="E1006" s="2" t="s">
        <v>192</v>
      </c>
      <c r="F1006" s="2" t="s">
        <v>3</v>
      </c>
      <c r="G1006" s="2" t="s">
        <v>35</v>
      </c>
      <c r="H1006" s="2" t="s">
        <v>35</v>
      </c>
      <c r="I1006" s="2">
        <v>13778</v>
      </c>
      <c r="J1006" s="2">
        <v>12680</v>
      </c>
      <c r="K1006" s="2">
        <v>13128</v>
      </c>
      <c r="L1006" s="2">
        <v>12597</v>
      </c>
      <c r="M1006" s="2">
        <v>12188</v>
      </c>
      <c r="N1006" s="2">
        <v>11726</v>
      </c>
      <c r="O1006" s="2">
        <v>11418</v>
      </c>
      <c r="P1006" s="2">
        <v>12522</v>
      </c>
      <c r="Q1006" s="2">
        <v>10603</v>
      </c>
      <c r="R1006" s="2">
        <v>11589</v>
      </c>
      <c r="S1006" s="20">
        <v>11536</v>
      </c>
      <c r="T1006" s="2">
        <f t="shared" si="15"/>
        <v>57668</v>
      </c>
    </row>
    <row r="1007" spans="1:20" ht="15.5" x14ac:dyDescent="0.35">
      <c r="A1007" s="2" t="s">
        <v>112</v>
      </c>
      <c r="B1007" s="2" t="s">
        <v>182</v>
      </c>
      <c r="C1007" s="2" t="s">
        <v>200</v>
      </c>
      <c r="D1007" s="2" t="s">
        <v>46</v>
      </c>
      <c r="E1007" s="2" t="s">
        <v>192</v>
      </c>
      <c r="F1007" s="2" t="s">
        <v>3</v>
      </c>
      <c r="G1007" s="2" t="s">
        <v>36</v>
      </c>
      <c r="H1007" s="2" t="s">
        <v>36</v>
      </c>
      <c r="I1007" s="2">
        <v>17166</v>
      </c>
      <c r="J1007" s="2">
        <v>15963</v>
      </c>
      <c r="K1007" s="2">
        <v>17178</v>
      </c>
      <c r="L1007" s="2">
        <v>14755</v>
      </c>
      <c r="M1007" s="2">
        <v>14886</v>
      </c>
      <c r="N1007" s="2">
        <v>14663</v>
      </c>
      <c r="O1007" s="2">
        <v>14364</v>
      </c>
      <c r="P1007" s="2">
        <v>15990</v>
      </c>
      <c r="Q1007" s="2">
        <v>13708</v>
      </c>
      <c r="R1007" s="2">
        <v>14759</v>
      </c>
      <c r="S1007" s="20">
        <v>14678</v>
      </c>
      <c r="T1007" s="2">
        <f t="shared" si="15"/>
        <v>73499</v>
      </c>
    </row>
    <row r="1008" spans="1:20" ht="15.5" x14ac:dyDescent="0.35">
      <c r="A1008" s="2" t="s">
        <v>112</v>
      </c>
      <c r="B1008" s="2" t="s">
        <v>182</v>
      </c>
      <c r="C1008" s="2" t="s">
        <v>200</v>
      </c>
      <c r="D1008" s="2" t="s">
        <v>46</v>
      </c>
      <c r="E1008" s="2" t="s">
        <v>192</v>
      </c>
      <c r="F1008" s="2" t="s">
        <v>3</v>
      </c>
      <c r="G1008" s="2" t="s">
        <v>37</v>
      </c>
      <c r="H1008" s="2" t="s">
        <v>37</v>
      </c>
      <c r="I1008" s="2">
        <v>32017</v>
      </c>
      <c r="J1008" s="2">
        <v>28297</v>
      </c>
      <c r="K1008" s="2">
        <v>29848</v>
      </c>
      <c r="L1008" s="2">
        <v>28099</v>
      </c>
      <c r="M1008" s="2">
        <v>27672</v>
      </c>
      <c r="N1008" s="2">
        <v>26141</v>
      </c>
      <c r="O1008" s="2">
        <v>27952</v>
      </c>
      <c r="P1008" s="2">
        <v>31540</v>
      </c>
      <c r="Q1008" s="2">
        <v>26068</v>
      </c>
      <c r="R1008" s="2">
        <v>28762</v>
      </c>
      <c r="S1008" s="20">
        <v>34683</v>
      </c>
      <c r="T1008" s="2">
        <f t="shared" si="15"/>
        <v>149005</v>
      </c>
    </row>
    <row r="1009" spans="1:20" ht="15.5" x14ac:dyDescent="0.35">
      <c r="A1009" s="2" t="s">
        <v>112</v>
      </c>
      <c r="B1009" s="2" t="s">
        <v>182</v>
      </c>
      <c r="C1009" s="2" t="s">
        <v>200</v>
      </c>
      <c r="D1009" s="2" t="s">
        <v>46</v>
      </c>
      <c r="E1009" s="2" t="s">
        <v>192</v>
      </c>
      <c r="F1009" s="2" t="s">
        <v>3</v>
      </c>
      <c r="G1009" s="2" t="s">
        <v>28</v>
      </c>
      <c r="H1009" s="2" t="s">
        <v>28</v>
      </c>
      <c r="I1009" s="2">
        <v>43631</v>
      </c>
      <c r="J1009" s="2">
        <v>35446</v>
      </c>
      <c r="K1009" s="2">
        <v>35354</v>
      </c>
      <c r="L1009" s="2">
        <v>33017</v>
      </c>
      <c r="M1009" s="2">
        <v>32745</v>
      </c>
      <c r="N1009" s="2">
        <v>31480</v>
      </c>
      <c r="O1009" s="2">
        <v>33665</v>
      </c>
      <c r="P1009" s="2">
        <v>38238</v>
      </c>
      <c r="Q1009" s="2">
        <v>31724</v>
      </c>
      <c r="R1009" s="2">
        <v>34863</v>
      </c>
      <c r="S1009" s="20">
        <v>41165</v>
      </c>
      <c r="T1009" s="2">
        <f t="shared" si="15"/>
        <v>179655</v>
      </c>
    </row>
    <row r="1010" spans="1:20" ht="15.5" x14ac:dyDescent="0.35">
      <c r="A1010" s="8" t="s">
        <v>113</v>
      </c>
      <c r="B1010" s="2" t="s">
        <v>183</v>
      </c>
      <c r="C1010" s="8" t="s">
        <v>30</v>
      </c>
      <c r="D1010" s="2" t="s">
        <v>51</v>
      </c>
      <c r="E1010" s="8" t="s">
        <v>193</v>
      </c>
      <c r="F1010" s="2" t="s">
        <v>222</v>
      </c>
      <c r="G1010" s="2" t="s">
        <v>5</v>
      </c>
      <c r="H1010" s="2" t="s">
        <v>31</v>
      </c>
      <c r="I1010" s="2">
        <v>5592</v>
      </c>
      <c r="J1010" s="2">
        <v>5372</v>
      </c>
      <c r="K1010" s="2">
        <v>5480</v>
      </c>
      <c r="L1010" s="2">
        <v>5361</v>
      </c>
      <c r="M1010" s="2">
        <v>5522</v>
      </c>
      <c r="N1010" s="2">
        <v>5150</v>
      </c>
      <c r="O1010" s="2">
        <v>5167</v>
      </c>
      <c r="P1010" s="2">
        <v>5684</v>
      </c>
      <c r="Q1010" s="2">
        <v>4670</v>
      </c>
      <c r="R1010" s="2">
        <v>5213</v>
      </c>
      <c r="S1010" s="18">
        <v>6001</v>
      </c>
      <c r="T1010" s="2">
        <f t="shared" si="15"/>
        <v>26735</v>
      </c>
    </row>
    <row r="1011" spans="1:20" ht="15.5" x14ac:dyDescent="0.35">
      <c r="A1011" s="8" t="s">
        <v>113</v>
      </c>
      <c r="B1011" s="2" t="s">
        <v>183</v>
      </c>
      <c r="C1011" s="8" t="s">
        <v>30</v>
      </c>
      <c r="D1011" s="2" t="s">
        <v>51</v>
      </c>
      <c r="E1011" s="8" t="s">
        <v>193</v>
      </c>
      <c r="F1011" s="2" t="s">
        <v>222</v>
      </c>
      <c r="G1011" s="2" t="s">
        <v>8</v>
      </c>
      <c r="H1011" s="2" t="s">
        <v>31</v>
      </c>
      <c r="I1011" s="2">
        <v>7381</v>
      </c>
      <c r="J1011" s="2">
        <v>7311</v>
      </c>
      <c r="K1011" s="2">
        <v>7890</v>
      </c>
      <c r="L1011" s="2">
        <v>8685</v>
      </c>
      <c r="M1011" s="2">
        <v>8368</v>
      </c>
      <c r="N1011" s="2">
        <v>8324</v>
      </c>
      <c r="O1011" s="2">
        <v>9327</v>
      </c>
      <c r="P1011" s="2">
        <v>9292</v>
      </c>
      <c r="Q1011" s="2">
        <v>6927</v>
      </c>
      <c r="R1011" s="2">
        <v>8302</v>
      </c>
      <c r="S1011" s="17">
        <v>9697</v>
      </c>
      <c r="T1011" s="2">
        <f t="shared" si="15"/>
        <v>43545</v>
      </c>
    </row>
    <row r="1012" spans="1:20" ht="15.5" x14ac:dyDescent="0.35">
      <c r="A1012" s="8" t="s">
        <v>113</v>
      </c>
      <c r="B1012" s="2" t="s">
        <v>183</v>
      </c>
      <c r="C1012" s="8" t="s">
        <v>30</v>
      </c>
      <c r="D1012" s="2" t="s">
        <v>51</v>
      </c>
      <c r="E1012" s="8" t="s">
        <v>193</v>
      </c>
      <c r="F1012" s="2" t="s">
        <v>222</v>
      </c>
      <c r="G1012" s="2" t="s">
        <v>11</v>
      </c>
      <c r="H1012" s="2" t="s">
        <v>32</v>
      </c>
      <c r="I1012" s="2"/>
      <c r="J1012" s="2">
        <v>280</v>
      </c>
      <c r="K1012" s="2">
        <v>229</v>
      </c>
      <c r="L1012" s="2">
        <v>909</v>
      </c>
      <c r="M1012" s="2">
        <v>1256</v>
      </c>
      <c r="N1012" s="2">
        <v>225</v>
      </c>
      <c r="O1012" s="2"/>
      <c r="P1012" s="2"/>
      <c r="Q1012" s="2"/>
      <c r="R1012" s="2"/>
      <c r="S1012" s="17">
        <v>3386</v>
      </c>
      <c r="T1012" s="2">
        <f t="shared" si="15"/>
        <v>3386</v>
      </c>
    </row>
    <row r="1013" spans="1:20" ht="15.5" x14ac:dyDescent="0.35">
      <c r="A1013" s="8" t="s">
        <v>113</v>
      </c>
      <c r="B1013" s="2" t="s">
        <v>183</v>
      </c>
      <c r="C1013" s="8" t="s">
        <v>30</v>
      </c>
      <c r="D1013" s="2" t="s">
        <v>51</v>
      </c>
      <c r="E1013" s="8" t="s">
        <v>193</v>
      </c>
      <c r="F1013" s="2" t="s">
        <v>222</v>
      </c>
      <c r="G1013" s="2" t="s">
        <v>12</v>
      </c>
      <c r="H1013" s="2" t="s">
        <v>32</v>
      </c>
      <c r="I1013" s="2"/>
      <c r="J1013" s="2">
        <v>684</v>
      </c>
      <c r="K1013" s="2">
        <v>671</v>
      </c>
      <c r="L1013" s="2">
        <v>308</v>
      </c>
      <c r="M1013" s="2"/>
      <c r="N1013" s="2"/>
      <c r="O1013" s="2"/>
      <c r="P1013" s="2"/>
      <c r="Q1013" s="2"/>
      <c r="R1013" s="2"/>
      <c r="S1013" s="17"/>
      <c r="T1013" s="2">
        <f t="shared" si="15"/>
        <v>0</v>
      </c>
    </row>
    <row r="1014" spans="1:20" ht="15.5" x14ac:dyDescent="0.35">
      <c r="A1014" s="8" t="s">
        <v>113</v>
      </c>
      <c r="B1014" s="2" t="s">
        <v>183</v>
      </c>
      <c r="C1014" s="8" t="s">
        <v>30</v>
      </c>
      <c r="D1014" s="2" t="s">
        <v>51</v>
      </c>
      <c r="E1014" s="8" t="s">
        <v>193</v>
      </c>
      <c r="F1014" s="2" t="s">
        <v>222</v>
      </c>
      <c r="G1014" s="2" t="s">
        <v>6</v>
      </c>
      <c r="H1014" s="2" t="s">
        <v>6</v>
      </c>
      <c r="I1014" s="10"/>
      <c r="J1014" s="10"/>
      <c r="K1014" s="10"/>
      <c r="L1014" s="10"/>
      <c r="M1014" s="10"/>
      <c r="N1014" s="10"/>
      <c r="O1014" s="10"/>
      <c r="P1014" s="10"/>
      <c r="Q1014" s="10"/>
      <c r="R1014" s="10"/>
      <c r="S1014" s="17"/>
      <c r="T1014" s="2">
        <f t="shared" si="15"/>
        <v>0</v>
      </c>
    </row>
    <row r="1015" spans="1:20" ht="15.5" x14ac:dyDescent="0.35">
      <c r="A1015" s="8" t="s">
        <v>113</v>
      </c>
      <c r="B1015" s="2" t="s">
        <v>183</v>
      </c>
      <c r="C1015" s="8" t="s">
        <v>30</v>
      </c>
      <c r="D1015" s="2" t="s">
        <v>51</v>
      </c>
      <c r="E1015" s="8" t="s">
        <v>193</v>
      </c>
      <c r="F1015" s="2" t="s">
        <v>222</v>
      </c>
      <c r="G1015" s="2" t="s">
        <v>10</v>
      </c>
      <c r="H1015" s="2" t="s">
        <v>194</v>
      </c>
      <c r="I1015" s="11"/>
      <c r="J1015" s="11"/>
      <c r="K1015" s="11"/>
      <c r="L1015" s="11"/>
      <c r="M1015" s="11"/>
      <c r="N1015" s="11"/>
      <c r="O1015" s="11"/>
      <c r="P1015" s="11"/>
      <c r="Q1015" s="11"/>
      <c r="R1015" s="11"/>
      <c r="S1015" s="17"/>
      <c r="T1015" s="2">
        <f t="shared" si="15"/>
        <v>0</v>
      </c>
    </row>
    <row r="1016" spans="1:20" ht="15.5" x14ac:dyDescent="0.35">
      <c r="A1016" s="8" t="s">
        <v>113</v>
      </c>
      <c r="B1016" s="2" t="s">
        <v>183</v>
      </c>
      <c r="C1016" s="8" t="s">
        <v>30</v>
      </c>
      <c r="D1016" s="2" t="s">
        <v>51</v>
      </c>
      <c r="E1016" s="8" t="s">
        <v>193</v>
      </c>
      <c r="F1016" s="2" t="s">
        <v>222</v>
      </c>
      <c r="G1016" s="2" t="s">
        <v>67</v>
      </c>
      <c r="H1016" s="2" t="s">
        <v>31</v>
      </c>
      <c r="I1016" s="9"/>
      <c r="J1016" s="9"/>
      <c r="K1016" s="9"/>
      <c r="L1016" s="9"/>
      <c r="M1016" s="9"/>
      <c r="N1016" s="9"/>
      <c r="O1016" s="9"/>
      <c r="P1016" s="9"/>
      <c r="Q1016" s="9"/>
      <c r="R1016" s="9"/>
      <c r="S1016" s="18"/>
      <c r="T1016" s="2">
        <f t="shared" si="15"/>
        <v>0</v>
      </c>
    </row>
    <row r="1017" spans="1:20" ht="15.5" x14ac:dyDescent="0.35">
      <c r="A1017" s="8" t="s">
        <v>113</v>
      </c>
      <c r="B1017" s="2" t="s">
        <v>183</v>
      </c>
      <c r="C1017" s="8" t="s">
        <v>30</v>
      </c>
      <c r="D1017" s="2" t="s">
        <v>51</v>
      </c>
      <c r="E1017" s="8" t="s">
        <v>193</v>
      </c>
      <c r="F1017" s="2" t="s">
        <v>222</v>
      </c>
      <c r="G1017" s="2" t="s">
        <v>9</v>
      </c>
      <c r="H1017" s="2" t="s">
        <v>63</v>
      </c>
      <c r="I1017" s="11"/>
      <c r="J1017" s="11"/>
      <c r="K1017" s="11"/>
      <c r="L1017" s="11"/>
      <c r="M1017" s="11"/>
      <c r="N1017" s="11"/>
      <c r="O1017" s="11"/>
      <c r="P1017" s="11"/>
      <c r="Q1017" s="11"/>
      <c r="R1017" s="11"/>
      <c r="S1017" s="17"/>
      <c r="T1017" s="2">
        <f t="shared" si="15"/>
        <v>0</v>
      </c>
    </row>
    <row r="1018" spans="1:20" ht="15.5" x14ac:dyDescent="0.35">
      <c r="A1018" s="8" t="s">
        <v>113</v>
      </c>
      <c r="B1018" s="2" t="s">
        <v>183</v>
      </c>
      <c r="C1018" s="8" t="s">
        <v>30</v>
      </c>
      <c r="D1018" s="2" t="s">
        <v>51</v>
      </c>
      <c r="E1018" s="8" t="s">
        <v>193</v>
      </c>
      <c r="F1018" s="2" t="s">
        <v>222</v>
      </c>
      <c r="G1018" s="2" t="s">
        <v>7</v>
      </c>
      <c r="H1018" s="2" t="s">
        <v>40</v>
      </c>
      <c r="I1018" s="12"/>
      <c r="J1018" s="12"/>
      <c r="K1018" s="12"/>
      <c r="L1018" s="12"/>
      <c r="M1018" s="12"/>
      <c r="N1018" s="12"/>
      <c r="O1018" s="12"/>
      <c r="P1018" s="12"/>
      <c r="Q1018" s="12"/>
      <c r="R1018" s="12"/>
      <c r="S1018" s="19"/>
      <c r="T1018" s="2">
        <f t="shared" si="15"/>
        <v>0</v>
      </c>
    </row>
    <row r="1019" spans="1:20" ht="15.5" x14ac:dyDescent="0.35">
      <c r="A1019" s="8" t="s">
        <v>113</v>
      </c>
      <c r="B1019" s="2" t="s">
        <v>183</v>
      </c>
      <c r="C1019" s="8" t="s">
        <v>30</v>
      </c>
      <c r="D1019" s="2" t="s">
        <v>51</v>
      </c>
      <c r="E1019" s="8" t="s">
        <v>193</v>
      </c>
      <c r="F1019" s="2" t="s">
        <v>222</v>
      </c>
      <c r="G1019" s="2" t="s">
        <v>69</v>
      </c>
      <c r="H1019" s="2" t="s">
        <v>70</v>
      </c>
      <c r="I1019" s="13"/>
      <c r="J1019" s="13"/>
      <c r="K1019" s="13"/>
      <c r="L1019" s="13"/>
      <c r="M1019" s="13"/>
      <c r="N1019" s="13"/>
      <c r="O1019" s="13"/>
      <c r="P1019" s="13"/>
      <c r="Q1019" s="13"/>
      <c r="R1019" s="13"/>
      <c r="S1019" s="20"/>
      <c r="T1019" s="2">
        <f t="shared" si="15"/>
        <v>0</v>
      </c>
    </row>
    <row r="1020" spans="1:20" ht="17" customHeight="1" x14ac:dyDescent="0.35">
      <c r="A1020" s="8" t="s">
        <v>113</v>
      </c>
      <c r="B1020" s="2" t="s">
        <v>183</v>
      </c>
      <c r="C1020" s="8" t="s">
        <v>30</v>
      </c>
      <c r="D1020" s="2" t="s">
        <v>51</v>
      </c>
      <c r="E1020" s="8" t="s">
        <v>193</v>
      </c>
      <c r="F1020" s="2" t="s">
        <v>222</v>
      </c>
      <c r="G1020" s="2" t="s">
        <v>33</v>
      </c>
      <c r="H1020" s="2" t="s">
        <v>33</v>
      </c>
      <c r="I1020" s="2">
        <v>8109</v>
      </c>
      <c r="J1020" s="2">
        <v>8362</v>
      </c>
      <c r="K1020" s="2">
        <v>8558</v>
      </c>
      <c r="L1020" s="2">
        <v>9589</v>
      </c>
      <c r="M1020" s="2">
        <v>10234</v>
      </c>
      <c r="N1020" s="2">
        <v>9016</v>
      </c>
      <c r="O1020" s="2">
        <v>9074</v>
      </c>
      <c r="P1020" s="2">
        <v>9568</v>
      </c>
      <c r="Q1020" s="2">
        <v>7173</v>
      </c>
      <c r="R1020" s="2">
        <v>8104</v>
      </c>
      <c r="S1020" s="20">
        <v>13177</v>
      </c>
      <c r="T1020" s="2">
        <f t="shared" si="15"/>
        <v>47096</v>
      </c>
    </row>
    <row r="1021" spans="1:20" ht="15.5" x14ac:dyDescent="0.35">
      <c r="A1021" s="8" t="s">
        <v>113</v>
      </c>
      <c r="B1021" s="2" t="s">
        <v>183</v>
      </c>
      <c r="C1021" s="8" t="s">
        <v>30</v>
      </c>
      <c r="D1021" s="2" t="s">
        <v>51</v>
      </c>
      <c r="E1021" s="8" t="s">
        <v>193</v>
      </c>
      <c r="F1021" s="2" t="s">
        <v>222</v>
      </c>
      <c r="G1021" s="2" t="s">
        <v>34</v>
      </c>
      <c r="H1021" s="2" t="s">
        <v>34</v>
      </c>
      <c r="I1021" s="2">
        <v>9728</v>
      </c>
      <c r="J1021" s="2">
        <v>9931</v>
      </c>
      <c r="K1021" s="2">
        <v>10436</v>
      </c>
      <c r="L1021" s="2">
        <v>11741</v>
      </c>
      <c r="M1021" s="2">
        <v>12065</v>
      </c>
      <c r="N1021" s="2">
        <v>10809</v>
      </c>
      <c r="O1021" s="2">
        <v>11273</v>
      </c>
      <c r="P1021" s="2">
        <v>11769</v>
      </c>
      <c r="Q1021" s="2">
        <v>9304</v>
      </c>
      <c r="R1021" s="2">
        <v>10640</v>
      </c>
      <c r="S1021" s="20">
        <v>15965</v>
      </c>
      <c r="T1021" s="2">
        <f t="shared" si="15"/>
        <v>58951</v>
      </c>
    </row>
    <row r="1022" spans="1:20" ht="15.5" x14ac:dyDescent="0.35">
      <c r="A1022" s="8" t="s">
        <v>113</v>
      </c>
      <c r="B1022" s="2" t="s">
        <v>183</v>
      </c>
      <c r="C1022" s="8" t="s">
        <v>30</v>
      </c>
      <c r="D1022" s="2" t="s">
        <v>51</v>
      </c>
      <c r="E1022" s="8" t="s">
        <v>193</v>
      </c>
      <c r="F1022" s="2" t="s">
        <v>222</v>
      </c>
      <c r="G1022" s="2" t="s">
        <v>35</v>
      </c>
      <c r="H1022" s="2" t="s">
        <v>35</v>
      </c>
      <c r="I1022" s="2">
        <v>2166</v>
      </c>
      <c r="J1022" s="2">
        <v>2145</v>
      </c>
      <c r="K1022" s="2">
        <v>2116</v>
      </c>
      <c r="L1022" s="2">
        <v>2247</v>
      </c>
      <c r="M1022" s="2">
        <v>2299</v>
      </c>
      <c r="N1022" s="2">
        <v>2100</v>
      </c>
      <c r="O1022" s="2">
        <v>2328</v>
      </c>
      <c r="P1022" s="2">
        <v>2359</v>
      </c>
      <c r="Q1022" s="2">
        <v>1626</v>
      </c>
      <c r="R1022" s="2">
        <v>2008</v>
      </c>
      <c r="S1022" s="20">
        <v>2292</v>
      </c>
      <c r="T1022" s="2">
        <f t="shared" si="15"/>
        <v>10613</v>
      </c>
    </row>
    <row r="1023" spans="1:20" ht="15.5" x14ac:dyDescent="0.35">
      <c r="A1023" s="8" t="s">
        <v>113</v>
      </c>
      <c r="B1023" s="2" t="s">
        <v>183</v>
      </c>
      <c r="C1023" s="8" t="s">
        <v>30</v>
      </c>
      <c r="D1023" s="2" t="s">
        <v>51</v>
      </c>
      <c r="E1023" s="8" t="s">
        <v>193</v>
      </c>
      <c r="F1023" s="2" t="s">
        <v>222</v>
      </c>
      <c r="G1023" s="2" t="s">
        <v>36</v>
      </c>
      <c r="H1023" s="2" t="s">
        <v>36</v>
      </c>
      <c r="I1023" s="2">
        <v>3245</v>
      </c>
      <c r="J1023" s="2">
        <v>3032</v>
      </c>
      <c r="K1023" s="2">
        <v>3163</v>
      </c>
      <c r="L1023" s="2">
        <v>3214</v>
      </c>
      <c r="M1023" s="2">
        <v>3081</v>
      </c>
      <c r="N1023" s="2">
        <v>2890</v>
      </c>
      <c r="O1023" s="2">
        <v>3221</v>
      </c>
      <c r="P1023" s="2">
        <v>3207</v>
      </c>
      <c r="Q1023" s="2">
        <v>2293</v>
      </c>
      <c r="R1023" s="2">
        <v>2875</v>
      </c>
      <c r="S1023" s="20">
        <v>3119</v>
      </c>
      <c r="T1023" s="2">
        <f t="shared" si="15"/>
        <v>14715</v>
      </c>
    </row>
    <row r="1024" spans="1:20" ht="15.5" x14ac:dyDescent="0.35">
      <c r="A1024" s="8" t="s">
        <v>113</v>
      </c>
      <c r="B1024" s="2" t="s">
        <v>183</v>
      </c>
      <c r="C1024" s="8" t="s">
        <v>30</v>
      </c>
      <c r="D1024" s="2" t="s">
        <v>51</v>
      </c>
      <c r="E1024" s="8" t="s">
        <v>193</v>
      </c>
      <c r="F1024" s="2" t="s">
        <v>222</v>
      </c>
      <c r="G1024" s="2" t="s">
        <v>37</v>
      </c>
      <c r="H1024" s="2" t="s">
        <v>37</v>
      </c>
      <c r="I1024" s="2">
        <v>10275</v>
      </c>
      <c r="J1024" s="2">
        <v>10507</v>
      </c>
      <c r="K1024" s="2">
        <v>10674</v>
      </c>
      <c r="L1024" s="2">
        <v>11836</v>
      </c>
      <c r="M1024" s="2">
        <v>12533</v>
      </c>
      <c r="N1024" s="2">
        <v>11116</v>
      </c>
      <c r="O1024" s="2">
        <v>11402</v>
      </c>
      <c r="P1024" s="2">
        <v>11927</v>
      </c>
      <c r="Q1024" s="2">
        <v>8799</v>
      </c>
      <c r="R1024" s="2">
        <v>10112</v>
      </c>
      <c r="S1024" s="20">
        <v>15469</v>
      </c>
      <c r="T1024" s="2">
        <f t="shared" si="15"/>
        <v>57709</v>
      </c>
    </row>
    <row r="1025" spans="1:20" ht="15.5" x14ac:dyDescent="0.35">
      <c r="A1025" s="8" t="s">
        <v>113</v>
      </c>
      <c r="B1025" s="2" t="s">
        <v>183</v>
      </c>
      <c r="C1025" s="8" t="s">
        <v>30</v>
      </c>
      <c r="D1025" s="2" t="s">
        <v>51</v>
      </c>
      <c r="E1025" s="8" t="s">
        <v>193</v>
      </c>
      <c r="F1025" s="2" t="s">
        <v>222</v>
      </c>
      <c r="G1025" s="2" t="s">
        <v>28</v>
      </c>
      <c r="H1025" s="2" t="s">
        <v>28</v>
      </c>
      <c r="I1025" s="2">
        <v>12973</v>
      </c>
      <c r="J1025" s="2">
        <v>12963</v>
      </c>
      <c r="K1025" s="2">
        <v>13599</v>
      </c>
      <c r="L1025" s="2">
        <v>14955</v>
      </c>
      <c r="M1025" s="2">
        <v>15146</v>
      </c>
      <c r="N1025" s="2">
        <v>13699</v>
      </c>
      <c r="O1025" s="2">
        <v>14494</v>
      </c>
      <c r="P1025" s="2">
        <v>14976</v>
      </c>
      <c r="Q1025" s="2">
        <v>11597</v>
      </c>
      <c r="R1025" s="2">
        <v>13515</v>
      </c>
      <c r="S1025" s="20">
        <v>19084</v>
      </c>
      <c r="T1025" s="2">
        <f t="shared" si="15"/>
        <v>73666</v>
      </c>
    </row>
    <row r="1026" spans="1:20" ht="15.5" x14ac:dyDescent="0.35">
      <c r="A1026" s="8" t="s">
        <v>114</v>
      </c>
      <c r="B1026" s="2" t="s">
        <v>184</v>
      </c>
      <c r="C1026" s="8" t="s">
        <v>30</v>
      </c>
      <c r="D1026" s="2" t="s">
        <v>51</v>
      </c>
      <c r="E1026" s="8" t="s">
        <v>193</v>
      </c>
      <c r="F1026" s="2" t="s">
        <v>222</v>
      </c>
      <c r="G1026" s="2" t="s">
        <v>5</v>
      </c>
      <c r="H1026" s="2" t="s">
        <v>31</v>
      </c>
      <c r="I1026" s="2">
        <v>4743</v>
      </c>
      <c r="J1026" s="2">
        <v>4922</v>
      </c>
      <c r="K1026" s="2">
        <v>5164</v>
      </c>
      <c r="L1026" s="2">
        <v>4265</v>
      </c>
      <c r="M1026" s="2">
        <v>4114</v>
      </c>
      <c r="N1026" s="2">
        <v>4373</v>
      </c>
      <c r="O1026" s="2">
        <v>3904</v>
      </c>
      <c r="P1026" s="2">
        <v>4597</v>
      </c>
      <c r="Q1026" s="2">
        <v>2958</v>
      </c>
      <c r="R1026" s="2">
        <v>3837</v>
      </c>
      <c r="S1026" s="18">
        <v>4989</v>
      </c>
      <c r="T1026" s="2">
        <f t="shared" si="15"/>
        <v>20285</v>
      </c>
    </row>
    <row r="1027" spans="1:20" ht="15.5" x14ac:dyDescent="0.35">
      <c r="A1027" s="8" t="s">
        <v>114</v>
      </c>
      <c r="B1027" s="2" t="s">
        <v>184</v>
      </c>
      <c r="C1027" s="8" t="s">
        <v>30</v>
      </c>
      <c r="D1027" s="2" t="s">
        <v>51</v>
      </c>
      <c r="E1027" s="8" t="s">
        <v>193</v>
      </c>
      <c r="F1027" s="2" t="s">
        <v>222</v>
      </c>
      <c r="G1027" s="2" t="s">
        <v>8</v>
      </c>
      <c r="H1027" s="2" t="s">
        <v>31</v>
      </c>
      <c r="I1027" s="2">
        <v>4474</v>
      </c>
      <c r="J1027" s="2">
        <v>4869</v>
      </c>
      <c r="K1027" s="2">
        <v>5418</v>
      </c>
      <c r="L1027" s="2">
        <v>5200</v>
      </c>
      <c r="M1027" s="2">
        <v>5749</v>
      </c>
      <c r="N1027" s="2">
        <v>5282</v>
      </c>
      <c r="O1027" s="2">
        <v>5490</v>
      </c>
      <c r="P1027" s="2">
        <v>5848</v>
      </c>
      <c r="Q1027" s="2">
        <v>4794</v>
      </c>
      <c r="R1027" s="2">
        <v>5802</v>
      </c>
      <c r="S1027" s="17">
        <v>7321</v>
      </c>
      <c r="T1027" s="2">
        <f t="shared" ref="T1027:T1090" si="16">SUBTOTAL(9,O1027:S1027)</f>
        <v>29255</v>
      </c>
    </row>
    <row r="1028" spans="1:20" ht="15.5" x14ac:dyDescent="0.35">
      <c r="A1028" s="8" t="s">
        <v>114</v>
      </c>
      <c r="B1028" s="2" t="s">
        <v>184</v>
      </c>
      <c r="C1028" s="8" t="s">
        <v>30</v>
      </c>
      <c r="D1028" s="2" t="s">
        <v>51</v>
      </c>
      <c r="E1028" s="8" t="s">
        <v>193</v>
      </c>
      <c r="F1028" s="2" t="s">
        <v>222</v>
      </c>
      <c r="G1028" s="2" t="s">
        <v>11</v>
      </c>
      <c r="H1028" s="2" t="s">
        <v>32</v>
      </c>
      <c r="I1028" s="2">
        <v>1788</v>
      </c>
      <c r="J1028" s="2">
        <v>40</v>
      </c>
      <c r="K1028" s="2">
        <v>15</v>
      </c>
      <c r="L1028" s="2">
        <v>1896</v>
      </c>
      <c r="M1028" s="2">
        <v>2189</v>
      </c>
      <c r="N1028" s="2"/>
      <c r="O1028" s="2">
        <v>2696</v>
      </c>
      <c r="P1028" s="2">
        <v>3010</v>
      </c>
      <c r="Q1028" s="2">
        <v>2771</v>
      </c>
      <c r="R1028" s="2">
        <v>3044</v>
      </c>
      <c r="S1028" s="17">
        <v>3875</v>
      </c>
      <c r="T1028" s="2">
        <f t="shared" si="16"/>
        <v>15396</v>
      </c>
    </row>
    <row r="1029" spans="1:20" ht="15.5" x14ac:dyDescent="0.35">
      <c r="A1029" s="8" t="s">
        <v>114</v>
      </c>
      <c r="B1029" s="2" t="s">
        <v>184</v>
      </c>
      <c r="C1029" s="8" t="s">
        <v>30</v>
      </c>
      <c r="D1029" s="2" t="s">
        <v>51</v>
      </c>
      <c r="E1029" s="8" t="s">
        <v>193</v>
      </c>
      <c r="F1029" s="2" t="s">
        <v>222</v>
      </c>
      <c r="G1029" s="2" t="s">
        <v>12</v>
      </c>
      <c r="H1029" s="2" t="s">
        <v>32</v>
      </c>
      <c r="I1029" s="2">
        <v>34</v>
      </c>
      <c r="J1029" s="2">
        <v>2194</v>
      </c>
      <c r="K1029" s="2">
        <v>906</v>
      </c>
      <c r="L1029" s="2"/>
      <c r="M1029" s="2"/>
      <c r="N1029" s="2"/>
      <c r="O1029" s="2"/>
      <c r="P1029" s="2"/>
      <c r="Q1029" s="2"/>
      <c r="R1029" s="2"/>
      <c r="S1029" s="17"/>
      <c r="T1029" s="2">
        <f t="shared" si="16"/>
        <v>0</v>
      </c>
    </row>
    <row r="1030" spans="1:20" ht="15.5" x14ac:dyDescent="0.35">
      <c r="A1030" s="8" t="s">
        <v>114</v>
      </c>
      <c r="B1030" s="2" t="s">
        <v>184</v>
      </c>
      <c r="C1030" s="8" t="s">
        <v>30</v>
      </c>
      <c r="D1030" s="2" t="s">
        <v>51</v>
      </c>
      <c r="E1030" s="8" t="s">
        <v>193</v>
      </c>
      <c r="F1030" s="2" t="s">
        <v>222</v>
      </c>
      <c r="G1030" s="2" t="s">
        <v>6</v>
      </c>
      <c r="H1030" s="2" t="s">
        <v>6</v>
      </c>
      <c r="I1030" s="10"/>
      <c r="J1030" s="10"/>
      <c r="K1030" s="10"/>
      <c r="L1030" s="10"/>
      <c r="M1030" s="10"/>
      <c r="N1030" s="10"/>
      <c r="O1030" s="10"/>
      <c r="P1030" s="10"/>
      <c r="Q1030" s="10"/>
      <c r="R1030" s="10"/>
      <c r="S1030" s="17"/>
      <c r="T1030" s="2">
        <f t="shared" si="16"/>
        <v>0</v>
      </c>
    </row>
    <row r="1031" spans="1:20" ht="15.5" x14ac:dyDescent="0.35">
      <c r="A1031" s="8" t="s">
        <v>114</v>
      </c>
      <c r="B1031" s="2" t="s">
        <v>184</v>
      </c>
      <c r="C1031" s="8" t="s">
        <v>30</v>
      </c>
      <c r="D1031" s="2" t="s">
        <v>51</v>
      </c>
      <c r="E1031" s="8" t="s">
        <v>193</v>
      </c>
      <c r="F1031" s="2" t="s">
        <v>222</v>
      </c>
      <c r="G1031" s="2" t="s">
        <v>10</v>
      </c>
      <c r="H1031" s="2" t="s">
        <v>194</v>
      </c>
      <c r="I1031" s="11"/>
      <c r="J1031" s="11"/>
      <c r="K1031" s="11"/>
      <c r="L1031" s="11"/>
      <c r="M1031" s="11"/>
      <c r="N1031" s="11"/>
      <c r="O1031" s="11"/>
      <c r="P1031" s="11"/>
      <c r="Q1031" s="11"/>
      <c r="R1031" s="11"/>
      <c r="S1031" s="17"/>
      <c r="T1031" s="2">
        <f t="shared" si="16"/>
        <v>0</v>
      </c>
    </row>
    <row r="1032" spans="1:20" ht="15.5" x14ac:dyDescent="0.35">
      <c r="A1032" s="8" t="s">
        <v>114</v>
      </c>
      <c r="B1032" s="2" t="s">
        <v>184</v>
      </c>
      <c r="C1032" s="8" t="s">
        <v>30</v>
      </c>
      <c r="D1032" s="2" t="s">
        <v>51</v>
      </c>
      <c r="E1032" s="8" t="s">
        <v>193</v>
      </c>
      <c r="F1032" s="2" t="s">
        <v>222</v>
      </c>
      <c r="G1032" s="2" t="s">
        <v>67</v>
      </c>
      <c r="H1032" s="2" t="s">
        <v>31</v>
      </c>
      <c r="I1032" s="9"/>
      <c r="J1032" s="9"/>
      <c r="K1032" s="9"/>
      <c r="L1032" s="9"/>
      <c r="M1032" s="9"/>
      <c r="N1032" s="9"/>
      <c r="O1032" s="9"/>
      <c r="P1032" s="9"/>
      <c r="Q1032" s="9"/>
      <c r="R1032" s="9"/>
      <c r="S1032" s="18"/>
      <c r="T1032" s="2">
        <f t="shared" si="16"/>
        <v>0</v>
      </c>
    </row>
    <row r="1033" spans="1:20" ht="15.5" x14ac:dyDescent="0.35">
      <c r="A1033" s="8" t="s">
        <v>114</v>
      </c>
      <c r="B1033" s="2" t="s">
        <v>184</v>
      </c>
      <c r="C1033" s="8" t="s">
        <v>30</v>
      </c>
      <c r="D1033" s="2" t="s">
        <v>51</v>
      </c>
      <c r="E1033" s="8" t="s">
        <v>193</v>
      </c>
      <c r="F1033" s="2" t="s">
        <v>222</v>
      </c>
      <c r="G1033" s="2" t="s">
        <v>9</v>
      </c>
      <c r="H1033" s="2" t="s">
        <v>63</v>
      </c>
      <c r="I1033" s="11"/>
      <c r="J1033" s="11"/>
      <c r="K1033" s="11"/>
      <c r="L1033" s="11"/>
      <c r="M1033" s="11"/>
      <c r="N1033" s="11"/>
      <c r="O1033" s="11"/>
      <c r="P1033" s="11"/>
      <c r="Q1033" s="11"/>
      <c r="R1033" s="11"/>
      <c r="S1033" s="17"/>
      <c r="T1033" s="2">
        <f t="shared" si="16"/>
        <v>0</v>
      </c>
    </row>
    <row r="1034" spans="1:20" ht="15.5" x14ac:dyDescent="0.35">
      <c r="A1034" s="8" t="s">
        <v>114</v>
      </c>
      <c r="B1034" s="2" t="s">
        <v>184</v>
      </c>
      <c r="C1034" s="8" t="s">
        <v>30</v>
      </c>
      <c r="D1034" s="2" t="s">
        <v>51</v>
      </c>
      <c r="E1034" s="8" t="s">
        <v>193</v>
      </c>
      <c r="F1034" s="2" t="s">
        <v>222</v>
      </c>
      <c r="G1034" s="2" t="s">
        <v>7</v>
      </c>
      <c r="H1034" s="2" t="s">
        <v>40</v>
      </c>
      <c r="I1034" s="2">
        <v>22</v>
      </c>
      <c r="J1034" s="2">
        <v>16</v>
      </c>
      <c r="K1034" s="2">
        <v>18</v>
      </c>
      <c r="L1034" s="2">
        <v>22</v>
      </c>
      <c r="M1034" s="2">
        <v>23</v>
      </c>
      <c r="N1034" s="2">
        <v>6</v>
      </c>
      <c r="O1034" s="2">
        <v>19</v>
      </c>
      <c r="P1034" s="2"/>
      <c r="Q1034" s="2"/>
      <c r="R1034" s="2"/>
      <c r="S1034" s="19"/>
      <c r="T1034" s="2">
        <f t="shared" si="16"/>
        <v>19</v>
      </c>
    </row>
    <row r="1035" spans="1:20" ht="15.5" x14ac:dyDescent="0.35">
      <c r="A1035" s="8" t="s">
        <v>114</v>
      </c>
      <c r="B1035" s="2" t="s">
        <v>184</v>
      </c>
      <c r="C1035" s="8" t="s">
        <v>30</v>
      </c>
      <c r="D1035" s="2" t="s">
        <v>51</v>
      </c>
      <c r="E1035" s="8" t="s">
        <v>193</v>
      </c>
      <c r="F1035" s="2" t="s">
        <v>222</v>
      </c>
      <c r="G1035" s="2" t="s">
        <v>69</v>
      </c>
      <c r="H1035" s="2" t="s">
        <v>70</v>
      </c>
      <c r="I1035" s="13"/>
      <c r="J1035" s="13"/>
      <c r="K1035" s="13"/>
      <c r="L1035" s="13"/>
      <c r="M1035" s="13"/>
      <c r="N1035" s="13"/>
      <c r="O1035" s="13"/>
      <c r="P1035" s="13"/>
      <c r="Q1035" s="13"/>
      <c r="R1035" s="13"/>
      <c r="S1035" s="20"/>
      <c r="T1035" s="2">
        <f t="shared" si="16"/>
        <v>0</v>
      </c>
    </row>
    <row r="1036" spans="1:20" ht="15.5" x14ac:dyDescent="0.35">
      <c r="A1036" s="8" t="s">
        <v>114</v>
      </c>
      <c r="B1036" s="2" t="s">
        <v>184</v>
      </c>
      <c r="C1036" s="8" t="s">
        <v>30</v>
      </c>
      <c r="D1036" s="2" t="s">
        <v>51</v>
      </c>
      <c r="E1036" s="8" t="s">
        <v>193</v>
      </c>
      <c r="F1036" s="2" t="s">
        <v>222</v>
      </c>
      <c r="G1036" s="2" t="s">
        <v>33</v>
      </c>
      <c r="H1036" s="2" t="s">
        <v>33</v>
      </c>
      <c r="I1036" s="2">
        <v>8685</v>
      </c>
      <c r="J1036" s="2">
        <v>7404</v>
      </c>
      <c r="K1036" s="2">
        <v>7765</v>
      </c>
      <c r="L1036" s="2">
        <v>8324</v>
      </c>
      <c r="M1036" s="2">
        <v>9296</v>
      </c>
      <c r="N1036" s="2">
        <v>7340</v>
      </c>
      <c r="O1036" s="2">
        <v>9216</v>
      </c>
      <c r="P1036" s="2">
        <v>10870</v>
      </c>
      <c r="Q1036" s="2">
        <v>8300</v>
      </c>
      <c r="R1036" s="2">
        <v>9533</v>
      </c>
      <c r="S1036" s="20">
        <v>12244</v>
      </c>
      <c r="T1036" s="2">
        <f t="shared" si="16"/>
        <v>50163</v>
      </c>
    </row>
    <row r="1037" spans="1:20" ht="15.5" x14ac:dyDescent="0.35">
      <c r="A1037" s="8" t="s">
        <v>114</v>
      </c>
      <c r="B1037" s="2" t="s">
        <v>184</v>
      </c>
      <c r="C1037" s="8" t="s">
        <v>30</v>
      </c>
      <c r="D1037" s="2" t="s">
        <v>51</v>
      </c>
      <c r="E1037" s="8" t="s">
        <v>193</v>
      </c>
      <c r="F1037" s="2" t="s">
        <v>222</v>
      </c>
      <c r="G1037" s="2" t="s">
        <v>34</v>
      </c>
      <c r="H1037" s="2" t="s">
        <v>34</v>
      </c>
      <c r="I1037" s="2">
        <v>9801</v>
      </c>
      <c r="J1037" s="2">
        <v>8638</v>
      </c>
      <c r="K1037" s="2">
        <v>9095</v>
      </c>
      <c r="L1037" s="2">
        <v>10110</v>
      </c>
      <c r="M1037" s="2">
        <v>10592</v>
      </c>
      <c r="N1037" s="2">
        <v>8524</v>
      </c>
      <c r="O1037" s="2">
        <v>10752</v>
      </c>
      <c r="P1037" s="2">
        <v>12076</v>
      </c>
      <c r="Q1037" s="2">
        <v>9311</v>
      </c>
      <c r="R1037" s="2">
        <v>10891</v>
      </c>
      <c r="S1037" s="20">
        <v>13972</v>
      </c>
      <c r="T1037" s="2">
        <f t="shared" si="16"/>
        <v>57002</v>
      </c>
    </row>
    <row r="1038" spans="1:20" ht="15.5" x14ac:dyDescent="0.35">
      <c r="A1038" s="8" t="s">
        <v>114</v>
      </c>
      <c r="B1038" s="2" t="s">
        <v>184</v>
      </c>
      <c r="C1038" s="8" t="s">
        <v>30</v>
      </c>
      <c r="D1038" s="2" t="s">
        <v>51</v>
      </c>
      <c r="E1038" s="8" t="s">
        <v>193</v>
      </c>
      <c r="F1038" s="2" t="s">
        <v>222</v>
      </c>
      <c r="G1038" s="2" t="s">
        <v>35</v>
      </c>
      <c r="H1038" s="2" t="s">
        <v>35</v>
      </c>
      <c r="I1038" s="2">
        <v>904</v>
      </c>
      <c r="J1038" s="2">
        <v>958</v>
      </c>
      <c r="K1038" s="2">
        <v>1187</v>
      </c>
      <c r="L1038" s="2">
        <v>947</v>
      </c>
      <c r="M1038" s="2">
        <v>1138</v>
      </c>
      <c r="N1038" s="2">
        <v>900</v>
      </c>
      <c r="O1038" s="2">
        <v>1021</v>
      </c>
      <c r="P1038" s="2">
        <v>1089</v>
      </c>
      <c r="Q1038" s="2">
        <v>850</v>
      </c>
      <c r="R1038" s="2">
        <v>1183</v>
      </c>
      <c r="S1038" s="20">
        <v>1575</v>
      </c>
      <c r="T1038" s="2">
        <f t="shared" si="16"/>
        <v>5718</v>
      </c>
    </row>
    <row r="1039" spans="1:20" ht="15.5" x14ac:dyDescent="0.35">
      <c r="A1039" s="8" t="s">
        <v>114</v>
      </c>
      <c r="B1039" s="2" t="s">
        <v>184</v>
      </c>
      <c r="C1039" s="8" t="s">
        <v>30</v>
      </c>
      <c r="D1039" s="2" t="s">
        <v>51</v>
      </c>
      <c r="E1039" s="8" t="s">
        <v>193</v>
      </c>
      <c r="F1039" s="2" t="s">
        <v>222</v>
      </c>
      <c r="G1039" s="2" t="s">
        <v>36</v>
      </c>
      <c r="H1039" s="2" t="s">
        <v>36</v>
      </c>
      <c r="I1039" s="2">
        <v>1226</v>
      </c>
      <c r="J1039" s="2">
        <v>1209</v>
      </c>
      <c r="K1039" s="2">
        <v>1520</v>
      </c>
      <c r="L1039" s="2">
        <v>1273</v>
      </c>
      <c r="M1039" s="2">
        <v>1483</v>
      </c>
      <c r="N1039" s="2">
        <v>1137</v>
      </c>
      <c r="O1039" s="2">
        <v>1357</v>
      </c>
      <c r="P1039" s="2">
        <v>1379</v>
      </c>
      <c r="Q1039" s="2">
        <v>1212</v>
      </c>
      <c r="R1039" s="2">
        <v>1792</v>
      </c>
      <c r="S1039" s="20">
        <v>2213</v>
      </c>
      <c r="T1039" s="2">
        <f t="shared" si="16"/>
        <v>7953</v>
      </c>
    </row>
    <row r="1040" spans="1:20" ht="15.5" x14ac:dyDescent="0.35">
      <c r="A1040" s="8" t="s">
        <v>114</v>
      </c>
      <c r="B1040" s="2" t="s">
        <v>184</v>
      </c>
      <c r="C1040" s="8" t="s">
        <v>30</v>
      </c>
      <c r="D1040" s="2" t="s">
        <v>51</v>
      </c>
      <c r="E1040" s="8" t="s">
        <v>193</v>
      </c>
      <c r="F1040" s="2" t="s">
        <v>222</v>
      </c>
      <c r="G1040" s="2" t="s">
        <v>37</v>
      </c>
      <c r="H1040" s="2" t="s">
        <v>37</v>
      </c>
      <c r="I1040" s="2">
        <v>9589</v>
      </c>
      <c r="J1040" s="2">
        <v>8362</v>
      </c>
      <c r="K1040" s="2">
        <v>8952</v>
      </c>
      <c r="L1040" s="2">
        <v>9271</v>
      </c>
      <c r="M1040" s="2">
        <v>10434</v>
      </c>
      <c r="N1040" s="2">
        <v>8240</v>
      </c>
      <c r="O1040" s="2">
        <v>10237</v>
      </c>
      <c r="P1040" s="2">
        <v>11959</v>
      </c>
      <c r="Q1040" s="2">
        <v>9150</v>
      </c>
      <c r="R1040" s="2">
        <v>10716</v>
      </c>
      <c r="S1040" s="20">
        <v>13819</v>
      </c>
      <c r="T1040" s="2">
        <f t="shared" si="16"/>
        <v>55881</v>
      </c>
    </row>
    <row r="1041" spans="1:20" ht="15.5" x14ac:dyDescent="0.35">
      <c r="A1041" s="8" t="s">
        <v>114</v>
      </c>
      <c r="B1041" s="2" t="s">
        <v>184</v>
      </c>
      <c r="C1041" s="8" t="s">
        <v>30</v>
      </c>
      <c r="D1041" s="2" t="s">
        <v>51</v>
      </c>
      <c r="E1041" s="8" t="s">
        <v>193</v>
      </c>
      <c r="F1041" s="2" t="s">
        <v>222</v>
      </c>
      <c r="G1041" s="2" t="s">
        <v>28</v>
      </c>
      <c r="H1041" s="2" t="s">
        <v>28</v>
      </c>
      <c r="I1041" s="2">
        <v>11027</v>
      </c>
      <c r="J1041" s="2">
        <v>9847</v>
      </c>
      <c r="K1041" s="2">
        <v>10615</v>
      </c>
      <c r="L1041" s="2">
        <v>11383</v>
      </c>
      <c r="M1041" s="2">
        <v>12075</v>
      </c>
      <c r="N1041" s="2">
        <v>9661</v>
      </c>
      <c r="O1041" s="2">
        <v>12109</v>
      </c>
      <c r="P1041" s="2">
        <v>13455</v>
      </c>
      <c r="Q1041" s="2">
        <v>10523</v>
      </c>
      <c r="R1041" s="2">
        <v>12683</v>
      </c>
      <c r="S1041" s="20">
        <v>16185</v>
      </c>
      <c r="T1041" s="2">
        <f t="shared" si="16"/>
        <v>64955</v>
      </c>
    </row>
    <row r="1042" spans="1:20" ht="15.5" x14ac:dyDescent="0.35">
      <c r="A1042" s="8" t="s">
        <v>115</v>
      </c>
      <c r="B1042" s="2" t="s">
        <v>185</v>
      </c>
      <c r="C1042" s="8" t="s">
        <v>30</v>
      </c>
      <c r="D1042" s="2" t="s">
        <v>46</v>
      </c>
      <c r="E1042" s="8" t="s">
        <v>193</v>
      </c>
      <c r="F1042" s="2" t="s">
        <v>222</v>
      </c>
      <c r="G1042" s="2" t="s">
        <v>5</v>
      </c>
      <c r="H1042" s="2" t="s">
        <v>31</v>
      </c>
      <c r="I1042" s="2">
        <v>4884</v>
      </c>
      <c r="J1042" s="2">
        <v>4760</v>
      </c>
      <c r="K1042" s="2">
        <v>3687</v>
      </c>
      <c r="L1042" s="2">
        <v>3608</v>
      </c>
      <c r="M1042" s="2">
        <v>3890</v>
      </c>
      <c r="N1042" s="2">
        <v>4647</v>
      </c>
      <c r="O1042" s="2">
        <v>5294</v>
      </c>
      <c r="P1042" s="2">
        <v>6623</v>
      </c>
      <c r="Q1042" s="2">
        <v>4811</v>
      </c>
      <c r="R1042" s="2">
        <v>5467</v>
      </c>
      <c r="S1042" s="18">
        <v>6504</v>
      </c>
      <c r="T1042" s="2">
        <f t="shared" si="16"/>
        <v>28699</v>
      </c>
    </row>
    <row r="1043" spans="1:20" ht="15.5" x14ac:dyDescent="0.35">
      <c r="A1043" s="8" t="s">
        <v>115</v>
      </c>
      <c r="B1043" s="2" t="s">
        <v>185</v>
      </c>
      <c r="C1043" s="8" t="s">
        <v>30</v>
      </c>
      <c r="D1043" s="2" t="s">
        <v>46</v>
      </c>
      <c r="E1043" s="8" t="s">
        <v>193</v>
      </c>
      <c r="F1043" s="2" t="s">
        <v>222</v>
      </c>
      <c r="G1043" s="2" t="s">
        <v>8</v>
      </c>
      <c r="H1043" s="2" t="s">
        <v>31</v>
      </c>
      <c r="I1043" s="2">
        <v>5990</v>
      </c>
      <c r="J1043" s="2">
        <v>161</v>
      </c>
      <c r="K1043" s="2">
        <v>6002</v>
      </c>
      <c r="L1043" s="2">
        <v>5218</v>
      </c>
      <c r="M1043" s="2">
        <v>5632</v>
      </c>
      <c r="N1043" s="2">
        <v>6430</v>
      </c>
      <c r="O1043" s="2">
        <v>7662</v>
      </c>
      <c r="P1043" s="2">
        <v>8703</v>
      </c>
      <c r="Q1043" s="2">
        <v>6600</v>
      </c>
      <c r="R1043" s="2">
        <v>7274</v>
      </c>
      <c r="S1043" s="17">
        <v>8889</v>
      </c>
      <c r="T1043" s="2">
        <f t="shared" si="16"/>
        <v>39128</v>
      </c>
    </row>
    <row r="1044" spans="1:20" ht="15.5" x14ac:dyDescent="0.35">
      <c r="A1044" s="8" t="s">
        <v>115</v>
      </c>
      <c r="B1044" s="2" t="s">
        <v>185</v>
      </c>
      <c r="C1044" s="8" t="s">
        <v>30</v>
      </c>
      <c r="D1044" s="2" t="s">
        <v>46</v>
      </c>
      <c r="E1044" s="8" t="s">
        <v>193</v>
      </c>
      <c r="F1044" s="2" t="s">
        <v>222</v>
      </c>
      <c r="G1044" s="2" t="s">
        <v>11</v>
      </c>
      <c r="H1044" s="2" t="s">
        <v>32</v>
      </c>
      <c r="I1044" s="10"/>
      <c r="J1044" s="10"/>
      <c r="K1044" s="10"/>
      <c r="L1044" s="10"/>
      <c r="M1044" s="10"/>
      <c r="N1044" s="10"/>
      <c r="O1044" s="10"/>
      <c r="P1044" s="10"/>
      <c r="Q1044" s="10"/>
      <c r="R1044" s="10"/>
      <c r="S1044" s="17"/>
      <c r="T1044" s="2">
        <f t="shared" si="16"/>
        <v>0</v>
      </c>
    </row>
    <row r="1045" spans="1:20" ht="15.5" x14ac:dyDescent="0.35">
      <c r="A1045" s="8" t="s">
        <v>115</v>
      </c>
      <c r="B1045" s="2" t="s">
        <v>185</v>
      </c>
      <c r="C1045" s="8" t="s">
        <v>30</v>
      </c>
      <c r="D1045" s="2" t="s">
        <v>46</v>
      </c>
      <c r="E1045" s="8" t="s">
        <v>193</v>
      </c>
      <c r="F1045" s="2" t="s">
        <v>222</v>
      </c>
      <c r="G1045" s="2" t="s">
        <v>12</v>
      </c>
      <c r="H1045" s="2" t="s">
        <v>32</v>
      </c>
      <c r="I1045" s="2"/>
      <c r="J1045" s="2"/>
      <c r="K1045" s="2">
        <v>2322</v>
      </c>
      <c r="L1045" s="2"/>
      <c r="M1045" s="2"/>
      <c r="N1045" s="2">
        <v>946</v>
      </c>
      <c r="O1045" s="2"/>
      <c r="P1045" s="2"/>
      <c r="Q1045" s="2"/>
      <c r="R1045" s="2"/>
      <c r="S1045" s="17"/>
      <c r="T1045" s="2">
        <f t="shared" si="16"/>
        <v>0</v>
      </c>
    </row>
    <row r="1046" spans="1:20" ht="15.5" x14ac:dyDescent="0.35">
      <c r="A1046" s="8" t="s">
        <v>115</v>
      </c>
      <c r="B1046" s="2" t="s">
        <v>185</v>
      </c>
      <c r="C1046" s="8" t="s">
        <v>30</v>
      </c>
      <c r="D1046" s="2" t="s">
        <v>46</v>
      </c>
      <c r="E1046" s="8" t="s">
        <v>193</v>
      </c>
      <c r="F1046" s="2" t="s">
        <v>222</v>
      </c>
      <c r="G1046" s="2" t="s">
        <v>6</v>
      </c>
      <c r="H1046" s="2" t="s">
        <v>6</v>
      </c>
      <c r="I1046" s="10"/>
      <c r="J1046" s="10"/>
      <c r="K1046" s="10"/>
      <c r="L1046" s="10"/>
      <c r="M1046" s="10"/>
      <c r="N1046" s="10"/>
      <c r="O1046" s="10"/>
      <c r="P1046" s="10"/>
      <c r="Q1046" s="10"/>
      <c r="R1046" s="10"/>
      <c r="S1046" s="17"/>
      <c r="T1046" s="2">
        <f t="shared" si="16"/>
        <v>0</v>
      </c>
    </row>
    <row r="1047" spans="1:20" ht="15.5" x14ac:dyDescent="0.35">
      <c r="A1047" s="8" t="s">
        <v>115</v>
      </c>
      <c r="B1047" s="2" t="s">
        <v>185</v>
      </c>
      <c r="C1047" s="8" t="s">
        <v>30</v>
      </c>
      <c r="D1047" s="2" t="s">
        <v>46</v>
      </c>
      <c r="E1047" s="8" t="s">
        <v>193</v>
      </c>
      <c r="F1047" s="2" t="s">
        <v>222</v>
      </c>
      <c r="G1047" s="2" t="s">
        <v>10</v>
      </c>
      <c r="H1047" s="2" t="s">
        <v>194</v>
      </c>
      <c r="I1047" s="11"/>
      <c r="J1047" s="11"/>
      <c r="K1047" s="11"/>
      <c r="L1047" s="11"/>
      <c r="M1047" s="11"/>
      <c r="N1047" s="11"/>
      <c r="O1047" s="11"/>
      <c r="P1047" s="11"/>
      <c r="Q1047" s="11"/>
      <c r="R1047" s="11"/>
      <c r="S1047" s="17"/>
      <c r="T1047" s="2">
        <f t="shared" si="16"/>
        <v>0</v>
      </c>
    </row>
    <row r="1048" spans="1:20" ht="15.5" x14ac:dyDescent="0.35">
      <c r="A1048" s="8" t="s">
        <v>115</v>
      </c>
      <c r="B1048" s="2" t="s">
        <v>185</v>
      </c>
      <c r="C1048" s="8" t="s">
        <v>30</v>
      </c>
      <c r="D1048" s="2" t="s">
        <v>46</v>
      </c>
      <c r="E1048" s="8" t="s">
        <v>193</v>
      </c>
      <c r="F1048" s="2" t="s">
        <v>222</v>
      </c>
      <c r="G1048" s="2" t="s">
        <v>67</v>
      </c>
      <c r="H1048" s="2" t="s">
        <v>31</v>
      </c>
      <c r="I1048" s="9"/>
      <c r="J1048" s="9"/>
      <c r="K1048" s="9"/>
      <c r="L1048" s="9"/>
      <c r="M1048" s="9"/>
      <c r="N1048" s="9"/>
      <c r="O1048" s="9"/>
      <c r="P1048" s="9"/>
      <c r="Q1048" s="9"/>
      <c r="R1048" s="9"/>
      <c r="S1048" s="18"/>
      <c r="T1048" s="2">
        <f t="shared" si="16"/>
        <v>0</v>
      </c>
    </row>
    <row r="1049" spans="1:20" ht="15.5" x14ac:dyDescent="0.35">
      <c r="A1049" s="8" t="s">
        <v>115</v>
      </c>
      <c r="B1049" s="2" t="s">
        <v>185</v>
      </c>
      <c r="C1049" s="8" t="s">
        <v>30</v>
      </c>
      <c r="D1049" s="2" t="s">
        <v>46</v>
      </c>
      <c r="E1049" s="8" t="s">
        <v>193</v>
      </c>
      <c r="F1049" s="2" t="s">
        <v>222</v>
      </c>
      <c r="G1049" s="2" t="s">
        <v>9</v>
      </c>
      <c r="H1049" s="2" t="s">
        <v>63</v>
      </c>
      <c r="I1049" s="11"/>
      <c r="J1049" s="11"/>
      <c r="K1049" s="11"/>
      <c r="L1049" s="11"/>
      <c r="M1049" s="11"/>
      <c r="N1049" s="11"/>
      <c r="O1049" s="11"/>
      <c r="P1049" s="11"/>
      <c r="Q1049" s="11"/>
      <c r="R1049" s="11"/>
      <c r="S1049" s="17"/>
      <c r="T1049" s="2">
        <f t="shared" si="16"/>
        <v>0</v>
      </c>
    </row>
    <row r="1050" spans="1:20" ht="15.5" x14ac:dyDescent="0.35">
      <c r="A1050" s="8" t="s">
        <v>115</v>
      </c>
      <c r="B1050" s="2" t="s">
        <v>185</v>
      </c>
      <c r="C1050" s="8" t="s">
        <v>30</v>
      </c>
      <c r="D1050" s="2" t="s">
        <v>46</v>
      </c>
      <c r="E1050" s="8" t="s">
        <v>193</v>
      </c>
      <c r="F1050" s="2" t="s">
        <v>222</v>
      </c>
      <c r="G1050" s="2" t="s">
        <v>7</v>
      </c>
      <c r="H1050" s="2" t="s">
        <v>40</v>
      </c>
      <c r="I1050" s="12"/>
      <c r="J1050" s="12"/>
      <c r="K1050" s="12"/>
      <c r="L1050" s="12"/>
      <c r="M1050" s="12"/>
      <c r="N1050" s="12"/>
      <c r="O1050" s="12"/>
      <c r="P1050" s="12"/>
      <c r="Q1050" s="12"/>
      <c r="R1050" s="12"/>
      <c r="S1050" s="19"/>
      <c r="T1050" s="2">
        <f t="shared" si="16"/>
        <v>0</v>
      </c>
    </row>
    <row r="1051" spans="1:20" ht="15.5" x14ac:dyDescent="0.35">
      <c r="A1051" s="8" t="s">
        <v>115</v>
      </c>
      <c r="B1051" s="2" t="s">
        <v>185</v>
      </c>
      <c r="C1051" s="8" t="s">
        <v>30</v>
      </c>
      <c r="D1051" s="2" t="s">
        <v>46</v>
      </c>
      <c r="E1051" s="8" t="s">
        <v>193</v>
      </c>
      <c r="F1051" s="2" t="s">
        <v>222</v>
      </c>
      <c r="G1051" s="2" t="s">
        <v>69</v>
      </c>
      <c r="H1051" s="2" t="s">
        <v>70</v>
      </c>
      <c r="I1051" s="13"/>
      <c r="J1051" s="13"/>
      <c r="K1051" s="13"/>
      <c r="L1051" s="13"/>
      <c r="M1051" s="13"/>
      <c r="N1051" s="13"/>
      <c r="O1051" s="13"/>
      <c r="P1051" s="13"/>
      <c r="Q1051" s="13"/>
      <c r="R1051" s="13"/>
      <c r="S1051" s="20"/>
      <c r="T1051" s="2">
        <f t="shared" si="16"/>
        <v>0</v>
      </c>
    </row>
    <row r="1052" spans="1:20" ht="15.5" x14ac:dyDescent="0.35">
      <c r="A1052" s="8" t="s">
        <v>115</v>
      </c>
      <c r="B1052" s="2" t="s">
        <v>185</v>
      </c>
      <c r="C1052" s="8" t="s">
        <v>30</v>
      </c>
      <c r="D1052" s="2" t="s">
        <v>46</v>
      </c>
      <c r="E1052" s="8" t="s">
        <v>193</v>
      </c>
      <c r="F1052" s="2" t="s">
        <v>222</v>
      </c>
      <c r="G1052" s="2" t="s">
        <v>33</v>
      </c>
      <c r="H1052" s="2" t="s">
        <v>33</v>
      </c>
      <c r="I1052" s="2">
        <v>6392</v>
      </c>
      <c r="J1052" s="2">
        <v>4880</v>
      </c>
      <c r="K1052" s="2">
        <v>6007</v>
      </c>
      <c r="L1052" s="2">
        <v>5861</v>
      </c>
      <c r="M1052" s="2">
        <v>6131</v>
      </c>
      <c r="N1052" s="2">
        <v>7038</v>
      </c>
      <c r="O1052" s="2">
        <v>8265</v>
      </c>
      <c r="P1052" s="2">
        <v>9956</v>
      </c>
      <c r="Q1052" s="2">
        <v>7402</v>
      </c>
      <c r="R1052" s="2">
        <v>8272</v>
      </c>
      <c r="S1052" s="20">
        <v>9776</v>
      </c>
      <c r="T1052" s="2">
        <f t="shared" si="16"/>
        <v>43671</v>
      </c>
    </row>
    <row r="1053" spans="1:20" ht="15.5" x14ac:dyDescent="0.35">
      <c r="A1053" s="8" t="s">
        <v>115</v>
      </c>
      <c r="B1053" s="2" t="s">
        <v>185</v>
      </c>
      <c r="C1053" s="8" t="s">
        <v>30</v>
      </c>
      <c r="D1053" s="2" t="s">
        <v>46</v>
      </c>
      <c r="E1053" s="8" t="s">
        <v>193</v>
      </c>
      <c r="F1053" s="2" t="s">
        <v>222</v>
      </c>
      <c r="G1053" s="2" t="s">
        <v>34</v>
      </c>
      <c r="H1053" s="2" t="s">
        <v>34</v>
      </c>
      <c r="I1053" s="2">
        <v>7501</v>
      </c>
      <c r="J1053" s="2">
        <v>4921</v>
      </c>
      <c r="K1053" s="2">
        <v>7232</v>
      </c>
      <c r="L1053" s="2">
        <v>6835</v>
      </c>
      <c r="M1053" s="2">
        <v>7270</v>
      </c>
      <c r="N1053" s="2">
        <v>8491</v>
      </c>
      <c r="O1053" s="2">
        <v>10155</v>
      </c>
      <c r="P1053" s="2">
        <v>12252</v>
      </c>
      <c r="Q1053" s="2">
        <v>9079</v>
      </c>
      <c r="R1053" s="2">
        <v>10266</v>
      </c>
      <c r="S1053" s="20">
        <v>12500</v>
      </c>
      <c r="T1053" s="2">
        <f t="shared" si="16"/>
        <v>54252</v>
      </c>
    </row>
    <row r="1054" spans="1:20" ht="15.5" x14ac:dyDescent="0.35">
      <c r="A1054" s="8" t="s">
        <v>115</v>
      </c>
      <c r="B1054" s="2" t="s">
        <v>185</v>
      </c>
      <c r="C1054" s="8" t="s">
        <v>30</v>
      </c>
      <c r="D1054" s="2" t="s">
        <v>46</v>
      </c>
      <c r="E1054" s="8" t="s">
        <v>193</v>
      </c>
      <c r="F1054" s="2" t="s">
        <v>222</v>
      </c>
      <c r="G1054" s="2" t="s">
        <v>35</v>
      </c>
      <c r="H1054" s="2" t="s">
        <v>35</v>
      </c>
      <c r="I1054" s="2">
        <v>2710</v>
      </c>
      <c r="J1054" s="2"/>
      <c r="K1054" s="2">
        <v>1962</v>
      </c>
      <c r="L1054" s="2">
        <v>1632</v>
      </c>
      <c r="M1054" s="2">
        <v>1772</v>
      </c>
      <c r="N1054" s="2">
        <v>2012</v>
      </c>
      <c r="O1054" s="2">
        <v>2170</v>
      </c>
      <c r="P1054" s="2">
        <v>2508</v>
      </c>
      <c r="Q1054" s="2">
        <v>1816</v>
      </c>
      <c r="R1054" s="2">
        <v>1926</v>
      </c>
      <c r="S1054" s="20">
        <v>2255</v>
      </c>
      <c r="T1054" s="2">
        <f t="shared" si="16"/>
        <v>10675</v>
      </c>
    </row>
    <row r="1055" spans="1:20" ht="15.5" x14ac:dyDescent="0.35">
      <c r="A1055" s="8" t="s">
        <v>115</v>
      </c>
      <c r="B1055" s="2" t="s">
        <v>185</v>
      </c>
      <c r="C1055" s="8" t="s">
        <v>30</v>
      </c>
      <c r="D1055" s="2" t="s">
        <v>46</v>
      </c>
      <c r="E1055" s="8" t="s">
        <v>193</v>
      </c>
      <c r="F1055" s="2" t="s">
        <v>222</v>
      </c>
      <c r="G1055" s="2" t="s">
        <v>36</v>
      </c>
      <c r="H1055" s="2" t="s">
        <v>36</v>
      </c>
      <c r="I1055" s="2">
        <v>3373</v>
      </c>
      <c r="J1055" s="2"/>
      <c r="K1055" s="2">
        <v>2457</v>
      </c>
      <c r="L1055" s="2">
        <v>1991</v>
      </c>
      <c r="M1055" s="2">
        <v>2252</v>
      </c>
      <c r="N1055" s="2">
        <v>2586</v>
      </c>
      <c r="O1055" s="2">
        <v>2801</v>
      </c>
      <c r="P1055" s="2">
        <v>3074</v>
      </c>
      <c r="Q1055" s="2">
        <v>2332</v>
      </c>
      <c r="R1055" s="2">
        <v>2475</v>
      </c>
      <c r="S1055" s="20">
        <v>2893</v>
      </c>
      <c r="T1055" s="2">
        <f t="shared" si="16"/>
        <v>13575</v>
      </c>
    </row>
    <row r="1056" spans="1:20" ht="15.5" x14ac:dyDescent="0.35">
      <c r="A1056" s="8" t="s">
        <v>115</v>
      </c>
      <c r="B1056" s="2" t="s">
        <v>185</v>
      </c>
      <c r="C1056" s="8" t="s">
        <v>30</v>
      </c>
      <c r="D1056" s="2" t="s">
        <v>46</v>
      </c>
      <c r="E1056" s="8" t="s">
        <v>193</v>
      </c>
      <c r="F1056" s="2" t="s">
        <v>222</v>
      </c>
      <c r="G1056" s="2" t="s">
        <v>37</v>
      </c>
      <c r="H1056" s="2" t="s">
        <v>37</v>
      </c>
      <c r="I1056" s="2">
        <v>9102</v>
      </c>
      <c r="J1056" s="2">
        <v>4880</v>
      </c>
      <c r="K1056" s="2">
        <v>7969</v>
      </c>
      <c r="L1056" s="2">
        <v>7493</v>
      </c>
      <c r="M1056" s="2">
        <v>7903</v>
      </c>
      <c r="N1056" s="2">
        <v>9050</v>
      </c>
      <c r="O1056" s="2">
        <v>10435</v>
      </c>
      <c r="P1056" s="2">
        <v>12464</v>
      </c>
      <c r="Q1056" s="2">
        <v>9218</v>
      </c>
      <c r="R1056" s="2">
        <v>10198</v>
      </c>
      <c r="S1056" s="20">
        <v>12031</v>
      </c>
      <c r="T1056" s="2">
        <f t="shared" si="16"/>
        <v>54346</v>
      </c>
    </row>
    <row r="1057" spans="1:20" ht="15.5" x14ac:dyDescent="0.35">
      <c r="A1057" s="8" t="s">
        <v>115</v>
      </c>
      <c r="B1057" s="2" t="s">
        <v>185</v>
      </c>
      <c r="C1057" s="8" t="s">
        <v>30</v>
      </c>
      <c r="D1057" s="2" t="s">
        <v>46</v>
      </c>
      <c r="E1057" s="8" t="s">
        <v>193</v>
      </c>
      <c r="F1057" s="2" t="s">
        <v>222</v>
      </c>
      <c r="G1057" s="2" t="s">
        <v>28</v>
      </c>
      <c r="H1057" s="2" t="s">
        <v>28</v>
      </c>
      <c r="I1057" s="2">
        <v>10874</v>
      </c>
      <c r="J1057" s="2">
        <v>4921</v>
      </c>
      <c r="K1057" s="2">
        <v>9689</v>
      </c>
      <c r="L1057" s="2">
        <v>8826</v>
      </c>
      <c r="M1057" s="2">
        <v>9522</v>
      </c>
      <c r="N1057" s="2">
        <v>11077</v>
      </c>
      <c r="O1057" s="2">
        <v>12956</v>
      </c>
      <c r="P1057" s="2">
        <v>15326</v>
      </c>
      <c r="Q1057" s="2">
        <v>11411</v>
      </c>
      <c r="R1057" s="2">
        <v>12741</v>
      </c>
      <c r="S1057" s="20">
        <v>15393</v>
      </c>
      <c r="T1057" s="2">
        <f t="shared" si="16"/>
        <v>67827</v>
      </c>
    </row>
    <row r="1058" spans="1:20" x14ac:dyDescent="0.35">
      <c r="A1058" s="2" t="s">
        <v>116</v>
      </c>
      <c r="B1058" s="2" t="s">
        <v>186</v>
      </c>
      <c r="C1058" s="8" t="s">
        <v>209</v>
      </c>
      <c r="D1058" s="2" t="s">
        <v>190</v>
      </c>
      <c r="E1058" s="8" t="s">
        <v>193</v>
      </c>
      <c r="F1058" s="2" t="s">
        <v>222</v>
      </c>
      <c r="G1058" s="2" t="s">
        <v>5</v>
      </c>
      <c r="H1058" s="2" t="s">
        <v>31</v>
      </c>
      <c r="I1058" s="2">
        <v>1661</v>
      </c>
      <c r="J1058" s="2">
        <v>967</v>
      </c>
      <c r="K1058" s="2">
        <v>250</v>
      </c>
      <c r="L1058" s="2">
        <v>248</v>
      </c>
      <c r="M1058" s="2">
        <v>219</v>
      </c>
      <c r="N1058" s="2">
        <v>232</v>
      </c>
      <c r="O1058" s="2">
        <v>264</v>
      </c>
      <c r="P1058" s="2">
        <v>316</v>
      </c>
      <c r="Q1058" s="2">
        <v>190</v>
      </c>
      <c r="R1058" s="2">
        <v>142</v>
      </c>
      <c r="S1058" s="16">
        <v>142</v>
      </c>
      <c r="T1058" s="2">
        <f t="shared" si="16"/>
        <v>1054</v>
      </c>
    </row>
    <row r="1059" spans="1:20" x14ac:dyDescent="0.35">
      <c r="A1059" s="2" t="s">
        <v>116</v>
      </c>
      <c r="B1059" s="2" t="s">
        <v>186</v>
      </c>
      <c r="C1059" s="8" t="s">
        <v>209</v>
      </c>
      <c r="D1059" s="2" t="s">
        <v>190</v>
      </c>
      <c r="E1059" s="8" t="s">
        <v>193</v>
      </c>
      <c r="F1059" s="2" t="s">
        <v>222</v>
      </c>
      <c r="G1059" s="2" t="s">
        <v>8</v>
      </c>
      <c r="H1059" s="2" t="s">
        <v>31</v>
      </c>
      <c r="I1059" s="2">
        <v>1348</v>
      </c>
      <c r="J1059" s="2">
        <v>1425</v>
      </c>
      <c r="K1059" s="2">
        <v>1719</v>
      </c>
      <c r="L1059" s="2">
        <v>1368</v>
      </c>
      <c r="M1059" s="2">
        <v>1412</v>
      </c>
      <c r="N1059" s="2">
        <v>1562</v>
      </c>
      <c r="O1059" s="2">
        <v>1538</v>
      </c>
      <c r="P1059" s="2">
        <v>1679</v>
      </c>
      <c r="Q1059" s="2">
        <v>1257</v>
      </c>
      <c r="R1059" s="2">
        <v>1267</v>
      </c>
      <c r="S1059" s="16">
        <v>1086</v>
      </c>
      <c r="T1059" s="2">
        <f t="shared" si="16"/>
        <v>6827</v>
      </c>
    </row>
    <row r="1060" spans="1:20" x14ac:dyDescent="0.35">
      <c r="A1060" s="2" t="s">
        <v>116</v>
      </c>
      <c r="B1060" s="2" t="s">
        <v>186</v>
      </c>
      <c r="C1060" s="8" t="s">
        <v>209</v>
      </c>
      <c r="D1060" s="2" t="s">
        <v>190</v>
      </c>
      <c r="E1060" s="8" t="s">
        <v>193</v>
      </c>
      <c r="F1060" s="2" t="s">
        <v>222</v>
      </c>
      <c r="G1060" s="2" t="s">
        <v>11</v>
      </c>
      <c r="H1060" s="2" t="s">
        <v>32</v>
      </c>
      <c r="I1060" s="2"/>
      <c r="J1060" s="2"/>
      <c r="K1060" s="2"/>
      <c r="L1060" s="2"/>
      <c r="M1060" s="2"/>
      <c r="N1060" s="2"/>
      <c r="O1060" s="2"/>
      <c r="P1060" s="2"/>
      <c r="Q1060" s="2"/>
      <c r="R1060" s="2"/>
      <c r="S1060" s="16"/>
      <c r="T1060" s="2">
        <f t="shared" si="16"/>
        <v>0</v>
      </c>
    </row>
    <row r="1061" spans="1:20" x14ac:dyDescent="0.35">
      <c r="A1061" s="2" t="s">
        <v>116</v>
      </c>
      <c r="B1061" s="2" t="s">
        <v>186</v>
      </c>
      <c r="C1061" s="8" t="s">
        <v>209</v>
      </c>
      <c r="D1061" s="2" t="s">
        <v>190</v>
      </c>
      <c r="E1061" s="8" t="s">
        <v>193</v>
      </c>
      <c r="F1061" s="2" t="s">
        <v>222</v>
      </c>
      <c r="G1061" s="2" t="s">
        <v>12</v>
      </c>
      <c r="H1061" s="2" t="s">
        <v>32</v>
      </c>
      <c r="I1061" s="2">
        <v>827</v>
      </c>
      <c r="J1061" s="2">
        <v>793</v>
      </c>
      <c r="K1061" s="2">
        <v>739</v>
      </c>
      <c r="L1061" s="2">
        <v>798</v>
      </c>
      <c r="M1061" s="2">
        <v>834</v>
      </c>
      <c r="N1061" s="2">
        <v>906</v>
      </c>
      <c r="O1061" s="2">
        <v>801</v>
      </c>
      <c r="P1061" s="2">
        <v>871</v>
      </c>
      <c r="Q1061" s="2">
        <v>492</v>
      </c>
      <c r="R1061" s="2">
        <v>587</v>
      </c>
      <c r="S1061" s="16">
        <v>655</v>
      </c>
      <c r="T1061" s="2">
        <f t="shared" si="16"/>
        <v>3406</v>
      </c>
    </row>
    <row r="1062" spans="1:20" x14ac:dyDescent="0.35">
      <c r="A1062" s="2" t="s">
        <v>116</v>
      </c>
      <c r="B1062" s="2" t="s">
        <v>186</v>
      </c>
      <c r="C1062" s="8" t="s">
        <v>209</v>
      </c>
      <c r="D1062" s="2" t="s">
        <v>190</v>
      </c>
      <c r="E1062" s="8" t="s">
        <v>193</v>
      </c>
      <c r="F1062" s="2" t="s">
        <v>222</v>
      </c>
      <c r="G1062" s="2" t="s">
        <v>6</v>
      </c>
      <c r="H1062" s="2" t="s">
        <v>6</v>
      </c>
      <c r="I1062" s="2"/>
      <c r="J1062" s="2"/>
      <c r="K1062" s="2"/>
      <c r="L1062" s="2"/>
      <c r="M1062" s="2"/>
      <c r="N1062" s="2"/>
      <c r="O1062" s="2"/>
      <c r="P1062" s="2"/>
      <c r="Q1062" s="2"/>
      <c r="R1062" s="2"/>
      <c r="S1062" s="16"/>
      <c r="T1062" s="2">
        <f t="shared" si="16"/>
        <v>0</v>
      </c>
    </row>
    <row r="1063" spans="1:20" x14ac:dyDescent="0.35">
      <c r="A1063" s="2" t="s">
        <v>116</v>
      </c>
      <c r="B1063" s="2" t="s">
        <v>186</v>
      </c>
      <c r="C1063" s="8" t="s">
        <v>209</v>
      </c>
      <c r="D1063" s="2" t="s">
        <v>190</v>
      </c>
      <c r="E1063" s="8" t="s">
        <v>193</v>
      </c>
      <c r="F1063" s="2" t="s">
        <v>222</v>
      </c>
      <c r="G1063" s="2" t="s">
        <v>10</v>
      </c>
      <c r="H1063" s="2" t="s">
        <v>10</v>
      </c>
      <c r="I1063" s="2"/>
      <c r="J1063" s="2"/>
      <c r="K1063" s="2"/>
      <c r="L1063" s="2"/>
      <c r="M1063" s="2"/>
      <c r="N1063" s="2"/>
      <c r="O1063" s="2"/>
      <c r="P1063" s="2"/>
      <c r="Q1063" s="2"/>
      <c r="R1063" s="2"/>
      <c r="S1063" s="16"/>
      <c r="T1063" s="2">
        <f t="shared" si="16"/>
        <v>0</v>
      </c>
    </row>
    <row r="1064" spans="1:20" x14ac:dyDescent="0.35">
      <c r="A1064" s="2" t="s">
        <v>116</v>
      </c>
      <c r="B1064" s="2" t="s">
        <v>186</v>
      </c>
      <c r="C1064" s="8" t="s">
        <v>209</v>
      </c>
      <c r="D1064" s="2" t="s">
        <v>190</v>
      </c>
      <c r="E1064" s="8" t="s">
        <v>193</v>
      </c>
      <c r="F1064" s="2" t="s">
        <v>222</v>
      </c>
      <c r="G1064" s="2" t="s">
        <v>67</v>
      </c>
      <c r="H1064" s="2" t="s">
        <v>31</v>
      </c>
      <c r="I1064" s="2"/>
      <c r="J1064" s="2"/>
      <c r="K1064" s="2"/>
      <c r="L1064" s="2"/>
      <c r="M1064" s="2"/>
      <c r="N1064" s="2"/>
      <c r="O1064" s="2"/>
      <c r="P1064" s="2"/>
      <c r="Q1064" s="2"/>
      <c r="R1064" s="2"/>
      <c r="S1064" s="16"/>
      <c r="T1064" s="2">
        <f t="shared" si="16"/>
        <v>0</v>
      </c>
    </row>
    <row r="1065" spans="1:20" x14ac:dyDescent="0.35">
      <c r="A1065" s="2" t="s">
        <v>116</v>
      </c>
      <c r="B1065" s="2" t="s">
        <v>186</v>
      </c>
      <c r="C1065" s="8" t="s">
        <v>209</v>
      </c>
      <c r="D1065" s="2" t="s">
        <v>190</v>
      </c>
      <c r="E1065" s="8" t="s">
        <v>193</v>
      </c>
      <c r="F1065" s="2" t="s">
        <v>222</v>
      </c>
      <c r="G1065" s="2" t="s">
        <v>9</v>
      </c>
      <c r="H1065" s="2" t="s">
        <v>63</v>
      </c>
      <c r="I1065" s="2"/>
      <c r="J1065" s="2"/>
      <c r="K1065" s="2"/>
      <c r="L1065" s="2"/>
      <c r="M1065" s="2"/>
      <c r="N1065" s="2"/>
      <c r="O1065" s="2"/>
      <c r="P1065" s="2"/>
      <c r="Q1065" s="2"/>
      <c r="R1065" s="2"/>
      <c r="S1065" s="16"/>
      <c r="T1065" s="2">
        <f t="shared" si="16"/>
        <v>0</v>
      </c>
    </row>
    <row r="1066" spans="1:20" x14ac:dyDescent="0.35">
      <c r="A1066" s="2" t="s">
        <v>116</v>
      </c>
      <c r="B1066" s="2" t="s">
        <v>186</v>
      </c>
      <c r="C1066" s="8" t="s">
        <v>209</v>
      </c>
      <c r="D1066" s="2" t="s">
        <v>190</v>
      </c>
      <c r="E1066" s="8" t="s">
        <v>193</v>
      </c>
      <c r="F1066" s="2" t="s">
        <v>222</v>
      </c>
      <c r="G1066" s="2" t="s">
        <v>7</v>
      </c>
      <c r="H1066" s="2" t="s">
        <v>40</v>
      </c>
      <c r="I1066" s="2"/>
      <c r="J1066" s="2"/>
      <c r="K1066" s="2"/>
      <c r="L1066" s="2"/>
      <c r="M1066" s="2"/>
      <c r="N1066" s="2"/>
      <c r="O1066" s="2"/>
      <c r="P1066" s="2"/>
      <c r="Q1066" s="2"/>
      <c r="R1066" s="2"/>
      <c r="S1066" s="16"/>
      <c r="T1066" s="2">
        <f t="shared" si="16"/>
        <v>0</v>
      </c>
    </row>
    <row r="1067" spans="1:20" x14ac:dyDescent="0.35">
      <c r="A1067" s="2" t="s">
        <v>116</v>
      </c>
      <c r="B1067" s="2" t="s">
        <v>186</v>
      </c>
      <c r="C1067" s="8" t="s">
        <v>209</v>
      </c>
      <c r="D1067" s="2" t="s">
        <v>190</v>
      </c>
      <c r="E1067" s="8" t="s">
        <v>193</v>
      </c>
      <c r="F1067" s="2" t="s">
        <v>222</v>
      </c>
      <c r="G1067" s="2" t="s">
        <v>69</v>
      </c>
      <c r="H1067" s="2" t="s">
        <v>70</v>
      </c>
      <c r="I1067" s="2"/>
      <c r="J1067" s="2"/>
      <c r="K1067" s="2"/>
      <c r="L1067" s="2"/>
      <c r="M1067" s="2"/>
      <c r="N1067" s="2"/>
      <c r="O1067" s="2"/>
      <c r="P1067" s="2"/>
      <c r="Q1067" s="2"/>
      <c r="R1067" s="2"/>
      <c r="S1067" s="16"/>
      <c r="T1067" s="2">
        <f t="shared" si="16"/>
        <v>0</v>
      </c>
    </row>
    <row r="1068" spans="1:20" x14ac:dyDescent="0.35">
      <c r="A1068" s="2" t="s">
        <v>116</v>
      </c>
      <c r="B1068" s="2" t="s">
        <v>186</v>
      </c>
      <c r="C1068" s="8" t="s">
        <v>209</v>
      </c>
      <c r="D1068" s="2" t="s">
        <v>190</v>
      </c>
      <c r="E1068" s="8" t="s">
        <v>193</v>
      </c>
      <c r="F1068" s="2" t="s">
        <v>222</v>
      </c>
      <c r="G1068" s="2" t="s">
        <v>33</v>
      </c>
      <c r="H1068" s="2" t="s">
        <v>33</v>
      </c>
      <c r="I1068" s="2">
        <v>3502</v>
      </c>
      <c r="J1068" s="2">
        <v>2166</v>
      </c>
      <c r="K1068" s="2">
        <v>1715</v>
      </c>
      <c r="L1068" s="2">
        <v>1488</v>
      </c>
      <c r="M1068" s="2">
        <v>1565</v>
      </c>
      <c r="N1068" s="2">
        <v>1686</v>
      </c>
      <c r="O1068" s="2">
        <v>1631</v>
      </c>
      <c r="P1068" s="2">
        <v>1774</v>
      </c>
      <c r="Q1068" s="2">
        <v>1302</v>
      </c>
      <c r="R1068" s="2">
        <v>1310</v>
      </c>
      <c r="S1068" s="16">
        <v>1102</v>
      </c>
      <c r="T1068" s="2">
        <f t="shared" si="16"/>
        <v>7119</v>
      </c>
    </row>
    <row r="1069" spans="1:20" x14ac:dyDescent="0.35">
      <c r="A1069" s="2" t="s">
        <v>116</v>
      </c>
      <c r="B1069" s="2" t="s">
        <v>186</v>
      </c>
      <c r="C1069" s="8" t="s">
        <v>209</v>
      </c>
      <c r="D1069" s="2" t="s">
        <v>190</v>
      </c>
      <c r="E1069" s="8" t="s">
        <v>193</v>
      </c>
      <c r="F1069" s="2" t="s">
        <v>222</v>
      </c>
      <c r="G1069" s="2" t="s">
        <v>34</v>
      </c>
      <c r="H1069" s="2" t="s">
        <v>34</v>
      </c>
      <c r="I1069" s="2">
        <v>3009</v>
      </c>
      <c r="J1069" s="2">
        <v>2392</v>
      </c>
      <c r="K1069" s="2">
        <v>1969</v>
      </c>
      <c r="L1069" s="2">
        <v>1616</v>
      </c>
      <c r="M1069" s="2">
        <v>1631</v>
      </c>
      <c r="N1069" s="2">
        <v>1794</v>
      </c>
      <c r="O1069" s="2">
        <v>1802</v>
      </c>
      <c r="P1069" s="2">
        <v>1995</v>
      </c>
      <c r="Q1069" s="2">
        <v>1447</v>
      </c>
      <c r="R1069" s="2">
        <v>1409</v>
      </c>
      <c r="S1069" s="16">
        <v>1228</v>
      </c>
      <c r="T1069" s="2">
        <f t="shared" si="16"/>
        <v>7881</v>
      </c>
    </row>
    <row r="1070" spans="1:20" x14ac:dyDescent="0.35">
      <c r="A1070" s="2" t="s">
        <v>116</v>
      </c>
      <c r="B1070" s="2" t="s">
        <v>186</v>
      </c>
      <c r="C1070" s="8" t="s">
        <v>209</v>
      </c>
      <c r="D1070" s="2" t="s">
        <v>190</v>
      </c>
      <c r="E1070" s="8" t="s">
        <v>193</v>
      </c>
      <c r="F1070" s="2" t="s">
        <v>222</v>
      </c>
      <c r="G1070" s="2" t="s">
        <v>35</v>
      </c>
      <c r="H1070" s="2" t="s">
        <v>35</v>
      </c>
      <c r="I1070" s="2"/>
      <c r="J1070" s="2"/>
      <c r="K1070" s="2"/>
      <c r="L1070" s="2"/>
      <c r="M1070" s="2"/>
      <c r="N1070" s="2"/>
      <c r="O1070" s="2"/>
      <c r="P1070" s="2"/>
      <c r="Q1070" s="2"/>
      <c r="R1070" s="2"/>
      <c r="S1070" s="16"/>
      <c r="T1070" s="2">
        <f t="shared" si="16"/>
        <v>0</v>
      </c>
    </row>
    <row r="1071" spans="1:20" x14ac:dyDescent="0.35">
      <c r="A1071" s="2" t="s">
        <v>116</v>
      </c>
      <c r="B1071" s="2" t="s">
        <v>186</v>
      </c>
      <c r="C1071" s="8" t="s">
        <v>209</v>
      </c>
      <c r="D1071" s="2" t="s">
        <v>190</v>
      </c>
      <c r="E1071" s="8" t="s">
        <v>193</v>
      </c>
      <c r="F1071" s="2" t="s">
        <v>222</v>
      </c>
      <c r="G1071" s="2" t="s">
        <v>36</v>
      </c>
      <c r="H1071" s="2" t="s">
        <v>36</v>
      </c>
      <c r="I1071" s="2"/>
      <c r="J1071" s="2"/>
      <c r="K1071" s="2"/>
      <c r="L1071" s="2"/>
      <c r="M1071" s="2"/>
      <c r="N1071" s="2"/>
      <c r="O1071" s="2"/>
      <c r="P1071" s="2"/>
      <c r="Q1071" s="2"/>
      <c r="R1071" s="2"/>
      <c r="S1071" s="16"/>
      <c r="T1071" s="2">
        <f t="shared" si="16"/>
        <v>0</v>
      </c>
    </row>
    <row r="1072" spans="1:20" x14ac:dyDescent="0.35">
      <c r="A1072" s="2" t="s">
        <v>116</v>
      </c>
      <c r="B1072" s="2" t="s">
        <v>186</v>
      </c>
      <c r="C1072" s="8" t="s">
        <v>209</v>
      </c>
      <c r="D1072" s="2" t="s">
        <v>190</v>
      </c>
      <c r="E1072" s="8" t="s">
        <v>193</v>
      </c>
      <c r="F1072" s="2" t="s">
        <v>222</v>
      </c>
      <c r="G1072" s="2" t="s">
        <v>37</v>
      </c>
      <c r="H1072" s="2" t="s">
        <v>37</v>
      </c>
      <c r="I1072" s="2">
        <v>3502</v>
      </c>
      <c r="J1072" s="2">
        <v>2166</v>
      </c>
      <c r="K1072" s="2">
        <v>1715</v>
      </c>
      <c r="L1072" s="2">
        <v>1488</v>
      </c>
      <c r="M1072" s="2">
        <v>1565</v>
      </c>
      <c r="N1072" s="2">
        <v>1686</v>
      </c>
      <c r="O1072" s="2">
        <v>1631</v>
      </c>
      <c r="P1072" s="2">
        <v>1774</v>
      </c>
      <c r="Q1072" s="2">
        <v>1302</v>
      </c>
      <c r="R1072" s="2">
        <v>1310</v>
      </c>
      <c r="S1072" s="16">
        <v>1102</v>
      </c>
      <c r="T1072" s="2">
        <f t="shared" si="16"/>
        <v>7119</v>
      </c>
    </row>
    <row r="1073" spans="1:20" x14ac:dyDescent="0.35">
      <c r="A1073" s="2" t="s">
        <v>116</v>
      </c>
      <c r="B1073" s="2" t="s">
        <v>186</v>
      </c>
      <c r="C1073" s="8" t="s">
        <v>209</v>
      </c>
      <c r="D1073" s="2" t="s">
        <v>190</v>
      </c>
      <c r="E1073" s="8" t="s">
        <v>193</v>
      </c>
      <c r="F1073" s="2" t="s">
        <v>222</v>
      </c>
      <c r="G1073" s="2" t="s">
        <v>28</v>
      </c>
      <c r="H1073" s="2" t="s">
        <v>28</v>
      </c>
      <c r="I1073" s="2">
        <v>3009</v>
      </c>
      <c r="J1073" s="2">
        <v>2392</v>
      </c>
      <c r="K1073" s="2">
        <v>1969</v>
      </c>
      <c r="L1073" s="2">
        <v>1616</v>
      </c>
      <c r="M1073" s="2">
        <v>1631</v>
      </c>
      <c r="N1073" s="2">
        <v>1794</v>
      </c>
      <c r="O1073" s="2">
        <v>1802</v>
      </c>
      <c r="P1073" s="2">
        <v>1995</v>
      </c>
      <c r="Q1073" s="2">
        <v>1447</v>
      </c>
      <c r="R1073" s="2">
        <v>1409</v>
      </c>
      <c r="S1073" s="16">
        <v>1228</v>
      </c>
      <c r="T1073" s="2">
        <f t="shared" si="16"/>
        <v>7881</v>
      </c>
    </row>
    <row r="1074" spans="1:20" x14ac:dyDescent="0.35">
      <c r="A1074" s="2" t="s">
        <v>117</v>
      </c>
      <c r="B1074" s="2" t="s">
        <v>187</v>
      </c>
      <c r="C1074" s="2" t="s">
        <v>200</v>
      </c>
      <c r="D1074" s="2" t="s">
        <v>62</v>
      </c>
      <c r="E1074" s="2" t="s">
        <v>192</v>
      </c>
      <c r="F1074" s="2" t="s">
        <v>3</v>
      </c>
      <c r="G1074" s="2" t="s">
        <v>5</v>
      </c>
      <c r="H1074" s="2" t="s">
        <v>31</v>
      </c>
      <c r="I1074" s="2">
        <v>13182</v>
      </c>
      <c r="J1074" s="2">
        <v>14227</v>
      </c>
      <c r="K1074" s="2">
        <v>15654</v>
      </c>
      <c r="L1074" s="2">
        <v>14459</v>
      </c>
      <c r="M1074" s="2">
        <v>14764</v>
      </c>
      <c r="N1074" s="2">
        <v>17200</v>
      </c>
      <c r="O1074" s="2">
        <v>18114</v>
      </c>
      <c r="P1074" s="2">
        <v>19001</v>
      </c>
      <c r="Q1074" s="2">
        <v>15749</v>
      </c>
      <c r="R1074" s="2">
        <v>18908</v>
      </c>
      <c r="S1074" s="16">
        <v>20784</v>
      </c>
      <c r="T1074" s="2">
        <f t="shared" si="16"/>
        <v>92556</v>
      </c>
    </row>
    <row r="1075" spans="1:20" x14ac:dyDescent="0.35">
      <c r="A1075" s="2" t="s">
        <v>117</v>
      </c>
      <c r="B1075" s="2" t="s">
        <v>187</v>
      </c>
      <c r="C1075" s="2" t="s">
        <v>200</v>
      </c>
      <c r="D1075" s="2" t="s">
        <v>62</v>
      </c>
      <c r="E1075" s="2" t="s">
        <v>192</v>
      </c>
      <c r="F1075" s="2" t="s">
        <v>3</v>
      </c>
      <c r="G1075" s="2" t="s">
        <v>8</v>
      </c>
      <c r="H1075" s="2" t="s">
        <v>31</v>
      </c>
      <c r="I1075" s="2">
        <v>17913</v>
      </c>
      <c r="J1075" s="2">
        <v>21521</v>
      </c>
      <c r="K1075" s="2">
        <v>23026</v>
      </c>
      <c r="L1075" s="2">
        <v>22856</v>
      </c>
      <c r="M1075" s="2">
        <v>23971</v>
      </c>
      <c r="N1075" s="2">
        <v>22543</v>
      </c>
      <c r="O1075" s="2">
        <v>24767</v>
      </c>
      <c r="P1075" s="2">
        <v>24983</v>
      </c>
      <c r="Q1075" s="2">
        <v>16567</v>
      </c>
      <c r="R1075" s="2">
        <v>16984</v>
      </c>
      <c r="S1075" s="16">
        <v>21449</v>
      </c>
      <c r="T1075" s="2">
        <f t="shared" si="16"/>
        <v>104750</v>
      </c>
    </row>
    <row r="1076" spans="1:20" x14ac:dyDescent="0.35">
      <c r="A1076" s="2" t="s">
        <v>117</v>
      </c>
      <c r="B1076" s="2" t="s">
        <v>187</v>
      </c>
      <c r="C1076" s="2" t="s">
        <v>200</v>
      </c>
      <c r="D1076" s="2" t="s">
        <v>62</v>
      </c>
      <c r="E1076" s="2" t="s">
        <v>192</v>
      </c>
      <c r="F1076" s="2" t="s">
        <v>3</v>
      </c>
      <c r="G1076" s="2" t="s">
        <v>11</v>
      </c>
      <c r="H1076" s="2" t="s">
        <v>32</v>
      </c>
      <c r="I1076" s="2">
        <v>4825</v>
      </c>
      <c r="J1076" s="2">
        <v>5226</v>
      </c>
      <c r="K1076" s="2">
        <v>4231</v>
      </c>
      <c r="L1076" s="2">
        <v>5285</v>
      </c>
      <c r="M1076" s="2">
        <v>5054</v>
      </c>
      <c r="N1076" s="2">
        <v>6120</v>
      </c>
      <c r="O1076" s="2">
        <v>7770</v>
      </c>
      <c r="P1076" s="2">
        <v>8250</v>
      </c>
      <c r="Q1076" s="2">
        <v>6553</v>
      </c>
      <c r="R1076" s="2">
        <v>6041</v>
      </c>
      <c r="S1076" s="16">
        <v>6464</v>
      </c>
      <c r="T1076" s="2">
        <f t="shared" si="16"/>
        <v>35078</v>
      </c>
    </row>
    <row r="1077" spans="1:20" x14ac:dyDescent="0.35">
      <c r="A1077" s="2" t="s">
        <v>117</v>
      </c>
      <c r="B1077" s="2" t="s">
        <v>187</v>
      </c>
      <c r="C1077" s="2" t="s">
        <v>200</v>
      </c>
      <c r="D1077" s="2" t="s">
        <v>62</v>
      </c>
      <c r="E1077" s="2" t="s">
        <v>192</v>
      </c>
      <c r="F1077" s="2" t="s">
        <v>3</v>
      </c>
      <c r="G1077" s="2" t="s">
        <v>12</v>
      </c>
      <c r="H1077" s="2" t="s">
        <v>32</v>
      </c>
      <c r="I1077" s="2">
        <v>239</v>
      </c>
      <c r="J1077" s="2">
        <v>164</v>
      </c>
      <c r="K1077" s="2">
        <v>281</v>
      </c>
      <c r="L1077" s="2">
        <v>214</v>
      </c>
      <c r="M1077" s="2"/>
      <c r="N1077" s="2"/>
      <c r="O1077" s="2"/>
      <c r="P1077" s="2"/>
      <c r="Q1077" s="2"/>
      <c r="R1077" s="2"/>
      <c r="S1077" s="16">
        <v>0</v>
      </c>
      <c r="T1077" s="2">
        <f t="shared" si="16"/>
        <v>0</v>
      </c>
    </row>
    <row r="1078" spans="1:20" x14ac:dyDescent="0.35">
      <c r="A1078" s="2" t="s">
        <v>117</v>
      </c>
      <c r="B1078" s="2" t="s">
        <v>187</v>
      </c>
      <c r="C1078" s="2" t="s">
        <v>200</v>
      </c>
      <c r="D1078" s="2" t="s">
        <v>62</v>
      </c>
      <c r="E1078" s="2" t="s">
        <v>192</v>
      </c>
      <c r="F1078" s="2" t="s">
        <v>3</v>
      </c>
      <c r="G1078" s="2" t="s">
        <v>6</v>
      </c>
      <c r="H1078" s="2" t="s">
        <v>6</v>
      </c>
      <c r="I1078" s="2">
        <v>1831</v>
      </c>
      <c r="J1078" s="2">
        <v>1991</v>
      </c>
      <c r="K1078" s="2">
        <v>2382</v>
      </c>
      <c r="L1078" s="2">
        <v>2906</v>
      </c>
      <c r="M1078" s="2">
        <v>3050</v>
      </c>
      <c r="N1078" s="2">
        <v>2903</v>
      </c>
      <c r="O1078" s="2">
        <v>2773</v>
      </c>
      <c r="P1078" s="2">
        <v>3164</v>
      </c>
      <c r="Q1078" s="2">
        <v>2540</v>
      </c>
      <c r="R1078" s="2">
        <v>3022</v>
      </c>
      <c r="S1078" s="16">
        <v>5362</v>
      </c>
      <c r="T1078" s="2">
        <f t="shared" si="16"/>
        <v>16861</v>
      </c>
    </row>
    <row r="1079" spans="1:20" x14ac:dyDescent="0.35">
      <c r="A1079" s="2" t="s">
        <v>117</v>
      </c>
      <c r="B1079" s="2" t="s">
        <v>187</v>
      </c>
      <c r="C1079" s="2" t="s">
        <v>200</v>
      </c>
      <c r="D1079" s="2" t="s">
        <v>62</v>
      </c>
      <c r="E1079" s="2" t="s">
        <v>192</v>
      </c>
      <c r="F1079" s="2" t="s">
        <v>3</v>
      </c>
      <c r="G1079" s="2" t="s">
        <v>10</v>
      </c>
      <c r="H1079" s="2" t="s">
        <v>10</v>
      </c>
      <c r="I1079" s="2"/>
      <c r="J1079" s="2"/>
      <c r="K1079" s="2"/>
      <c r="L1079" s="2"/>
      <c r="M1079" s="2"/>
      <c r="N1079" s="2"/>
      <c r="O1079" s="2"/>
      <c r="P1079" s="2"/>
      <c r="Q1079" s="2"/>
      <c r="R1079" s="2"/>
      <c r="S1079" s="16">
        <v>0</v>
      </c>
      <c r="T1079" s="2">
        <f t="shared" si="16"/>
        <v>0</v>
      </c>
    </row>
    <row r="1080" spans="1:20" x14ac:dyDescent="0.35">
      <c r="A1080" s="2" t="s">
        <v>117</v>
      </c>
      <c r="B1080" s="2" t="s">
        <v>187</v>
      </c>
      <c r="C1080" s="2" t="s">
        <v>200</v>
      </c>
      <c r="D1080" s="2" t="s">
        <v>62</v>
      </c>
      <c r="E1080" s="2" t="s">
        <v>192</v>
      </c>
      <c r="F1080" s="2" t="s">
        <v>3</v>
      </c>
      <c r="G1080" s="2" t="s">
        <v>67</v>
      </c>
      <c r="H1080" s="2" t="s">
        <v>31</v>
      </c>
      <c r="I1080" s="2"/>
      <c r="J1080" s="2"/>
      <c r="K1080" s="2"/>
      <c r="L1080" s="2"/>
      <c r="M1080" s="2"/>
      <c r="N1080" s="2"/>
      <c r="O1080" s="2"/>
      <c r="P1080" s="2"/>
      <c r="Q1080" s="2"/>
      <c r="R1080" s="2"/>
      <c r="S1080" s="16">
        <v>0</v>
      </c>
      <c r="T1080" s="2">
        <f t="shared" si="16"/>
        <v>0</v>
      </c>
    </row>
    <row r="1081" spans="1:20" x14ac:dyDescent="0.35">
      <c r="A1081" s="2" t="s">
        <v>117</v>
      </c>
      <c r="B1081" s="2" t="s">
        <v>187</v>
      </c>
      <c r="C1081" s="2" t="s">
        <v>200</v>
      </c>
      <c r="D1081" s="2" t="s">
        <v>62</v>
      </c>
      <c r="E1081" s="2" t="s">
        <v>192</v>
      </c>
      <c r="F1081" s="2" t="s">
        <v>3</v>
      </c>
      <c r="G1081" s="2" t="s">
        <v>9</v>
      </c>
      <c r="H1081" s="2" t="s">
        <v>63</v>
      </c>
      <c r="I1081" s="2">
        <v>503</v>
      </c>
      <c r="J1081" s="2">
        <v>507</v>
      </c>
      <c r="K1081" s="2">
        <v>495</v>
      </c>
      <c r="L1081" s="2">
        <v>514</v>
      </c>
      <c r="M1081" s="2">
        <v>550</v>
      </c>
      <c r="N1081" s="2">
        <v>519</v>
      </c>
      <c r="O1081" s="2">
        <v>619</v>
      </c>
      <c r="P1081" s="2">
        <v>676</v>
      </c>
      <c r="Q1081" s="2">
        <v>517</v>
      </c>
      <c r="R1081" s="2">
        <v>470</v>
      </c>
      <c r="S1081" s="16">
        <v>652</v>
      </c>
      <c r="T1081" s="2">
        <f t="shared" si="16"/>
        <v>2934</v>
      </c>
    </row>
    <row r="1082" spans="1:20" x14ac:dyDescent="0.35">
      <c r="A1082" s="2" t="s">
        <v>117</v>
      </c>
      <c r="B1082" s="2" t="s">
        <v>187</v>
      </c>
      <c r="C1082" s="2" t="s">
        <v>200</v>
      </c>
      <c r="D1082" s="2" t="s">
        <v>62</v>
      </c>
      <c r="E1082" s="2" t="s">
        <v>192</v>
      </c>
      <c r="F1082" s="2" t="s">
        <v>3</v>
      </c>
      <c r="G1082" s="2" t="s">
        <v>7</v>
      </c>
      <c r="H1082" s="2" t="s">
        <v>40</v>
      </c>
      <c r="I1082" s="2">
        <v>409</v>
      </c>
      <c r="J1082" s="2">
        <v>399</v>
      </c>
      <c r="K1082" s="2">
        <v>480</v>
      </c>
      <c r="L1082" s="2">
        <v>577</v>
      </c>
      <c r="M1082" s="2">
        <v>622</v>
      </c>
      <c r="N1082" s="2">
        <v>515</v>
      </c>
      <c r="O1082" s="2">
        <v>760</v>
      </c>
      <c r="P1082" s="2">
        <v>501</v>
      </c>
      <c r="Q1082" s="2">
        <v>533</v>
      </c>
      <c r="R1082" s="2">
        <v>796</v>
      </c>
      <c r="S1082" s="16">
        <v>807</v>
      </c>
      <c r="T1082" s="2">
        <f t="shared" si="16"/>
        <v>3397</v>
      </c>
    </row>
    <row r="1083" spans="1:20" x14ac:dyDescent="0.35">
      <c r="A1083" s="2" t="s">
        <v>117</v>
      </c>
      <c r="B1083" s="2" t="s">
        <v>187</v>
      </c>
      <c r="C1083" s="2" t="s">
        <v>200</v>
      </c>
      <c r="D1083" s="2" t="s">
        <v>62</v>
      </c>
      <c r="E1083" s="2" t="s">
        <v>192</v>
      </c>
      <c r="F1083" s="2" t="s">
        <v>3</v>
      </c>
      <c r="G1083" s="2" t="s">
        <v>69</v>
      </c>
      <c r="H1083" s="2" t="s">
        <v>70</v>
      </c>
      <c r="I1083" s="2">
        <v>39</v>
      </c>
      <c r="J1083" s="2"/>
      <c r="K1083" s="2"/>
      <c r="L1083" s="2">
        <v>3</v>
      </c>
      <c r="M1083" s="2"/>
      <c r="N1083" s="2"/>
      <c r="O1083" s="2"/>
      <c r="P1083" s="2"/>
      <c r="Q1083" s="2"/>
      <c r="R1083" s="2"/>
      <c r="S1083" s="16">
        <v>0</v>
      </c>
      <c r="T1083" s="2">
        <f t="shared" si="16"/>
        <v>0</v>
      </c>
    </row>
    <row r="1084" spans="1:20" x14ac:dyDescent="0.35">
      <c r="A1084" s="2" t="s">
        <v>117</v>
      </c>
      <c r="B1084" s="2" t="s">
        <v>187</v>
      </c>
      <c r="C1084" s="2" t="s">
        <v>200</v>
      </c>
      <c r="D1084" s="2" t="s">
        <v>62</v>
      </c>
      <c r="E1084" s="2" t="s">
        <v>192</v>
      </c>
      <c r="F1084" s="2" t="s">
        <v>3</v>
      </c>
      <c r="G1084" s="2" t="s">
        <v>33</v>
      </c>
      <c r="H1084" s="2" t="s">
        <v>33</v>
      </c>
      <c r="I1084" s="2">
        <v>23775</v>
      </c>
      <c r="J1084" s="2">
        <v>25776</v>
      </c>
      <c r="K1084" s="2">
        <v>26645</v>
      </c>
      <c r="L1084" s="2">
        <v>28818</v>
      </c>
      <c r="M1084" s="2">
        <v>27916</v>
      </c>
      <c r="N1084" s="2">
        <v>24867</v>
      </c>
      <c r="O1084" s="2">
        <v>26936</v>
      </c>
      <c r="P1084" s="2">
        <v>26867</v>
      </c>
      <c r="Q1084" s="2">
        <v>17720</v>
      </c>
      <c r="R1084" s="2">
        <v>18842</v>
      </c>
      <c r="S1084" s="16">
        <v>21591</v>
      </c>
      <c r="T1084" s="2">
        <f t="shared" si="16"/>
        <v>111956</v>
      </c>
    </row>
    <row r="1085" spans="1:20" x14ac:dyDescent="0.35">
      <c r="A1085" s="2" t="s">
        <v>117</v>
      </c>
      <c r="B1085" s="2" t="s">
        <v>187</v>
      </c>
      <c r="C1085" s="2" t="s">
        <v>200</v>
      </c>
      <c r="D1085" s="2" t="s">
        <v>62</v>
      </c>
      <c r="E1085" s="2" t="s">
        <v>192</v>
      </c>
      <c r="F1085" s="2" t="s">
        <v>3</v>
      </c>
      <c r="G1085" s="2" t="s">
        <v>34</v>
      </c>
      <c r="H1085" s="2" t="s">
        <v>34</v>
      </c>
      <c r="I1085" s="2">
        <v>28071</v>
      </c>
      <c r="J1085" s="2">
        <v>31229</v>
      </c>
      <c r="K1085" s="2">
        <v>33223</v>
      </c>
      <c r="L1085" s="2">
        <v>32672</v>
      </c>
      <c r="M1085" s="2">
        <v>30914</v>
      </c>
      <c r="N1085" s="2">
        <v>31469</v>
      </c>
      <c r="O1085" s="2">
        <v>34631</v>
      </c>
      <c r="P1085" s="2">
        <v>36751</v>
      </c>
      <c r="Q1085" s="2">
        <v>27347</v>
      </c>
      <c r="R1085" s="2">
        <v>29494</v>
      </c>
      <c r="S1085" s="16">
        <v>35626</v>
      </c>
      <c r="T1085" s="2">
        <f t="shared" si="16"/>
        <v>163849</v>
      </c>
    </row>
    <row r="1086" spans="1:20" x14ac:dyDescent="0.35">
      <c r="A1086" s="2" t="s">
        <v>117</v>
      </c>
      <c r="B1086" s="2" t="s">
        <v>187</v>
      </c>
      <c r="C1086" s="2" t="s">
        <v>200</v>
      </c>
      <c r="D1086" s="2" t="s">
        <v>62</v>
      </c>
      <c r="E1086" s="2" t="s">
        <v>192</v>
      </c>
      <c r="F1086" s="2" t="s">
        <v>3</v>
      </c>
      <c r="G1086" s="2" t="s">
        <v>35</v>
      </c>
      <c r="H1086" s="2" t="s">
        <v>35</v>
      </c>
      <c r="I1086" s="2">
        <v>8315</v>
      </c>
      <c r="J1086" s="2">
        <v>9476</v>
      </c>
      <c r="K1086" s="2">
        <v>9820</v>
      </c>
      <c r="L1086" s="2">
        <v>12043</v>
      </c>
      <c r="M1086" s="2">
        <v>15317</v>
      </c>
      <c r="N1086" s="2">
        <v>15906</v>
      </c>
      <c r="O1086" s="2">
        <v>17133</v>
      </c>
      <c r="P1086" s="2">
        <v>17246</v>
      </c>
      <c r="Q1086" s="2">
        <v>10223</v>
      </c>
      <c r="R1086" s="2">
        <v>11095</v>
      </c>
      <c r="S1086" s="16">
        <v>12962</v>
      </c>
      <c r="T1086" s="2">
        <f t="shared" si="16"/>
        <v>68659</v>
      </c>
    </row>
    <row r="1087" spans="1:20" x14ac:dyDescent="0.35">
      <c r="A1087" s="2" t="s">
        <v>117</v>
      </c>
      <c r="B1087" s="2" t="s">
        <v>187</v>
      </c>
      <c r="C1087" s="2" t="s">
        <v>200</v>
      </c>
      <c r="D1087" s="2" t="s">
        <v>62</v>
      </c>
      <c r="E1087" s="2" t="s">
        <v>192</v>
      </c>
      <c r="F1087" s="2" t="s">
        <v>3</v>
      </c>
      <c r="G1087" s="2" t="s">
        <v>36</v>
      </c>
      <c r="H1087" s="2" t="s">
        <v>36</v>
      </c>
      <c r="I1087" s="2">
        <v>10631</v>
      </c>
      <c r="J1087" s="2">
        <v>12642</v>
      </c>
      <c r="K1087" s="2">
        <v>13045</v>
      </c>
      <c r="L1087" s="2">
        <v>13928</v>
      </c>
      <c r="M1087" s="2">
        <v>17097</v>
      </c>
      <c r="N1087" s="2">
        <v>18331</v>
      </c>
      <c r="O1087" s="2">
        <v>20172</v>
      </c>
      <c r="P1087" s="2">
        <v>19824</v>
      </c>
      <c r="Q1087" s="2">
        <v>15112</v>
      </c>
      <c r="R1087" s="2">
        <v>16727</v>
      </c>
      <c r="S1087" s="16">
        <v>19892</v>
      </c>
      <c r="T1087" s="2">
        <f t="shared" si="16"/>
        <v>91727</v>
      </c>
    </row>
    <row r="1088" spans="1:20" x14ac:dyDescent="0.35">
      <c r="A1088" s="2" t="s">
        <v>117</v>
      </c>
      <c r="B1088" s="2" t="s">
        <v>187</v>
      </c>
      <c r="C1088" s="2" t="s">
        <v>200</v>
      </c>
      <c r="D1088" s="2" t="s">
        <v>62</v>
      </c>
      <c r="E1088" s="2" t="s">
        <v>192</v>
      </c>
      <c r="F1088" s="2" t="s">
        <v>3</v>
      </c>
      <c r="G1088" s="2" t="s">
        <v>37</v>
      </c>
      <c r="H1088" s="2" t="s">
        <v>37</v>
      </c>
      <c r="I1088" s="2">
        <v>32090</v>
      </c>
      <c r="J1088" s="2">
        <v>35252</v>
      </c>
      <c r="K1088" s="2">
        <v>36465</v>
      </c>
      <c r="L1088" s="2">
        <v>40861</v>
      </c>
      <c r="M1088" s="2">
        <v>43233</v>
      </c>
      <c r="N1088" s="2">
        <v>40773</v>
      </c>
      <c r="O1088" s="2">
        <v>44069</v>
      </c>
      <c r="P1088" s="2">
        <v>44113</v>
      </c>
      <c r="Q1088" s="2">
        <v>27943</v>
      </c>
      <c r="R1088" s="2">
        <v>29937</v>
      </c>
      <c r="S1088" s="16">
        <v>34553</v>
      </c>
      <c r="T1088" s="2">
        <f t="shared" si="16"/>
        <v>180615</v>
      </c>
    </row>
    <row r="1089" spans="1:20" x14ac:dyDescent="0.35">
      <c r="A1089" s="2" t="s">
        <v>117</v>
      </c>
      <c r="B1089" s="2" t="s">
        <v>187</v>
      </c>
      <c r="C1089" s="2" t="s">
        <v>200</v>
      </c>
      <c r="D1089" s="2" t="s">
        <v>62</v>
      </c>
      <c r="E1089" s="2" t="s">
        <v>192</v>
      </c>
      <c r="F1089" s="2" t="s">
        <v>3</v>
      </c>
      <c r="G1089" s="2" t="s">
        <v>28</v>
      </c>
      <c r="H1089" s="2" t="s">
        <v>28</v>
      </c>
      <c r="I1089" s="2">
        <v>38702</v>
      </c>
      <c r="J1089" s="2">
        <v>43871</v>
      </c>
      <c r="K1089" s="2">
        <v>46268</v>
      </c>
      <c r="L1089" s="2">
        <v>46600</v>
      </c>
      <c r="M1089" s="2">
        <v>48011</v>
      </c>
      <c r="N1089" s="2">
        <v>49800</v>
      </c>
      <c r="O1089" s="2">
        <v>54803</v>
      </c>
      <c r="P1089" s="2">
        <v>56575</v>
      </c>
      <c r="Q1089" s="2">
        <v>42459</v>
      </c>
      <c r="R1089" s="2">
        <v>46221</v>
      </c>
      <c r="S1089" s="16">
        <v>55518</v>
      </c>
      <c r="T1089" s="2">
        <f t="shared" si="16"/>
        <v>255576</v>
      </c>
    </row>
    <row r="1090" spans="1:20" x14ac:dyDescent="0.35">
      <c r="A1090" s="2" t="s">
        <v>188</v>
      </c>
      <c r="B1090" s="2" t="s">
        <v>189</v>
      </c>
      <c r="C1090" s="8" t="s">
        <v>209</v>
      </c>
      <c r="D1090" s="2" t="s">
        <v>190</v>
      </c>
      <c r="E1090" s="8" t="s">
        <v>193</v>
      </c>
      <c r="F1090" s="2" t="s">
        <v>222</v>
      </c>
      <c r="G1090" s="2" t="s">
        <v>28</v>
      </c>
      <c r="H1090" s="2" t="s">
        <v>28</v>
      </c>
      <c r="I1090" s="2"/>
      <c r="J1090" s="2"/>
      <c r="K1090" s="2"/>
      <c r="L1090" s="2"/>
      <c r="M1090" s="2"/>
      <c r="N1090" s="2"/>
      <c r="O1090" s="2"/>
      <c r="P1090" s="2"/>
      <c r="Q1090" s="2"/>
      <c r="R1090" s="2"/>
      <c r="S1090" s="16">
        <v>5682</v>
      </c>
      <c r="T1090" s="2">
        <f t="shared" si="16"/>
        <v>5682</v>
      </c>
    </row>
    <row r="1091" spans="1:20" x14ac:dyDescent="0.35">
      <c r="A1091" s="2" t="s">
        <v>210</v>
      </c>
      <c r="B1091" s="2" t="s">
        <v>215</v>
      </c>
      <c r="C1091" s="8" t="s">
        <v>209</v>
      </c>
      <c r="D1091" s="2" t="s">
        <v>190</v>
      </c>
      <c r="E1091" s="8" t="s">
        <v>193</v>
      </c>
      <c r="F1091" s="2" t="s">
        <v>222</v>
      </c>
      <c r="G1091" s="2" t="s">
        <v>28</v>
      </c>
      <c r="H1091" s="2" t="s">
        <v>28</v>
      </c>
      <c r="I1091" s="2"/>
      <c r="J1091" s="2"/>
      <c r="K1091" s="2"/>
      <c r="L1091" s="2"/>
      <c r="M1091" s="2"/>
      <c r="N1091" s="2"/>
      <c r="O1091" s="2"/>
      <c r="P1091" s="2"/>
      <c r="Q1091" s="2"/>
      <c r="R1091" s="2"/>
      <c r="S1091" s="16">
        <v>750</v>
      </c>
      <c r="T1091" s="2">
        <f t="shared" ref="T1091:T1096" si="17">SUBTOTAL(9,O1091:S1091)</f>
        <v>750</v>
      </c>
    </row>
    <row r="1092" spans="1:20" x14ac:dyDescent="0.35">
      <c r="A1092" s="2" t="s">
        <v>211</v>
      </c>
      <c r="B1092" s="2" t="s">
        <v>214</v>
      </c>
      <c r="C1092" s="8" t="s">
        <v>216</v>
      </c>
      <c r="D1092" s="2" t="s">
        <v>190</v>
      </c>
      <c r="E1092" s="8" t="s">
        <v>193</v>
      </c>
      <c r="F1092" s="2" t="s">
        <v>222</v>
      </c>
      <c r="G1092" s="2" t="s">
        <v>28</v>
      </c>
      <c r="H1092" s="2" t="s">
        <v>28</v>
      </c>
      <c r="I1092" s="2"/>
      <c r="J1092" s="2"/>
      <c r="K1092" s="2"/>
      <c r="L1092" s="2"/>
      <c r="M1092" s="2"/>
      <c r="N1092" s="2"/>
      <c r="O1092" s="2"/>
      <c r="P1092" s="2"/>
      <c r="Q1092" s="2"/>
      <c r="R1092" s="2"/>
      <c r="S1092" s="16">
        <v>10971</v>
      </c>
      <c r="T1092" s="2">
        <f t="shared" si="17"/>
        <v>10971</v>
      </c>
    </row>
    <row r="1093" spans="1:20" x14ac:dyDescent="0.35">
      <c r="A1093" s="2" t="s">
        <v>212</v>
      </c>
      <c r="B1093" s="2" t="s">
        <v>213</v>
      </c>
      <c r="C1093" s="8" t="s">
        <v>216</v>
      </c>
      <c r="D1093" s="2" t="s">
        <v>190</v>
      </c>
      <c r="E1093" s="8" t="s">
        <v>193</v>
      </c>
      <c r="F1093" s="2" t="s">
        <v>222</v>
      </c>
      <c r="G1093" s="2" t="s">
        <v>28</v>
      </c>
      <c r="H1093" s="2" t="s">
        <v>28</v>
      </c>
      <c r="I1093" s="2"/>
      <c r="J1093" s="2"/>
      <c r="K1093" s="2"/>
      <c r="L1093" s="2"/>
      <c r="M1093" s="2"/>
      <c r="N1093" s="2"/>
      <c r="O1093" s="2"/>
      <c r="P1093" s="2"/>
      <c r="Q1093" s="2"/>
      <c r="R1093" s="2"/>
      <c r="S1093" s="16">
        <v>27615</v>
      </c>
      <c r="T1093" s="2">
        <f t="shared" si="17"/>
        <v>27615</v>
      </c>
    </row>
    <row r="1094" spans="1:20" x14ac:dyDescent="0.35">
      <c r="A1094" s="2" t="s">
        <v>219</v>
      </c>
      <c r="B1094" s="2"/>
      <c r="C1094" s="8" t="s">
        <v>201</v>
      </c>
      <c r="D1094" s="2"/>
      <c r="E1094" s="8" t="s">
        <v>193</v>
      </c>
      <c r="F1094" s="2" t="s">
        <v>222</v>
      </c>
      <c r="G1094" s="2" t="s">
        <v>28</v>
      </c>
      <c r="H1094" s="2" t="s">
        <v>28</v>
      </c>
      <c r="I1094" s="2"/>
      <c r="J1094" s="2"/>
      <c r="K1094" s="2"/>
      <c r="L1094" s="2"/>
      <c r="M1094" s="2"/>
      <c r="N1094" s="2"/>
      <c r="O1094" s="2"/>
      <c r="P1094" s="2"/>
      <c r="Q1094" s="2"/>
      <c r="R1094" s="2"/>
      <c r="S1094" s="16">
        <v>1886</v>
      </c>
      <c r="T1094" s="2">
        <f t="shared" si="17"/>
        <v>1886</v>
      </c>
    </row>
    <row r="1095" spans="1:20" x14ac:dyDescent="0.35">
      <c r="A1095" s="2" t="s">
        <v>220</v>
      </c>
      <c r="B1095" s="2"/>
      <c r="C1095" s="8" t="s">
        <v>201</v>
      </c>
      <c r="D1095" s="2"/>
      <c r="E1095" s="8" t="s">
        <v>193</v>
      </c>
      <c r="F1095" s="2" t="s">
        <v>222</v>
      </c>
      <c r="G1095" s="2" t="s">
        <v>28</v>
      </c>
      <c r="H1095" s="2" t="s">
        <v>28</v>
      </c>
      <c r="I1095" s="2"/>
      <c r="J1095" s="2"/>
      <c r="K1095" s="2"/>
      <c r="L1095" s="2"/>
      <c r="M1095" s="2"/>
      <c r="N1095" s="2"/>
      <c r="O1095" s="2"/>
      <c r="P1095" s="2"/>
      <c r="Q1095" s="2"/>
      <c r="R1095" s="2"/>
      <c r="S1095" s="16">
        <v>750</v>
      </c>
      <c r="T1095" s="2">
        <f t="shared" si="17"/>
        <v>750</v>
      </c>
    </row>
    <row r="1096" spans="1:20" x14ac:dyDescent="0.35">
      <c r="A1096" s="2" t="s">
        <v>221</v>
      </c>
      <c r="B1096" s="2"/>
      <c r="C1096" s="8" t="s">
        <v>201</v>
      </c>
      <c r="D1096" s="2"/>
      <c r="E1096" s="8" t="s">
        <v>193</v>
      </c>
      <c r="F1096" s="2" t="s">
        <v>222</v>
      </c>
      <c r="G1096" s="2" t="s">
        <v>28</v>
      </c>
      <c r="H1096" s="2" t="s">
        <v>28</v>
      </c>
      <c r="I1096" s="2"/>
      <c r="J1096" s="2"/>
      <c r="K1096" s="2"/>
      <c r="L1096" s="2"/>
      <c r="M1096" s="2"/>
      <c r="N1096" s="2"/>
      <c r="O1096" s="2"/>
      <c r="P1096" s="2"/>
      <c r="Q1096" s="2"/>
      <c r="R1096" s="2"/>
      <c r="S1096" s="16">
        <v>750</v>
      </c>
      <c r="T1096" s="2">
        <f t="shared" si="17"/>
        <v>750</v>
      </c>
    </row>
  </sheetData>
  <autoFilter ref="A1:T1095" xr:uid="{0A6EA241-A9D1-43CC-ACE0-817B4BC1C939}"/>
  <sortState xmlns:xlrd2="http://schemas.microsoft.com/office/spreadsheetml/2017/richdata2" ref="A2:S1089">
    <sortCondition ref="A1:A1089"/>
  </sortState>
  <phoneticPr fontId="5" type="noConversion"/>
  <conditionalFormatting sqref="J354:N356 J364:N373 J378:N378 J380:N382">
    <cfRule type="expression" dxfId="1" priority="11">
      <formula>$A354="-"</formula>
    </cfRule>
  </conditionalFormatting>
  <conditionalFormatting sqref="J383:N383">
    <cfRule type="expression" dxfId="0" priority="14">
      <formula>#REF!="-"</formula>
    </cfRule>
  </conditionalFormatting>
  <dataValidations count="2">
    <dataValidation type="whole" errorStyle="warning" allowBlank="1" showInputMessage="1" showErrorMessage="1" error="Please enter a whole number only." sqref="S290:S305 I1068:I1078 I1081:I1089 I698 I281:I282 S706:S753 I761:I762 I684:I694 I1061 I326:R331 I410 I438:R443 J590:R591 S898:S945 S354:S401 I412:I422 I426 I428:I433 J592:K593 J578:K581 J582:R587 J588:K589 J229:R235 J598:R603 J357:R363 J606:R607 J708:R715 J395:R395 J718:R719 J148:R155 S178:S241 J158:R159 J196:R203 J206:R207 J342:R347 I44:I165 J294:R299 J613:R619 J631:R633 J262:R267 J635:R635 S50:S161 J68:R68 J70:R75 J181:R187 J190:R191 S258:S273 J214:R219 J1046:R1051 J102:R107 J564:R571 J942:R943 J822:R827 J726:R731 J981:R987 I999:R1001 I1003:R1003 J1044:R1044 J882:S897 J86:R89 J902:R907 J91:R91 J292:R292 I284:I321 J390:R393 I492:I676 J662:R667 S818:S881 J52:R52 J54:R59 J62:R63 J870:R875 J646:R651 J854:R859 J862:R863 S770:S801 J116:R116 J118:R123 J132:R132 S2:S33 J134:R139 J532:R539 J542:R543 J548:R548 J6:R11 J550:R555 J788:R788 J790:R795 J747:R747 J1014:R1019 J1030:R1033 I1010:I1059 J1035:R1035 J974:R975 I450:I451 I453:R457 J459:R459 I459:I461 S498:S673 J500:R507 J510:R511 J27:R27 J742:R745 I700:I758 J838:R843 J934:R939 J966:R971 S962:S1057 J526:R527 I965:I993 J21:R25 J374:R377 J518:R523 J924:K929 J773:R779 J782:R783 I764:I913 J918:R923 L926:R927 I918:I963 I464:I469 I474 I476:I485 J379:R379 I338:I406 I172:I279 I2:I36 S434:S449" xr:uid="{6A1274BF-0E61-4504-8494-45176C7FAA70}">
      <formula1>1</formula1>
      <formula2>100000</formula2>
    </dataValidation>
    <dataValidation errorStyle="warning" allowBlank="1" showInputMessage="1" showErrorMessage="1" error="Please enter a whole number only." sqref="I444:O449 I332:O337 I434:O437 I322:O325 I994:I998 I1002 I1004:I1009" xr:uid="{E441A380-0E0D-49CF-92EB-E4843C35AC28}"/>
  </dataValidations>
  <pageMargins left="0.7" right="0.7" top="0.75" bottom="0.75" header="0.3" footer="0.3"/>
  <pageSetup paperSize="9" orientation="portrait" horizontalDpi="4294967293" r:id="rId1"/>
  <ignoredErrors>
    <ignoredError sqref="T2 T3:T1096"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073aa8-1097-4553-b98e-a33f0f00b94b">
      <Terms xmlns="http://schemas.microsoft.com/office/infopath/2007/PartnerControls"/>
    </lcf76f155ced4ddcb4097134ff3c332f>
    <TaxCatchAll xmlns="6290d079-79a5-4eef-915f-c7c1263cf2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90ED3AD396584E93EE1A8B2C6705C6" ma:contentTypeVersion="12" ma:contentTypeDescription="Create a new document." ma:contentTypeScope="" ma:versionID="3cdb2ef4ed9b4869fb47ccf8820efc0f">
  <xsd:schema xmlns:xsd="http://www.w3.org/2001/XMLSchema" xmlns:xs="http://www.w3.org/2001/XMLSchema" xmlns:p="http://schemas.microsoft.com/office/2006/metadata/properties" xmlns:ns2="86073aa8-1097-4553-b98e-a33f0f00b94b" xmlns:ns3="6290d079-79a5-4eef-915f-c7c1263cf22f" targetNamespace="http://schemas.microsoft.com/office/2006/metadata/properties" ma:root="true" ma:fieldsID="9f72c59cfbb53627b5f16c2d8bef2db5" ns2:_="" ns3:_="">
    <xsd:import namespace="86073aa8-1097-4553-b98e-a33f0f00b94b"/>
    <xsd:import namespace="6290d079-79a5-4eef-915f-c7c1263cf22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073aa8-1097-4553-b98e-a33f0f00b9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8e8ec45-7f36-4a39-aefb-60bf279f74b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90d079-79a5-4eef-915f-c7c1263cf22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cbbadc2-5ca4-4c09-b353-48743eed8610}" ma:internalName="TaxCatchAll" ma:showField="CatchAllData" ma:web="6290d079-79a5-4eef-915f-c7c1263cf22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CB5D2B-C581-4BC3-82B5-09034FD10F6E}">
  <ds:schemaRefs>
    <ds:schemaRef ds:uri="http://schemas.microsoft.com/office/2006/metadata/properties"/>
    <ds:schemaRef ds:uri="http://schemas.microsoft.com/office/infopath/2007/PartnerControls"/>
    <ds:schemaRef ds:uri="86073aa8-1097-4553-b98e-a33f0f00b94b"/>
    <ds:schemaRef ds:uri="6290d079-79a5-4eef-915f-c7c1263cf22f"/>
  </ds:schemaRefs>
</ds:datastoreItem>
</file>

<file path=customXml/itemProps2.xml><?xml version="1.0" encoding="utf-8"?>
<ds:datastoreItem xmlns:ds="http://schemas.openxmlformats.org/officeDocument/2006/customXml" ds:itemID="{85C1723A-81C6-4A9E-B6EC-A412889FEFA8}"/>
</file>

<file path=customXml/itemProps3.xml><?xml version="1.0" encoding="utf-8"?>
<ds:datastoreItem xmlns:ds="http://schemas.openxmlformats.org/officeDocument/2006/customXml" ds:itemID="{3FC03C69-20AC-430D-A42B-C20D29F7D3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Examinations Report</vt:lpstr>
      <vt:lpstr>Examinations Graph</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Clive Daniell</dc:creator>
  <cp:keywords/>
  <dc:description/>
  <cp:lastModifiedBy>Clive Daniell</cp:lastModifiedBy>
  <cp:revision/>
  <dcterms:created xsi:type="dcterms:W3CDTF">2022-09-22T07:33:52Z</dcterms:created>
  <dcterms:modified xsi:type="dcterms:W3CDTF">2023-12-07T08:52:57Z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0x0101008790ED3AD396584E93EE1A8B2C6705C6</vt:lpwstr>
  </property>
  <property fmtid="{D5CDD505-2E9C-101B-9397-08002B2CF9AE}" pid="3" name="MediaServiceImageTags">
    <vt:lpwstr/>
  </property>
  <property fmtid="{D5CDD505-2E9C-101B-9397-08002B2CF9AE}" pid="4" name="Order">
    <vt:r8>7500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