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pfarelenim\OneDrive - SITA\Documents\TENDERS\RFB 3223-2025 Wellness Day\Publication\"/>
    </mc:Choice>
  </mc:AlternateContent>
  <xr:revisionPtr revIDLastSave="0" documentId="13_ncr:1_{3D1D1718-DA10-47BF-B325-27064F2D6A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SCHEDULE'!$A:$G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6" l="1"/>
  <c r="F28" i="6"/>
  <c r="F27" i="6"/>
  <c r="F21" i="6"/>
  <c r="F17" i="6"/>
  <c r="F30" i="6"/>
  <c r="F29" i="6" s="1"/>
  <c r="F22" i="6"/>
  <c r="F23" i="6"/>
  <c r="F25" i="6"/>
  <c r="F26" i="6"/>
  <c r="F24" i="6" l="1"/>
  <c r="F20" i="6"/>
  <c r="F19" i="6" l="1"/>
  <c r="F18" i="6"/>
  <c r="F15" i="6"/>
  <c r="F16" i="6"/>
  <c r="F14" i="6" l="1"/>
  <c r="F13" i="6" l="1"/>
  <c r="F32" i="6" l="1"/>
  <c r="F33" i="6" s="1"/>
</calcChain>
</file>

<file path=xl/sharedStrings.xml><?xml version="1.0" encoding="utf-8"?>
<sst xmlns="http://schemas.openxmlformats.org/spreadsheetml/2006/main" count="72" uniqueCount="59">
  <si>
    <t>Item No</t>
  </si>
  <si>
    <t>Unit of measure</t>
  </si>
  <si>
    <t>VAT (@15%)</t>
  </si>
  <si>
    <t>1. INSTRUCTION FOR COMPLETING THE PRICING SCHEDULE</t>
  </si>
  <si>
    <t xml:space="preserve">Qty 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</si>
  <si>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</si>
  <si>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</si>
  <si>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</si>
  <si>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</si>
  <si>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</si>
  <si>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</si>
  <si>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</si>
  <si>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</si>
  <si>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</si>
  <si>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Unit Price 
(Excl VAT)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</si>
  <si>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</si>
  <si>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</si>
  <si>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</si>
  <si>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</si>
  <si>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</si>
  <si>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</si>
  <si>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</si>
  <si>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</si>
  <si>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</si>
  <si>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</si>
  <si>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</si>
  <si>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Generator</t>
  </si>
  <si>
    <t>Tables</t>
  </si>
  <si>
    <t>Chairs</t>
  </si>
  <si>
    <t xml:space="preserve">Catering </t>
  </si>
  <si>
    <t>EA</t>
  </si>
  <si>
    <t>Gazebos</t>
  </si>
  <si>
    <t xml:space="preserve">Marquee (15X20)         </t>
  </si>
  <si>
    <t xml:space="preserve">Line Price </t>
  </si>
  <si>
    <t>Table cloths</t>
  </si>
  <si>
    <t>1.8</t>
  </si>
  <si>
    <t>1.9</t>
  </si>
  <si>
    <t>1.10</t>
  </si>
  <si>
    <t>Goods/Service Description</t>
  </si>
  <si>
    <t xml:space="preserve">4.1 </t>
  </si>
  <si>
    <t xml:space="preserve">Transport </t>
  </si>
  <si>
    <t xml:space="preserve">Goods and Services </t>
  </si>
  <si>
    <t xml:space="preserve">Transport for employees SITA offices </t>
  </si>
  <si>
    <t>(b)  Unit and Line prices must be VAT EXCLUSIVE and in South African Rand (ZAR) currency.</t>
  </si>
  <si>
    <t>RFB No</t>
  </si>
  <si>
    <t>RFB Title</t>
  </si>
  <si>
    <r>
      <t xml:space="preserve">(a)  Bidder must complete/enter </t>
    </r>
    <r>
      <rPr>
        <b/>
        <sz val="11"/>
        <color theme="1"/>
        <rFont val="Calibri"/>
        <family val="2"/>
        <scheme val="minor"/>
      </rPr>
      <t xml:space="preserve">YELLOW </t>
    </r>
    <r>
      <rPr>
        <sz val="11"/>
        <color theme="1"/>
        <rFont val="Calibri"/>
        <family val="2"/>
        <scheme val="minor"/>
      </rPr>
      <t>cells only</t>
    </r>
  </si>
  <si>
    <t>Sign Language Interpretation</t>
  </si>
  <si>
    <t xml:space="preserve">Sign Language Interpreters </t>
  </si>
  <si>
    <t>Mobile Toilets</t>
  </si>
  <si>
    <t>Paraplegic Mobile Toilet</t>
  </si>
  <si>
    <t>Fire Extinguishers</t>
  </si>
  <si>
    <t>3.1</t>
  </si>
  <si>
    <t>(c) The price must include all cost to deliver the goods or render the service, including all applicable taxes, duty fees, logistics/delivery, storage, labour, overtime and subsistence and travel</t>
  </si>
  <si>
    <t xml:space="preserve">Sound/PA System, Mic &amp; Music </t>
  </si>
  <si>
    <t>Breakfast Pack (as stipulated in 2.1(2))</t>
  </si>
  <si>
    <t>Braai Lunch Pack (as stipulated in 2.1(2))</t>
  </si>
  <si>
    <t>RFB 3223-2025</t>
  </si>
  <si>
    <t>APPOINTMENT OF A SERVICE PROVIDER FOR THE PROVISION OF CATERING AND LOGISTICAL EQUIPMENT FOR THE DELIVERY OF THE 2026 SITA CORPORATE WELLNESS DAY FOR A ONCE OFF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</si>
</sst>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66"/>
      <name val="Calibri"/>
      <family val="2"/>
      <scheme val="minor"/>
    </font>
    <font>
      <b/>
      <sz val="11"/>
      <name val="Calibri Light"/>
      <family val="2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b/>
      <sz val="11"/>
      <color rgb="FF0E1B8D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top"/>
    </xf>
    <xf numFmtId="0" fontId="1" fillId="6" borderId="8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0" fillId="2" borderId="0" xfId="0" applyFill="1"/>
    <xf numFmtId="0" fontId="6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vertical="top"/>
    </xf>
    <xf numFmtId="0" fontId="0" fillId="3" borderId="0" xfId="0" applyFill="1"/>
    <xf numFmtId="0" fontId="7" fillId="3" borderId="0" xfId="0" applyFont="1" applyFill="1" applyAlignment="1">
      <alignment vertical="top" wrapText="1"/>
    </xf>
    <xf numFmtId="0" fontId="7" fillId="3" borderId="0" xfId="0" applyFont="1" applyFill="1"/>
    <xf numFmtId="0" fontId="4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top"/>
    </xf>
    <xf numFmtId="0" fontId="4" fillId="3" borderId="0" xfId="0" applyFont="1" applyFill="1"/>
    <xf numFmtId="0" fontId="4" fillId="3" borderId="0" xfId="0" applyFont="1" applyFill="1" applyAlignment="1">
      <alignment vertical="top"/>
    </xf>
    <xf numFmtId="0" fontId="0" fillId="3" borderId="0" xfId="0" applyFill="1" applyAlignment="1">
      <alignment horizontal="left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0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justify" vertical="center"/>
    </xf>
    <xf numFmtId="0" fontId="7" fillId="4" borderId="15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 wrapText="1"/>
    </xf>
    <xf numFmtId="164" fontId="5" fillId="4" borderId="15" xfId="0" applyNumberFormat="1" applyFont="1" applyFill="1" applyBorder="1" applyAlignment="1">
      <alignment horizontal="center" vertical="top" wrapText="1"/>
    </xf>
    <xf numFmtId="164" fontId="7" fillId="4" borderId="15" xfId="0" applyNumberFormat="1" applyFont="1" applyFill="1" applyBorder="1" applyAlignment="1">
      <alignment horizontal="left" vertical="top" wrapText="1"/>
    </xf>
    <xf numFmtId="0" fontId="12" fillId="0" borderId="15" xfId="0" quotePrefix="1" applyFont="1" applyBorder="1" applyAlignment="1">
      <alignment horizontal="left" vertical="top" wrapText="1"/>
    </xf>
    <xf numFmtId="0" fontId="13" fillId="0" borderId="15" xfId="0" applyFont="1" applyBorder="1" applyAlignment="1">
      <alignment horizontal="justify" vertical="center"/>
    </xf>
    <xf numFmtId="0" fontId="0" fillId="0" borderId="15" xfId="0" applyBorder="1" applyAlignment="1">
      <alignment horizontal="center" vertical="top" wrapText="1"/>
    </xf>
    <xf numFmtId="0" fontId="0" fillId="0" borderId="15" xfId="1" applyNumberFormat="1" applyFont="1" applyFill="1" applyBorder="1" applyAlignment="1">
      <alignment horizontal="right" vertical="top" wrapText="1"/>
    </xf>
    <xf numFmtId="164" fontId="0" fillId="6" borderId="15" xfId="0" applyNumberFormat="1" applyFill="1" applyBorder="1" applyAlignment="1">
      <alignment vertical="top" wrapText="1"/>
    </xf>
    <xf numFmtId="164" fontId="4" fillId="5" borderId="15" xfId="0" applyNumberFormat="1" applyFont="1" applyFill="1" applyBorder="1" applyAlignment="1">
      <alignment horizontal="left" vertical="top" wrapText="1"/>
    </xf>
    <xf numFmtId="0" fontId="13" fillId="0" borderId="15" xfId="0" applyFont="1" applyBorder="1"/>
    <xf numFmtId="0" fontId="13" fillId="0" borderId="15" xfId="0" applyFont="1" applyBorder="1" applyAlignment="1">
      <alignment vertical="top" wrapText="1"/>
    </xf>
    <xf numFmtId="0" fontId="9" fillId="0" borderId="15" xfId="0" applyFont="1" applyBorder="1" applyAlignment="1">
      <alignment vertical="top"/>
    </xf>
    <xf numFmtId="9" fontId="7" fillId="4" borderId="15" xfId="2" applyFont="1" applyFill="1" applyBorder="1" applyAlignment="1">
      <alignment horizontal="center" vertical="top"/>
    </xf>
    <xf numFmtId="0" fontId="11" fillId="0" borderId="15" xfId="0" applyFont="1" applyBorder="1" applyAlignment="1">
      <alignment vertical="top" wrapText="1"/>
    </xf>
    <xf numFmtId="0" fontId="0" fillId="5" borderId="15" xfId="0" applyFill="1" applyBorder="1" applyAlignment="1">
      <alignment horizontal="center" vertical="top" wrapText="1"/>
    </xf>
    <xf numFmtId="0" fontId="0" fillId="5" borderId="15" xfId="1" applyNumberFormat="1" applyFont="1" applyFill="1" applyBorder="1" applyAlignment="1">
      <alignment horizontal="right" vertical="top" wrapText="1"/>
    </xf>
    <xf numFmtId="164" fontId="0" fillId="5" borderId="15" xfId="0" applyNumberFormat="1" applyFill="1" applyBorder="1" applyAlignment="1">
      <alignment vertical="top" wrapText="1"/>
    </xf>
    <xf numFmtId="164" fontId="7" fillId="5" borderId="15" xfId="0" applyNumberFormat="1" applyFont="1" applyFill="1" applyBorder="1" applyAlignment="1">
      <alignment horizontal="left" vertical="top" wrapText="1"/>
    </xf>
    <xf numFmtId="0" fontId="9" fillId="0" borderId="15" xfId="0" applyFont="1" applyBorder="1"/>
    <xf numFmtId="0" fontId="0" fillId="7" borderId="15" xfId="0" applyFill="1" applyBorder="1" applyAlignment="1">
      <alignment horizontal="center" vertical="top" wrapText="1"/>
    </xf>
    <xf numFmtId="0" fontId="0" fillId="7" borderId="15" xfId="1" applyNumberFormat="1" applyFont="1" applyFill="1" applyBorder="1" applyAlignment="1">
      <alignment horizontal="right" vertical="top" wrapText="1"/>
    </xf>
    <xf numFmtId="164" fontId="0" fillId="7" borderId="15" xfId="0" applyNumberFormat="1" applyFill="1" applyBorder="1" applyAlignment="1">
      <alignment vertical="top" wrapText="1"/>
    </xf>
    <xf numFmtId="0" fontId="1" fillId="5" borderId="15" xfId="0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right" vertical="top" wrapText="1"/>
    </xf>
    <xf numFmtId="0" fontId="1" fillId="5" borderId="15" xfId="0" applyFont="1" applyFill="1" applyBorder="1" applyAlignment="1">
      <alignment horizontal="center" vertical="top" wrapText="1"/>
    </xf>
    <xf numFmtId="44" fontId="1" fillId="5" borderId="15" xfId="0" applyNumberFormat="1" applyFont="1" applyFill="1" applyBorder="1" applyAlignment="1">
      <alignment vertical="top" wrapText="1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5" borderId="17" xfId="0" applyFont="1" applyFill="1" applyBorder="1" applyAlignment="1">
      <alignment horizontal="right" vertical="top"/>
    </xf>
    <xf numFmtId="0" fontId="4" fillId="5" borderId="18" xfId="0" applyFont="1" applyFill="1" applyBorder="1" applyAlignment="1">
      <alignment horizontal="right" vertical="top"/>
    </xf>
    <xf numFmtId="0" fontId="4" fillId="5" borderId="3" xfId="0" applyFont="1" applyFill="1" applyBorder="1" applyAlignment="1">
      <alignment horizontal="right" vertical="top" wrapText="1"/>
    </xf>
    <xf numFmtId="0" fontId="7" fillId="6" borderId="15" xfId="0" applyFont="1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14" fontId="1" fillId="6" borderId="3" xfId="0" applyNumberFormat="1" applyFont="1" applyFill="1" applyBorder="1" applyAlignment="1">
      <alignment horizontal="left" vertical="center"/>
    </xf>
    <xf numFmtId="14" fontId="1" fillId="6" borderId="9" xfId="0" applyNumberFormat="1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top" wrapText="1"/>
    </xf>
    <xf numFmtId="0" fontId="14" fillId="0" borderId="0" xfId="0" applyFont="1"/>
    <xf numFmtId="0" fontId="9" fillId="0" borderId="15" xfId="0" applyFont="1" applyBorder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2</xdr:row>
      <xdr:rowOff>123242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1"/>
  <sheetViews>
    <sheetView tabSelected="1" zoomScale="98" zoomScaleNormal="98" workbookViewId="0">
      <selection activeCell="D4" sqref="D4"/>
    </sheetView>
  </sheetViews>
  <sheetFormatPr defaultColWidth="9.109375" defaultRowHeight="14.4" x14ac:dyDescent="0.3"/>
  <cols>
    <col min="1" max="1" width="13.5546875" style="67" customWidth="1"/>
    <col min="2" max="2" width="62.88671875" style="34" customWidth="1"/>
    <col min="3" max="3" width="13.33203125" style="68" customWidth="1"/>
    <col min="4" max="4" width="7.5546875" style="68" customWidth="1"/>
    <col min="5" max="6" width="19.5546875" style="34" customWidth="1"/>
    <col min="7" max="7" width="36.77734375" style="34" customWidth="1"/>
    <col min="8" max="16384" width="9.109375" style="34"/>
  </cols>
  <sheetData>
    <row r="1" spans="1:12" customFormat="1" x14ac:dyDescent="0.3">
      <c r="A1" s="8"/>
      <c r="B1" s="9" t="s">
        <v>15</v>
      </c>
      <c r="C1" s="10"/>
      <c r="D1" s="11"/>
      <c r="E1" s="11"/>
      <c r="F1" s="11"/>
      <c r="G1" s="11"/>
    </row>
    <row r="2" spans="1:12" customFormat="1" ht="28.8" customHeight="1" x14ac:dyDescent="0.3">
      <c r="A2" s="8"/>
      <c r="B2" s="12" t="s">
        <v>25</v>
      </c>
      <c r="C2" s="10"/>
      <c r="D2" s="11"/>
      <c r="E2" s="11"/>
      <c r="F2" s="11"/>
      <c r="G2" s="11"/>
    </row>
    <row r="3" spans="1:12" customFormat="1" x14ac:dyDescent="0.3">
      <c r="A3" s="69" t="s">
        <v>44</v>
      </c>
      <c r="B3" s="83" t="s">
        <v>57</v>
      </c>
      <c r="C3" s="13"/>
      <c r="D3" s="14"/>
      <c r="E3" s="14"/>
      <c r="F3" s="14"/>
      <c r="G3" s="15"/>
      <c r="H3" s="15"/>
      <c r="I3" s="15"/>
      <c r="J3" s="15"/>
      <c r="K3" s="15"/>
      <c r="L3" s="15"/>
    </row>
    <row r="4" spans="1:12" customFormat="1" ht="57.6" x14ac:dyDescent="0.3">
      <c r="A4" s="70" t="s">
        <v>45</v>
      </c>
      <c r="B4" s="84" t="s">
        <v>58</v>
      </c>
      <c r="C4" s="13"/>
      <c r="D4" s="16"/>
      <c r="E4" s="16"/>
      <c r="F4" s="16"/>
      <c r="G4" s="15"/>
      <c r="H4" s="15"/>
      <c r="I4" s="15"/>
      <c r="J4" s="15"/>
      <c r="K4" s="15"/>
      <c r="L4" s="15"/>
    </row>
    <row r="5" spans="1:12" customFormat="1" x14ac:dyDescent="0.3">
      <c r="A5" s="71" t="s">
        <v>16</v>
      </c>
      <c r="B5" s="72"/>
      <c r="C5" s="13"/>
      <c r="D5" s="17"/>
      <c r="E5" s="17"/>
      <c r="F5" s="17"/>
      <c r="G5" s="15"/>
      <c r="H5" s="15"/>
      <c r="I5" s="15"/>
      <c r="J5" s="15"/>
      <c r="K5" s="15"/>
      <c r="L5" s="15"/>
    </row>
    <row r="6" spans="1:12" customFormat="1" x14ac:dyDescent="0.3">
      <c r="A6" s="18"/>
      <c r="B6" s="19"/>
      <c r="C6" s="13"/>
      <c r="D6" s="17"/>
      <c r="E6" s="17"/>
      <c r="F6" s="17"/>
      <c r="G6" s="15"/>
      <c r="H6" s="15"/>
      <c r="I6" s="15"/>
      <c r="J6" s="15"/>
      <c r="K6" s="15"/>
      <c r="L6" s="15"/>
    </row>
    <row r="7" spans="1:12" s="15" customFormat="1" x14ac:dyDescent="0.3">
      <c r="A7" s="20" t="s">
        <v>3</v>
      </c>
      <c r="B7" s="21"/>
      <c r="C7" s="21"/>
      <c r="D7" s="17"/>
      <c r="E7" s="17"/>
      <c r="F7" s="17"/>
    </row>
    <row r="8" spans="1:12" s="15" customFormat="1" x14ac:dyDescent="0.3">
      <c r="A8" s="22" t="s">
        <v>46</v>
      </c>
      <c r="B8" s="23"/>
      <c r="C8" s="24"/>
      <c r="D8" s="17"/>
      <c r="E8" s="17"/>
      <c r="F8" s="17"/>
    </row>
    <row r="9" spans="1:12" s="15" customFormat="1" x14ac:dyDescent="0.3">
      <c r="A9" s="25" t="s">
        <v>43</v>
      </c>
      <c r="D9" s="17"/>
      <c r="E9" s="17"/>
      <c r="F9" s="17"/>
    </row>
    <row r="10" spans="1:12" s="15" customFormat="1" x14ac:dyDescent="0.3">
      <c r="A10" s="25" t="s">
        <v>53</v>
      </c>
      <c r="D10" s="17"/>
      <c r="E10" s="17"/>
      <c r="F10" s="17"/>
    </row>
    <row r="11" spans="1:12" customFormat="1" x14ac:dyDescent="0.3">
      <c r="A11" s="26"/>
      <c r="B11" s="27"/>
      <c r="C11" s="28"/>
      <c r="D11" s="82"/>
      <c r="E11" s="82"/>
      <c r="F11" s="82"/>
    </row>
    <row r="12" spans="1:12" ht="28.8" x14ac:dyDescent="0.3">
      <c r="A12" s="29" t="s">
        <v>0</v>
      </c>
      <c r="B12" s="30" t="s">
        <v>38</v>
      </c>
      <c r="C12" s="31" t="s">
        <v>1</v>
      </c>
      <c r="D12" s="31" t="s">
        <v>4</v>
      </c>
      <c r="E12" s="32" t="s">
        <v>14</v>
      </c>
      <c r="F12" s="32" t="s">
        <v>33</v>
      </c>
      <c r="G12" s="33" t="s">
        <v>23</v>
      </c>
    </row>
    <row r="13" spans="1:12" x14ac:dyDescent="0.3">
      <c r="A13" s="35">
        <v>1</v>
      </c>
      <c r="B13" s="36" t="s">
        <v>41</v>
      </c>
      <c r="C13" s="37"/>
      <c r="D13" s="38"/>
      <c r="E13" s="39"/>
      <c r="F13" s="40">
        <f>SUBTOTAL(9,F14:F23)</f>
        <v>0</v>
      </c>
      <c r="G13" s="7"/>
    </row>
    <row r="14" spans="1:12" x14ac:dyDescent="0.3">
      <c r="A14" s="41" t="s">
        <v>5</v>
      </c>
      <c r="B14" s="42" t="s">
        <v>32</v>
      </c>
      <c r="C14" s="43" t="s">
        <v>30</v>
      </c>
      <c r="D14" s="44">
        <v>1</v>
      </c>
      <c r="E14" s="45">
        <v>0</v>
      </c>
      <c r="F14" s="46">
        <f>D14*E14</f>
        <v>0</v>
      </c>
      <c r="G14" s="7"/>
    </row>
    <row r="15" spans="1:12" x14ac:dyDescent="0.3">
      <c r="A15" s="41" t="s">
        <v>6</v>
      </c>
      <c r="B15" s="47" t="s">
        <v>28</v>
      </c>
      <c r="C15" s="43" t="s">
        <v>30</v>
      </c>
      <c r="D15" s="44">
        <v>500</v>
      </c>
      <c r="E15" s="45">
        <v>0</v>
      </c>
      <c r="F15" s="46">
        <f t="shared" ref="F15:F23" si="0">D15*E15</f>
        <v>0</v>
      </c>
      <c r="G15" s="7"/>
    </row>
    <row r="16" spans="1:12" x14ac:dyDescent="0.3">
      <c r="A16" s="41" t="s">
        <v>7</v>
      </c>
      <c r="B16" s="47" t="s">
        <v>27</v>
      </c>
      <c r="C16" s="43" t="s">
        <v>30</v>
      </c>
      <c r="D16" s="44">
        <v>25</v>
      </c>
      <c r="E16" s="45">
        <v>0</v>
      </c>
      <c r="F16" s="46">
        <f t="shared" si="0"/>
        <v>0</v>
      </c>
      <c r="G16" s="7"/>
    </row>
    <row r="17" spans="1:7" x14ac:dyDescent="0.3">
      <c r="A17" s="41" t="s">
        <v>8</v>
      </c>
      <c r="B17" s="47" t="s">
        <v>34</v>
      </c>
      <c r="C17" s="43" t="s">
        <v>30</v>
      </c>
      <c r="D17" s="44">
        <v>25</v>
      </c>
      <c r="E17" s="45">
        <v>0</v>
      </c>
      <c r="F17" s="46">
        <f t="shared" si="0"/>
        <v>0</v>
      </c>
      <c r="G17" s="7"/>
    </row>
    <row r="18" spans="1:7" x14ac:dyDescent="0.3">
      <c r="A18" s="41" t="s">
        <v>9</v>
      </c>
      <c r="B18" s="48" t="s">
        <v>49</v>
      </c>
      <c r="C18" s="43" t="s">
        <v>30</v>
      </c>
      <c r="D18" s="44">
        <v>3</v>
      </c>
      <c r="E18" s="45">
        <v>0</v>
      </c>
      <c r="F18" s="46">
        <f t="shared" si="0"/>
        <v>0</v>
      </c>
      <c r="G18" s="7"/>
    </row>
    <row r="19" spans="1:7" x14ac:dyDescent="0.3">
      <c r="A19" s="41" t="s">
        <v>10</v>
      </c>
      <c r="B19" s="48" t="s">
        <v>50</v>
      </c>
      <c r="C19" s="43" t="s">
        <v>30</v>
      </c>
      <c r="D19" s="44">
        <v>1</v>
      </c>
      <c r="E19" s="45">
        <v>0</v>
      </c>
      <c r="F19" s="46">
        <f t="shared" si="0"/>
        <v>0</v>
      </c>
      <c r="G19" s="7"/>
    </row>
    <row r="20" spans="1:7" x14ac:dyDescent="0.3">
      <c r="A20" s="41" t="s">
        <v>11</v>
      </c>
      <c r="B20" s="48" t="s">
        <v>54</v>
      </c>
      <c r="C20" s="43" t="s">
        <v>30</v>
      </c>
      <c r="D20" s="44">
        <v>1</v>
      </c>
      <c r="E20" s="45">
        <v>0</v>
      </c>
      <c r="F20" s="46">
        <f t="shared" si="0"/>
        <v>0</v>
      </c>
      <c r="G20" s="7"/>
    </row>
    <row r="21" spans="1:7" x14ac:dyDescent="0.3">
      <c r="A21" s="41" t="s">
        <v>35</v>
      </c>
      <c r="B21" s="42" t="s">
        <v>51</v>
      </c>
      <c r="C21" s="43" t="s">
        <v>30</v>
      </c>
      <c r="D21" s="44">
        <v>4</v>
      </c>
      <c r="E21" s="45">
        <v>0</v>
      </c>
      <c r="F21" s="46">
        <f t="shared" si="0"/>
        <v>0</v>
      </c>
      <c r="G21" s="7"/>
    </row>
    <row r="22" spans="1:7" x14ac:dyDescent="0.3">
      <c r="A22" s="41" t="s">
        <v>36</v>
      </c>
      <c r="B22" s="47" t="s">
        <v>31</v>
      </c>
      <c r="C22" s="43" t="s">
        <v>30</v>
      </c>
      <c r="D22" s="44">
        <v>25</v>
      </c>
      <c r="E22" s="45">
        <v>0</v>
      </c>
      <c r="F22" s="46">
        <f t="shared" si="0"/>
        <v>0</v>
      </c>
      <c r="G22" s="7"/>
    </row>
    <row r="23" spans="1:7" x14ac:dyDescent="0.3">
      <c r="A23" s="41" t="s">
        <v>37</v>
      </c>
      <c r="B23" s="48" t="s">
        <v>26</v>
      </c>
      <c r="C23" s="43" t="s">
        <v>30</v>
      </c>
      <c r="D23" s="44">
        <v>1</v>
      </c>
      <c r="E23" s="45">
        <v>0</v>
      </c>
      <c r="F23" s="46">
        <f t="shared" si="0"/>
        <v>0</v>
      </c>
      <c r="G23" s="7"/>
    </row>
    <row r="24" spans="1:7" s="1" customFormat="1" x14ac:dyDescent="0.3">
      <c r="A24" s="35">
        <v>2</v>
      </c>
      <c r="B24" s="49" t="s">
        <v>29</v>
      </c>
      <c r="C24" s="50"/>
      <c r="D24" s="37"/>
      <c r="E24" s="39"/>
      <c r="F24" s="40">
        <f>SUBTOTAL(9, F25:F26)</f>
        <v>0</v>
      </c>
      <c r="G24" s="7"/>
    </row>
    <row r="25" spans="1:7" s="1" customFormat="1" x14ac:dyDescent="0.3">
      <c r="A25" s="41" t="s">
        <v>12</v>
      </c>
      <c r="B25" s="42" t="s">
        <v>55</v>
      </c>
      <c r="C25" s="43" t="s">
        <v>30</v>
      </c>
      <c r="D25" s="44">
        <v>1500</v>
      </c>
      <c r="E25" s="45">
        <v>0</v>
      </c>
      <c r="F25" s="46">
        <f t="shared" ref="F25:F30" si="1">D25*E25</f>
        <v>0</v>
      </c>
      <c r="G25" s="7"/>
    </row>
    <row r="26" spans="1:7" x14ac:dyDescent="0.3">
      <c r="A26" s="41" t="s">
        <v>13</v>
      </c>
      <c r="B26" s="48" t="s">
        <v>56</v>
      </c>
      <c r="C26" s="43" t="s">
        <v>30</v>
      </c>
      <c r="D26" s="44">
        <v>1500</v>
      </c>
      <c r="E26" s="45">
        <v>0</v>
      </c>
      <c r="F26" s="46">
        <f t="shared" si="1"/>
        <v>0</v>
      </c>
      <c r="G26" s="7"/>
    </row>
    <row r="27" spans="1:7" x14ac:dyDescent="0.3">
      <c r="A27" s="41">
        <v>3</v>
      </c>
      <c r="B27" s="51" t="s">
        <v>40</v>
      </c>
      <c r="C27" s="52"/>
      <c r="D27" s="53"/>
      <c r="E27" s="54"/>
      <c r="F27" s="40">
        <f>SUBTOTAL(9, F28:F28)</f>
        <v>0</v>
      </c>
      <c r="G27" s="7"/>
    </row>
    <row r="28" spans="1:7" x14ac:dyDescent="0.3">
      <c r="A28" s="41" t="s">
        <v>52</v>
      </c>
      <c r="B28" s="48" t="s">
        <v>42</v>
      </c>
      <c r="C28" s="43" t="s">
        <v>30</v>
      </c>
      <c r="D28" s="44">
        <v>2</v>
      </c>
      <c r="E28" s="45">
        <v>0</v>
      </c>
      <c r="F28" s="46">
        <f t="shared" ref="F28" si="2">D28*E28</f>
        <v>0</v>
      </c>
      <c r="G28" s="7"/>
    </row>
    <row r="29" spans="1:7" x14ac:dyDescent="0.3">
      <c r="A29" s="41">
        <v>4</v>
      </c>
      <c r="B29" s="56" t="s">
        <v>47</v>
      </c>
      <c r="C29" s="57"/>
      <c r="D29" s="58"/>
      <c r="E29" s="59"/>
      <c r="F29" s="40">
        <f>SUBTOTAL(9, F30:F30)</f>
        <v>0</v>
      </c>
      <c r="G29" s="7"/>
    </row>
    <row r="30" spans="1:7" x14ac:dyDescent="0.3">
      <c r="A30" s="41" t="s">
        <v>39</v>
      </c>
      <c r="B30" s="47" t="s">
        <v>48</v>
      </c>
      <c r="C30" s="43" t="s">
        <v>30</v>
      </c>
      <c r="D30" s="44">
        <v>2</v>
      </c>
      <c r="E30" s="45">
        <v>0</v>
      </c>
      <c r="F30" s="46">
        <f t="shared" si="1"/>
        <v>0</v>
      </c>
      <c r="G30" s="7"/>
    </row>
    <row r="31" spans="1:7" x14ac:dyDescent="0.3">
      <c r="A31" s="60"/>
      <c r="B31" s="61" t="s">
        <v>17</v>
      </c>
      <c r="C31" s="62"/>
      <c r="D31" s="52"/>
      <c r="E31" s="52"/>
      <c r="F31" s="63">
        <f>SUBTOTAL(9,F13:F30)</f>
        <v>0</v>
      </c>
      <c r="G31" s="7"/>
    </row>
    <row r="32" spans="1:7" x14ac:dyDescent="0.3">
      <c r="A32" s="60"/>
      <c r="B32" s="61" t="s">
        <v>2</v>
      </c>
      <c r="C32" s="62"/>
      <c r="D32" s="52"/>
      <c r="E32" s="52"/>
      <c r="F32" s="55">
        <f>F31*0.15</f>
        <v>0</v>
      </c>
      <c r="G32" s="7"/>
    </row>
    <row r="33" spans="1:7" x14ac:dyDescent="0.3">
      <c r="A33" s="60"/>
      <c r="B33" s="61" t="s">
        <v>18</v>
      </c>
      <c r="C33" s="62"/>
      <c r="D33" s="52"/>
      <c r="E33" s="52"/>
      <c r="F33" s="55">
        <f>F31+F32</f>
        <v>0</v>
      </c>
      <c r="G33" s="7"/>
    </row>
    <row r="34" spans="1:7" x14ac:dyDescent="0.3">
      <c r="A34" s="22"/>
      <c r="B34" s="64"/>
      <c r="C34" s="65"/>
      <c r="D34" s="65"/>
      <c r="E34" s="66"/>
      <c r="F34" s="66"/>
      <c r="G34" s="66"/>
    </row>
    <row r="35" spans="1:7" ht="15" thickBot="1" x14ac:dyDescent="0.35">
      <c r="A35" s="22"/>
      <c r="B35" s="66"/>
      <c r="C35" s="65"/>
      <c r="D35" s="65"/>
      <c r="E35" s="66"/>
      <c r="F35" s="66"/>
      <c r="G35" s="66"/>
    </row>
    <row r="36" spans="1:7" ht="25.8" customHeight="1" x14ac:dyDescent="0.3">
      <c r="A36" s="22"/>
      <c r="B36" s="73" t="s">
        <v>22</v>
      </c>
      <c r="C36" s="4"/>
      <c r="D36" s="78"/>
      <c r="E36" s="79"/>
      <c r="F36" s="66"/>
      <c r="G36" s="66"/>
    </row>
    <row r="37" spans="1:7" ht="17.399999999999999" customHeight="1" x14ac:dyDescent="0.3">
      <c r="A37" s="22"/>
      <c r="B37" s="74"/>
      <c r="C37" s="5" t="s">
        <v>19</v>
      </c>
      <c r="D37" s="3" t="s">
        <v>21</v>
      </c>
      <c r="E37" s="2"/>
      <c r="F37" s="66"/>
      <c r="G37" s="66"/>
    </row>
    <row r="38" spans="1:7" ht="34.799999999999997" customHeight="1" x14ac:dyDescent="0.3">
      <c r="A38" s="22"/>
      <c r="B38" s="74"/>
      <c r="C38" s="3"/>
      <c r="D38" s="76"/>
      <c r="E38" s="77"/>
      <c r="F38" s="66"/>
      <c r="G38" s="66"/>
    </row>
    <row r="39" spans="1:7" ht="19.2" customHeight="1" thickBot="1" x14ac:dyDescent="0.35">
      <c r="A39" s="22"/>
      <c r="B39" s="75"/>
      <c r="C39" s="6" t="s">
        <v>24</v>
      </c>
      <c r="D39" s="80" t="s">
        <v>20</v>
      </c>
      <c r="E39" s="81"/>
      <c r="F39" s="66"/>
      <c r="G39" s="66"/>
    </row>
    <row r="40" spans="1:7" x14ac:dyDescent="0.3">
      <c r="A40" s="22"/>
      <c r="B40" s="66"/>
      <c r="C40" s="65"/>
      <c r="D40" s="65"/>
      <c r="E40" s="66"/>
      <c r="F40" s="66"/>
      <c r="G40" s="66"/>
    </row>
    <row r="41" spans="1:7" x14ac:dyDescent="0.3">
      <c r="A41" s="22"/>
      <c r="B41" s="66"/>
      <c r="C41" s="65"/>
      <c r="D41" s="65"/>
      <c r="E41" s="66"/>
      <c r="F41" s="66"/>
      <c r="G41" s="66"/>
    </row>
  </sheetData>
  <sheetProtection formatCells="0" formatColumns="0" formatRows="0" insertRows="0"/>
  <protectedRanges>
    <protectedRange sqref="C36:E38" name="Range7"/>
    <protectedRange sqref="G13:G33" name="Range6"/>
    <protectedRange sqref="A13:E30" name="Range3"/>
    <protectedRange sqref="B5" name="Range1"/>
    <protectedRange sqref="B3:B4" name="Range1_4"/>
  </protectedRanges>
  <mergeCells count="5">
    <mergeCell ref="B36:B39"/>
    <mergeCell ref="D38:E38"/>
    <mergeCell ref="D36:E36"/>
    <mergeCell ref="D39:E39"/>
    <mergeCell ref="D11:F11"/>
  </mergeCells>
  <phoneticPr fontId="3" type="noConversion"/>
  <dataValidations count="1">
    <dataValidation type="decimal" operator="greaterThanOrEqual" allowBlank="1" showInputMessage="1" showErrorMessage="1" sqref="D14:E30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25:A26 A14:A16" numberStoredAsText="1"/>
    <ignoredError sqref="F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Mpfareleni Muneri</cp:lastModifiedBy>
  <cp:lastPrinted>2020-07-02T18:44:36Z</cp:lastPrinted>
  <dcterms:created xsi:type="dcterms:W3CDTF">2017-06-15T23:28:53Z</dcterms:created>
  <dcterms:modified xsi:type="dcterms:W3CDTF">2026-03-02T20:25:07Z</dcterms:modified>
</cp:coreProperties>
</file>