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hembaL\Documents\TO\2026-2027\Bhisho\Prepublication\"/>
    </mc:Choice>
  </mc:AlternateContent>
  <xr:revisionPtr revIDLastSave="0" documentId="13_ncr:1_{75E23684-B2E5-4C8D-88D6-0E8A8E99DD84}" xr6:coauthVersionLast="36" xr6:coauthVersionMax="47" xr10:uidLastSave="{00000000-0000-0000-0000-000000000000}"/>
  <bookViews>
    <workbookView xWindow="0" yWindow="0" windowWidth="23040" windowHeight="10380" xr2:uid="{00000000-000D-0000-FFFF-FFFF00000000}"/>
  </bookViews>
  <sheets>
    <sheet name="PRICING SCHEDULE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" l="1"/>
  <c r="G17" i="6" s="1"/>
  <c r="F16" i="6"/>
  <c r="I16" i="6" s="1"/>
  <c r="L16" i="6" s="1"/>
  <c r="O16" i="6" s="1"/>
  <c r="R16" i="6" s="1"/>
  <c r="F15" i="6"/>
  <c r="I15" i="6" s="1"/>
  <c r="I17" i="6" l="1"/>
  <c r="L17" i="6" s="1"/>
  <c r="O17" i="6" s="1"/>
  <c r="R17" i="6" s="1"/>
  <c r="F20" i="6"/>
  <c r="L15" i="6"/>
  <c r="G16" i="6"/>
  <c r="F14" i="6"/>
  <c r="G15" i="6"/>
  <c r="F21" i="6" l="1"/>
  <c r="F22" i="6" s="1"/>
  <c r="I20" i="6"/>
  <c r="I21" i="6" s="1"/>
  <c r="J17" i="6"/>
  <c r="M17" i="6" s="1"/>
  <c r="P17" i="6" s="1"/>
  <c r="S17" i="6" s="1"/>
  <c r="L20" i="6"/>
  <c r="G20" i="6"/>
  <c r="J15" i="6"/>
  <c r="G14" i="6"/>
  <c r="J16" i="6"/>
  <c r="M16" i="6" s="1"/>
  <c r="P16" i="6" s="1"/>
  <c r="S16" i="6" s="1"/>
  <c r="I14" i="6"/>
  <c r="O15" i="6"/>
  <c r="O20" i="6" s="1"/>
  <c r="L14" i="6"/>
  <c r="O21" i="6" l="1"/>
  <c r="O22" i="6" s="1"/>
  <c r="G21" i="6"/>
  <c r="G22" i="6" s="1"/>
  <c r="L21" i="6"/>
  <c r="L22" i="6" s="1"/>
  <c r="T17" i="6"/>
  <c r="T16" i="6"/>
  <c r="R15" i="6"/>
  <c r="O14" i="6"/>
  <c r="M15" i="6"/>
  <c r="J14" i="6"/>
  <c r="J20" i="6"/>
  <c r="J21" i="6" l="1"/>
  <c r="J22" i="6" s="1"/>
  <c r="R14" i="6"/>
  <c r="R20" i="6"/>
  <c r="P15" i="6"/>
  <c r="M14" i="6"/>
  <c r="M20" i="6"/>
  <c r="M21" i="6" l="1"/>
  <c r="M22" i="6" s="1"/>
  <c r="R21" i="6"/>
  <c r="R22" i="6" s="1"/>
  <c r="P14" i="6"/>
  <c r="P20" i="6"/>
  <c r="S15" i="6"/>
  <c r="P21" i="6" l="1"/>
  <c r="P22" i="6" s="1"/>
  <c r="S14" i="6"/>
  <c r="S20" i="6"/>
  <c r="T15" i="6"/>
  <c r="T20" i="6" s="1"/>
  <c r="S21" i="6" l="1"/>
  <c r="S22" i="6" s="1"/>
  <c r="T21" i="6"/>
  <c r="T22" i="6" s="1"/>
  <c r="T14" i="6"/>
  <c r="I22" i="6" l="1"/>
</calcChain>
</file>

<file path=xl/sharedStrings.xml><?xml version="1.0" encoding="utf-8"?>
<sst xmlns="http://schemas.openxmlformats.org/spreadsheetml/2006/main" count="62" uniqueCount="55">
  <si>
    <t>Item No</t>
  </si>
  <si>
    <t>Unit of measure</t>
  </si>
  <si>
    <t xml:space="preserve">Qty </t>
  </si>
  <si>
    <t>m²</t>
  </si>
  <si>
    <t>Total Monthly Line Price (Excl VAT)</t>
  </si>
  <si>
    <t>1.1</t>
  </si>
  <si>
    <t>Annual Line Price Y1</t>
  </si>
  <si>
    <t>TOTAL</t>
  </si>
  <si>
    <t>YEAR 2</t>
  </si>
  <si>
    <t>YEAR 3</t>
  </si>
  <si>
    <t>YEAR 4</t>
  </si>
  <si>
    <t>YEAR 5</t>
  </si>
  <si>
    <t>Annual Line Price Y2</t>
  </si>
  <si>
    <t>Annual Line Price Y3</t>
  </si>
  <si>
    <t>Annual Line Price Y4</t>
  </si>
  <si>
    <t>Annual Line Price Y5</t>
  </si>
  <si>
    <t>Item</t>
  </si>
  <si>
    <t>SUPPLY CHAIN MANAGEMENT</t>
  </si>
  <si>
    <t>Pricing schedule</t>
  </si>
  <si>
    <t>RFB No</t>
  </si>
  <si>
    <t>RFB Title</t>
  </si>
  <si>
    <t xml:space="preserve">Bidder Name </t>
  </si>
  <si>
    <t>1. INSTRUCTION FOR COMPLETING THE PRICING SCHEDULE</t>
  </si>
  <si>
    <t>(a)  Bidder must complete/enter YELLOW cells only</t>
  </si>
  <si>
    <t>(b)  Unit and Line prices must be VAT EXCLUSIVE and in South African Rand (ZAR) currency.</t>
  </si>
  <si>
    <t xml:space="preserve">(c) The price must include all cost to deliver the  service, including all applicable taxes. </t>
  </si>
  <si>
    <t xml:space="preserve">(d) </t>
  </si>
  <si>
    <t>YEAR 1</t>
  </si>
  <si>
    <t>Goods/Service description</t>
  </si>
  <si>
    <t>Monthly Line Price</t>
  </si>
  <si>
    <t>Yearly Esc. Rate</t>
  </si>
  <si>
    <t>Line Price Term 
(Excl VAT)</t>
  </si>
  <si>
    <t>1.2</t>
  </si>
  <si>
    <t xml:space="preserve">Covered Parking Rental </t>
  </si>
  <si>
    <t>Bay</t>
  </si>
  <si>
    <t>Other Operational Costs (specify)</t>
  </si>
  <si>
    <t>SUBTOTAL ( EXCL VAT)</t>
  </si>
  <si>
    <t>Tenant Installation (Specify)</t>
  </si>
  <si>
    <t>2.1</t>
  </si>
  <si>
    <t>2.2</t>
  </si>
  <si>
    <t>2.3</t>
  </si>
  <si>
    <t>2.4</t>
  </si>
  <si>
    <t>2.5</t>
  </si>
  <si>
    <t>Beneficial Occupation  (in months)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</si>
  <si>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</si>
  <si>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Name</t>
  </si>
  <si>
    <t>Capacity</t>
  </si>
  <si>
    <t>Signature (above)</t>
  </si>
  <si>
    <t>Date</t>
  </si>
  <si>
    <t xml:space="preserve">Office Accommodation- Rental </t>
  </si>
  <si>
    <t>1.3</t>
  </si>
  <si>
    <t>VAT</t>
  </si>
  <si>
    <t>TOTAL INCLUDING VAT</t>
  </si>
  <si>
    <t>RFB 3249-2026</t>
  </si>
  <si>
    <t>REQUEST FOR BID FOR THE APPOINTMENT OF A SERVICE PROVIDER FOR A SUITABLE OFFICE SPACE FOR SITA BHISHO THROUGH AN OPERATING LEASE AGREEMENT FOR A PERIOD OF FIVE (5)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</si>
</sst>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8"/>
      </right>
      <top style="medium">
        <color theme="4" tint="-0.24994659260841701"/>
      </top>
      <bottom/>
      <diagonal/>
    </border>
    <border>
      <left style="medium">
        <color theme="8"/>
      </left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8"/>
      </right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/>
    <xf numFmtId="0" fontId="3" fillId="0" borderId="0" xfId="0" applyFont="1"/>
    <xf numFmtId="0" fontId="0" fillId="2" borderId="0" xfId="0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top"/>
    </xf>
    <xf numFmtId="0" fontId="0" fillId="2" borderId="0" xfId="0" applyFill="1"/>
    <xf numFmtId="0" fontId="8" fillId="4" borderId="0" xfId="0" applyFont="1" applyFill="1" applyAlignment="1">
      <alignment horizontal="center" vertical="top" wrapText="1"/>
    </xf>
    <xf numFmtId="0" fontId="8" fillId="4" borderId="0" xfId="0" applyFont="1" applyFill="1" applyAlignment="1">
      <alignment vertical="top"/>
    </xf>
    <xf numFmtId="0" fontId="0" fillId="4" borderId="0" xfId="0" applyFill="1"/>
    <xf numFmtId="0" fontId="8" fillId="4" borderId="0" xfId="0" applyFont="1" applyFill="1" applyAlignment="1">
      <alignment vertical="top" wrapText="1"/>
    </xf>
    <xf numFmtId="0" fontId="6" fillId="3" borderId="2" xfId="0" applyFont="1" applyFill="1" applyBorder="1" applyAlignment="1">
      <alignment horizontal="right" vertical="top" wrapText="1"/>
    </xf>
    <xf numFmtId="0" fontId="8" fillId="4" borderId="0" xfId="0" applyFont="1" applyFill="1"/>
    <xf numFmtId="0" fontId="6" fillId="0" borderId="0" xfId="0" applyFont="1" applyAlignment="1">
      <alignment horizontal="right" vertical="top"/>
    </xf>
    <xf numFmtId="0" fontId="8" fillId="0" borderId="0" xfId="0" applyFont="1" applyAlignment="1">
      <alignment wrapText="1"/>
    </xf>
    <xf numFmtId="0" fontId="9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top"/>
    </xf>
    <xf numFmtId="0" fontId="6" fillId="4" borderId="0" xfId="0" applyFont="1" applyFill="1" applyAlignment="1">
      <alignment vertical="top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/>
    <xf numFmtId="0" fontId="8" fillId="2" borderId="1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 vertical="top" wrapText="1"/>
    </xf>
    <xf numFmtId="164" fontId="8" fillId="2" borderId="2" xfId="0" applyNumberFormat="1" applyFont="1" applyFill="1" applyBorder="1" applyAlignment="1">
      <alignment horizontal="center" vertical="top" wrapText="1"/>
    </xf>
    <xf numFmtId="164" fontId="8" fillId="6" borderId="2" xfId="0" applyNumberFormat="1" applyFont="1" applyFill="1" applyBorder="1" applyAlignment="1">
      <alignment horizontal="left" vertical="top" wrapText="1"/>
    </xf>
    <xf numFmtId="0" fontId="7" fillId="0" borderId="1" xfId="0" quotePrefix="1" applyFont="1" applyBorder="1" applyAlignment="1">
      <alignment horizontal="left" vertical="top" wrapText="1"/>
    </xf>
    <xf numFmtId="44" fontId="10" fillId="3" borderId="2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0" fillId="3" borderId="0" xfId="0" applyFont="1" applyFill="1" applyAlignment="1">
      <alignment horizontal="left" vertical="top" wrapText="1"/>
    </xf>
    <xf numFmtId="0" fontId="0" fillId="4" borderId="0" xfId="0" applyFill="1" applyAlignment="1">
      <alignment horizontal="right" vertical="top"/>
    </xf>
    <xf numFmtId="0" fontId="0" fillId="4" borderId="0" xfId="0" applyFill="1" applyAlignment="1">
      <alignment horizontal="center" vertical="top"/>
    </xf>
    <xf numFmtId="0" fontId="0" fillId="4" borderId="0" xfId="0" applyFill="1" applyAlignment="1">
      <alignment vertical="top"/>
    </xf>
    <xf numFmtId="0" fontId="10" fillId="3" borderId="1" xfId="0" applyFont="1" applyFill="1" applyBorder="1" applyAlignment="1">
      <alignment horizontal="left" vertical="top" wrapText="1"/>
    </xf>
    <xf numFmtId="165" fontId="7" fillId="5" borderId="1" xfId="0" applyNumberFormat="1" applyFont="1" applyFill="1" applyBorder="1" applyAlignment="1">
      <alignment vertical="top" wrapText="1"/>
    </xf>
    <xf numFmtId="0" fontId="0" fillId="4" borderId="0" xfId="0" applyFill="1" applyAlignment="1">
      <alignment horizontal="left" vertical="top"/>
    </xf>
    <xf numFmtId="0" fontId="2" fillId="4" borderId="0" xfId="0" applyFont="1" applyFill="1" applyAlignment="1">
      <alignment vertical="top"/>
    </xf>
    <xf numFmtId="0" fontId="0" fillId="0" borderId="4" xfId="0" applyBorder="1" applyAlignment="1">
      <alignment vertical="top"/>
    </xf>
    <xf numFmtId="0" fontId="2" fillId="4" borderId="0" xfId="0" applyFont="1" applyFill="1"/>
    <xf numFmtId="0" fontId="8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8" fillId="6" borderId="2" xfId="0" applyFont="1" applyFill="1" applyBorder="1" applyAlignment="1">
      <alignment horizontal="center" vertical="top"/>
    </xf>
    <xf numFmtId="0" fontId="11" fillId="6" borderId="2" xfId="0" applyFont="1" applyFill="1" applyBorder="1" applyAlignment="1">
      <alignment horizontal="center" vertical="top" wrapText="1"/>
    </xf>
    <xf numFmtId="164" fontId="11" fillId="6" borderId="2" xfId="0" applyNumberFormat="1" applyFont="1" applyFill="1" applyBorder="1" applyAlignment="1">
      <alignment horizontal="center" vertical="top" wrapText="1"/>
    </xf>
    <xf numFmtId="164" fontId="10" fillId="6" borderId="2" xfId="0" applyNumberFormat="1" applyFont="1" applyFill="1" applyBorder="1" applyAlignment="1">
      <alignment horizontal="center" vertical="top" wrapText="1"/>
    </xf>
    <xf numFmtId="164" fontId="12" fillId="7" borderId="2" xfId="0" applyNumberFormat="1" applyFont="1" applyFill="1" applyBorder="1" applyAlignment="1">
      <alignment horizontal="center" vertical="top" wrapText="1"/>
    </xf>
    <xf numFmtId="0" fontId="7" fillId="0" borderId="2" xfId="0" quotePrefix="1" applyFont="1" applyBorder="1" applyAlignment="1">
      <alignment horizontal="left" vertical="top" wrapText="1"/>
    </xf>
    <xf numFmtId="0" fontId="1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4" borderId="2" xfId="0" applyFont="1" applyFill="1" applyBorder="1" applyAlignment="1">
      <alignment vertical="top" wrapText="1"/>
    </xf>
    <xf numFmtId="164" fontId="7" fillId="5" borderId="2" xfId="0" applyNumberFormat="1" applyFont="1" applyFill="1" applyBorder="1" applyAlignment="1">
      <alignment vertical="top" wrapText="1"/>
    </xf>
    <xf numFmtId="164" fontId="6" fillId="3" borderId="2" xfId="0" applyNumberFormat="1" applyFont="1" applyFill="1" applyBorder="1" applyAlignment="1">
      <alignment horizontal="left" vertical="top" wrapText="1"/>
    </xf>
    <xf numFmtId="9" fontId="8" fillId="5" borderId="2" xfId="0" applyNumberFormat="1" applyFont="1" applyFill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164" fontId="7" fillId="4" borderId="2" xfId="0" applyNumberFormat="1" applyFont="1" applyFill="1" applyBorder="1" applyAlignment="1">
      <alignment vertical="top" wrapText="1"/>
    </xf>
    <xf numFmtId="0" fontId="10" fillId="3" borderId="2" xfId="0" applyFont="1" applyFill="1" applyBorder="1" applyAlignment="1">
      <alignment horizontal="right" vertical="top" wrapText="1"/>
    </xf>
    <xf numFmtId="164" fontId="8" fillId="3" borderId="2" xfId="0" applyNumberFormat="1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0" fillId="0" borderId="2" xfId="0" quotePrefix="1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164" fontId="10" fillId="4" borderId="2" xfId="0" applyNumberFormat="1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5" borderId="13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top"/>
    </xf>
    <xf numFmtId="0" fontId="2" fillId="4" borderId="18" xfId="0" applyFont="1" applyFill="1" applyBorder="1" applyAlignment="1">
      <alignment vertical="top"/>
    </xf>
    <xf numFmtId="0" fontId="2" fillId="4" borderId="19" xfId="0" applyFont="1" applyFill="1" applyBorder="1" applyAlignment="1">
      <alignment vertical="top"/>
    </xf>
    <xf numFmtId="0" fontId="6" fillId="3" borderId="21" xfId="0" applyFont="1" applyFill="1" applyBorder="1" applyAlignment="1">
      <alignment horizontal="right" vertical="top"/>
    </xf>
    <xf numFmtId="0" fontId="8" fillId="5" borderId="22" xfId="0" applyFont="1" applyFill="1" applyBorder="1" applyAlignment="1">
      <alignment horizontal="left" vertical="top" wrapText="1"/>
    </xf>
    <xf numFmtId="0" fontId="6" fillId="3" borderId="23" xfId="0" applyFont="1" applyFill="1" applyBorder="1" applyAlignment="1">
      <alignment horizontal="right" vertical="top"/>
    </xf>
    <xf numFmtId="0" fontId="15" fillId="0" borderId="20" xfId="0" applyFont="1" applyBorder="1" applyAlignment="1">
      <alignment wrapText="1"/>
    </xf>
    <xf numFmtId="0" fontId="10" fillId="0" borderId="20" xfId="0" applyFont="1" applyBorder="1"/>
    <xf numFmtId="0" fontId="8" fillId="2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top"/>
    </xf>
    <xf numFmtId="0" fontId="2" fillId="4" borderId="17" xfId="0" applyFont="1" applyFill="1" applyBorder="1" applyAlignment="1">
      <alignment horizontal="center" vertical="top"/>
    </xf>
    <xf numFmtId="0" fontId="2" fillId="5" borderId="12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4" borderId="15" xfId="0" applyFont="1" applyFill="1" applyBorder="1"/>
    <xf numFmtId="0" fontId="2" fillId="4" borderId="16" xfId="0" applyFont="1" applyFill="1" applyBorder="1"/>
    <xf numFmtId="0" fontId="2" fillId="4" borderId="17" xfId="0" applyFont="1" applyFill="1" applyBorder="1"/>
    <xf numFmtId="0" fontId="2" fillId="4" borderId="18" xfId="0" applyFont="1" applyFill="1" applyBorder="1"/>
    <xf numFmtId="0" fontId="2" fillId="4" borderId="1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1</xdr:col>
      <xdr:colOff>60648</xdr:colOff>
      <xdr:row>1</xdr:row>
      <xdr:rowOff>278752</xdr:rowOff>
    </xdr:to>
    <xdr:pic>
      <xdr:nvPicPr>
        <xdr:cNvPr id="4" name="Picture 3" descr="SITA Logo">
          <a:extLst>
            <a:ext uri="{FF2B5EF4-FFF2-40B4-BE49-F238E27FC236}">
              <a16:creationId xmlns:a16="http://schemas.microsoft.com/office/drawing/2014/main" id="{3B1FF6C5-5CBE-4967-830B-A26B21A65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55295" cy="603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showGridLines="0" tabSelected="1" zoomScale="70" zoomScaleNormal="70" workbookViewId="0">
      <selection activeCell="J4" sqref="J4"/>
    </sheetView>
  </sheetViews>
  <sheetFormatPr defaultColWidth="9.21875" defaultRowHeight="14.4" x14ac:dyDescent="0.3"/>
  <cols>
    <col min="1" max="1" width="9" style="1" customWidth="1"/>
    <col min="2" max="2" width="51.88671875" style="2" customWidth="1"/>
    <col min="3" max="3" width="14" style="3" customWidth="1"/>
    <col min="4" max="4" width="9.44140625" style="3" bestFit="1" customWidth="1"/>
    <col min="5" max="5" width="13.77734375" style="2" customWidth="1"/>
    <col min="6" max="6" width="15.21875" style="2" customWidth="1"/>
    <col min="7" max="7" width="15.44140625" style="2" customWidth="1"/>
    <col min="8" max="8" width="7.77734375" style="2" customWidth="1"/>
    <col min="9" max="9" width="15.109375" style="2" customWidth="1"/>
    <col min="10" max="10" width="15.21875" style="2" customWidth="1"/>
    <col min="11" max="11" width="8.21875" style="2" customWidth="1"/>
    <col min="12" max="12" width="15.109375" style="2" customWidth="1"/>
    <col min="13" max="13" width="16" style="2" customWidth="1"/>
    <col min="14" max="14" width="8" style="2" customWidth="1"/>
    <col min="15" max="15" width="15.109375" style="2" customWidth="1"/>
    <col min="16" max="16" width="16.44140625" style="2" customWidth="1"/>
    <col min="17" max="17" width="7.77734375" style="2" customWidth="1"/>
    <col min="18" max="18" width="17.88671875" style="2" customWidth="1"/>
    <col min="19" max="19" width="15.77734375" style="2" customWidth="1"/>
    <col min="20" max="20" width="17.77734375" style="2" customWidth="1"/>
    <col min="21" max="22" width="9.21875" style="2"/>
    <col min="23" max="23" width="14.6640625" style="2" bestFit="1" customWidth="1"/>
    <col min="24" max="16384" width="9.21875" style="2"/>
  </cols>
  <sheetData>
    <row r="1" spans="1:23" s="9" customFormat="1" ht="31.2" x14ac:dyDescent="0.6">
      <c r="A1" s="5"/>
      <c r="B1" s="6" t="s">
        <v>17</v>
      </c>
      <c r="C1" s="7"/>
      <c r="D1" s="8"/>
      <c r="E1" s="8"/>
      <c r="F1" s="8"/>
      <c r="G1" s="8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3" customFormat="1" ht="28.95" customHeight="1" x14ac:dyDescent="0.3">
      <c r="A2" s="10"/>
      <c r="B2" s="11" t="s">
        <v>18</v>
      </c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23" customFormat="1" ht="16.2" customHeight="1" x14ac:dyDescent="0.3">
      <c r="A3" s="77" t="s">
        <v>19</v>
      </c>
      <c r="B3" s="79" t="s">
        <v>53</v>
      </c>
      <c r="C3" s="14"/>
      <c r="D3" s="15"/>
      <c r="E3" s="15"/>
      <c r="F3" s="15"/>
      <c r="G3" s="15"/>
      <c r="H3" s="16"/>
      <c r="I3" s="15"/>
      <c r="J3" s="16"/>
      <c r="K3" s="16"/>
      <c r="L3" s="15"/>
      <c r="O3" s="15"/>
      <c r="R3" s="15"/>
    </row>
    <row r="4" spans="1:23" customFormat="1" ht="60" customHeight="1" x14ac:dyDescent="0.3">
      <c r="A4" s="75" t="s">
        <v>20</v>
      </c>
      <c r="B4" s="78" t="s">
        <v>54</v>
      </c>
      <c r="C4" s="14"/>
      <c r="D4" s="17"/>
      <c r="E4" s="17"/>
      <c r="F4" s="17"/>
      <c r="G4" s="17"/>
      <c r="H4" s="16"/>
      <c r="I4" s="17"/>
      <c r="J4" s="16"/>
      <c r="K4" s="16"/>
      <c r="L4" s="17"/>
      <c r="O4" s="17"/>
      <c r="R4" s="17"/>
    </row>
    <row r="5" spans="1:23" customFormat="1" ht="31.2" x14ac:dyDescent="0.3">
      <c r="A5" s="18" t="s">
        <v>21</v>
      </c>
      <c r="B5" s="76"/>
      <c r="C5" s="14"/>
      <c r="D5" s="19"/>
      <c r="E5" s="19"/>
      <c r="F5" s="19"/>
      <c r="G5" s="19"/>
      <c r="H5" s="16"/>
      <c r="I5" s="19"/>
      <c r="J5" s="16"/>
      <c r="K5" s="16"/>
      <c r="L5" s="19"/>
      <c r="O5" s="19"/>
      <c r="R5" s="19"/>
    </row>
    <row r="6" spans="1:23" customFormat="1" ht="15.6" x14ac:dyDescent="0.3">
      <c r="A6" s="20"/>
      <c r="B6" s="21"/>
      <c r="C6" s="14"/>
      <c r="D6" s="19"/>
      <c r="E6" s="19"/>
      <c r="F6" s="19"/>
      <c r="G6" s="19"/>
      <c r="H6" s="16"/>
      <c r="I6" s="19"/>
      <c r="J6" s="16"/>
      <c r="K6" s="16"/>
      <c r="L6" s="19"/>
      <c r="O6" s="19"/>
      <c r="R6" s="19"/>
    </row>
    <row r="7" spans="1:23" s="16" customFormat="1" ht="15.6" x14ac:dyDescent="0.3">
      <c r="A7" s="22" t="s">
        <v>22</v>
      </c>
      <c r="B7" s="23"/>
      <c r="C7" s="23"/>
      <c r="D7" s="19"/>
      <c r="E7" s="19"/>
      <c r="F7" s="19"/>
      <c r="G7" s="19"/>
      <c r="I7" s="19"/>
      <c r="L7" s="19"/>
      <c r="O7" s="19"/>
      <c r="R7" s="19"/>
    </row>
    <row r="8" spans="1:23" s="16" customFormat="1" ht="15.6" x14ac:dyDescent="0.3">
      <c r="A8" s="24" t="s">
        <v>23</v>
      </c>
      <c r="B8" s="19"/>
      <c r="C8" s="25"/>
      <c r="D8" s="19"/>
      <c r="E8" s="19"/>
      <c r="F8" s="19"/>
      <c r="G8" s="19"/>
      <c r="I8" s="19"/>
      <c r="L8" s="19"/>
      <c r="O8" s="19"/>
      <c r="R8" s="19"/>
    </row>
    <row r="9" spans="1:23" s="16" customFormat="1" ht="15.6" x14ac:dyDescent="0.3">
      <c r="A9" s="26" t="s">
        <v>24</v>
      </c>
      <c r="B9" s="27"/>
      <c r="C9" s="27"/>
      <c r="D9" s="19"/>
      <c r="E9" s="19"/>
      <c r="F9" s="19"/>
      <c r="G9" s="19"/>
      <c r="I9" s="19"/>
      <c r="L9" s="19"/>
      <c r="O9" s="19"/>
      <c r="R9" s="19"/>
    </row>
    <row r="10" spans="1:23" s="16" customFormat="1" ht="16.2" customHeight="1" x14ac:dyDescent="0.3">
      <c r="A10" s="26" t="s">
        <v>25</v>
      </c>
      <c r="B10" s="27"/>
      <c r="C10" s="27"/>
      <c r="D10" s="19"/>
      <c r="E10" s="19"/>
      <c r="F10" s="19"/>
      <c r="G10" s="19"/>
      <c r="I10" s="19"/>
      <c r="L10" s="19"/>
      <c r="O10" s="19"/>
      <c r="R10" s="19"/>
    </row>
    <row r="11" spans="1:23" s="16" customFormat="1" ht="16.2" customHeight="1" x14ac:dyDescent="0.3">
      <c r="A11" s="26" t="s">
        <v>26</v>
      </c>
      <c r="B11" s="27"/>
      <c r="C11" s="27"/>
      <c r="D11" s="19"/>
      <c r="E11" s="19"/>
      <c r="F11" s="19"/>
      <c r="G11" s="19"/>
      <c r="I11" s="19"/>
      <c r="L11" s="19"/>
      <c r="O11" s="19"/>
      <c r="R11" s="19"/>
    </row>
    <row r="12" spans="1:23" customFormat="1" ht="15.6" x14ac:dyDescent="0.3">
      <c r="A12" s="45"/>
      <c r="B12" s="46"/>
      <c r="C12" s="29"/>
      <c r="D12" s="80" t="s">
        <v>27</v>
      </c>
      <c r="E12" s="80"/>
      <c r="F12" s="80"/>
      <c r="G12" s="80"/>
      <c r="H12" s="80" t="s">
        <v>8</v>
      </c>
      <c r="I12" s="80"/>
      <c r="J12" s="80"/>
      <c r="K12" s="80" t="s">
        <v>9</v>
      </c>
      <c r="L12" s="80"/>
      <c r="M12" s="80"/>
      <c r="N12" s="80" t="s">
        <v>10</v>
      </c>
      <c r="O12" s="80"/>
      <c r="P12" s="29"/>
      <c r="Q12" s="80" t="s">
        <v>11</v>
      </c>
      <c r="R12" s="80"/>
      <c r="S12" s="80"/>
      <c r="T12" s="29" t="s">
        <v>7</v>
      </c>
    </row>
    <row r="13" spans="1:23" ht="46.8" x14ac:dyDescent="0.3">
      <c r="A13" s="45" t="s">
        <v>0</v>
      </c>
      <c r="B13" s="46" t="s">
        <v>28</v>
      </c>
      <c r="C13" s="29" t="s">
        <v>1</v>
      </c>
      <c r="D13" s="29" t="s">
        <v>2</v>
      </c>
      <c r="E13" s="30" t="s">
        <v>29</v>
      </c>
      <c r="F13" s="30" t="s">
        <v>4</v>
      </c>
      <c r="G13" s="30" t="s">
        <v>6</v>
      </c>
      <c r="H13" s="29" t="s">
        <v>30</v>
      </c>
      <c r="I13" s="30" t="s">
        <v>4</v>
      </c>
      <c r="J13" s="30" t="s">
        <v>12</v>
      </c>
      <c r="K13" s="29" t="s">
        <v>30</v>
      </c>
      <c r="L13" s="30" t="s">
        <v>4</v>
      </c>
      <c r="M13" s="30" t="s">
        <v>13</v>
      </c>
      <c r="N13" s="29" t="s">
        <v>30</v>
      </c>
      <c r="O13" s="30" t="s">
        <v>4</v>
      </c>
      <c r="P13" s="30" t="s">
        <v>14</v>
      </c>
      <c r="Q13" s="29" t="s">
        <v>30</v>
      </c>
      <c r="R13" s="30" t="s">
        <v>4</v>
      </c>
      <c r="S13" s="30" t="s">
        <v>15</v>
      </c>
      <c r="T13" s="30" t="s">
        <v>31</v>
      </c>
    </row>
    <row r="14" spans="1:23" ht="15.6" x14ac:dyDescent="0.3">
      <c r="A14" s="47">
        <v>1</v>
      </c>
      <c r="B14" s="48"/>
      <c r="C14" s="48"/>
      <c r="D14" s="49"/>
      <c r="E14" s="50"/>
      <c r="F14" s="51">
        <f>SUM(F15:F19)</f>
        <v>0</v>
      </c>
      <c r="G14" s="31">
        <f>SUM(G15:G16)</f>
        <v>0</v>
      </c>
      <c r="H14" s="49"/>
      <c r="I14" s="52">
        <f>SUM(I15:I19)</f>
        <v>0</v>
      </c>
      <c r="J14" s="31">
        <f>SUM(J15:J17)</f>
        <v>0</v>
      </c>
      <c r="K14" s="49"/>
      <c r="L14" s="52">
        <f>SUM(L15:L19)</f>
        <v>0</v>
      </c>
      <c r="M14" s="31">
        <f>SUM(M15:M17)</f>
        <v>0</v>
      </c>
      <c r="N14" s="49"/>
      <c r="O14" s="52">
        <f>SUM(O15:O19)</f>
        <v>0</v>
      </c>
      <c r="P14" s="31">
        <f>SUM(P15:P17)</f>
        <v>0</v>
      </c>
      <c r="Q14" s="49"/>
      <c r="R14" s="52">
        <f>SUM(R15:R19)</f>
        <v>0</v>
      </c>
      <c r="S14" s="31">
        <f>SUM(S15:S17)</f>
        <v>0</v>
      </c>
      <c r="T14" s="31">
        <f>SUBTOTAL(9,G20:S20)</f>
        <v>0</v>
      </c>
      <c r="W14" s="4"/>
    </row>
    <row r="15" spans="1:23" ht="15.6" x14ac:dyDescent="0.3">
      <c r="A15" s="53" t="s">
        <v>5</v>
      </c>
      <c r="B15" s="54" t="s">
        <v>49</v>
      </c>
      <c r="C15" s="55" t="s">
        <v>3</v>
      </c>
      <c r="D15" s="56">
        <v>530</v>
      </c>
      <c r="E15" s="57">
        <v>0</v>
      </c>
      <c r="F15" s="58">
        <f>SUM(D15*E15)</f>
        <v>0</v>
      </c>
      <c r="G15" s="58">
        <f>12*F15</f>
        <v>0</v>
      </c>
      <c r="H15" s="59">
        <v>0</v>
      </c>
      <c r="I15" s="58">
        <f>SUM(F15*H15)+F15</f>
        <v>0</v>
      </c>
      <c r="J15" s="58">
        <f>(1+H15)*G15</f>
        <v>0</v>
      </c>
      <c r="K15" s="59">
        <v>0</v>
      </c>
      <c r="L15" s="58">
        <f>SUM(I15*K15)+I15</f>
        <v>0</v>
      </c>
      <c r="M15" s="58">
        <f t="shared" ref="M15:M16" si="0">SUM(1+K15)*J15</f>
        <v>0</v>
      </c>
      <c r="N15" s="59">
        <v>0</v>
      </c>
      <c r="O15" s="58">
        <f>SUM(L15*N15)+L15</f>
        <v>0</v>
      </c>
      <c r="P15" s="58">
        <f t="shared" ref="P15:P16" si="1">SUM(1+N15)*M15</f>
        <v>0</v>
      </c>
      <c r="Q15" s="59">
        <v>0</v>
      </c>
      <c r="R15" s="58">
        <f>SUM(O15*Q15)+O15</f>
        <v>0</v>
      </c>
      <c r="S15" s="58">
        <f>SUM(1+Q15)*P15</f>
        <v>0</v>
      </c>
      <c r="T15" s="33">
        <f>SUM(G15,J15,M15,P15,S15)</f>
        <v>0</v>
      </c>
    </row>
    <row r="16" spans="1:23" ht="15.6" x14ac:dyDescent="0.3">
      <c r="A16" s="53" t="s">
        <v>32</v>
      </c>
      <c r="B16" s="60" t="s">
        <v>33</v>
      </c>
      <c r="C16" s="55" t="s">
        <v>34</v>
      </c>
      <c r="D16" s="56">
        <v>30</v>
      </c>
      <c r="E16" s="57">
        <v>0</v>
      </c>
      <c r="F16" s="58">
        <f t="shared" ref="F16" si="2">SUM(D16*E16)</f>
        <v>0</v>
      </c>
      <c r="G16" s="58">
        <f t="shared" ref="G16:G17" si="3">12*F16</f>
        <v>0</v>
      </c>
      <c r="H16" s="59">
        <v>0</v>
      </c>
      <c r="I16" s="58">
        <f t="shared" ref="I16:I17" si="4">SUM(F16*H16)+F16</f>
        <v>0</v>
      </c>
      <c r="J16" s="58">
        <f>(1+H16)*G16</f>
        <v>0</v>
      </c>
      <c r="K16" s="59">
        <v>0</v>
      </c>
      <c r="L16" s="58">
        <f t="shared" ref="L16" si="5">SUM(I16*K16)+I16</f>
        <v>0</v>
      </c>
      <c r="M16" s="58">
        <f t="shared" si="0"/>
        <v>0</v>
      </c>
      <c r="N16" s="59">
        <v>0</v>
      </c>
      <c r="O16" s="58">
        <f t="shared" ref="O16" si="6">SUM(L16*N16)+L16</f>
        <v>0</v>
      </c>
      <c r="P16" s="58">
        <f t="shared" si="1"/>
        <v>0</v>
      </c>
      <c r="Q16" s="59">
        <v>0</v>
      </c>
      <c r="R16" s="58">
        <f t="shared" ref="R16" si="7">SUM(O16*Q16)+O16</f>
        <v>0</v>
      </c>
      <c r="S16" s="58">
        <f t="shared" ref="S16" si="8">SUM(1+Q16)*P16</f>
        <v>0</v>
      </c>
      <c r="T16" s="33">
        <f t="shared" ref="T16:T17" si="9">SUM(G16,J16,M16,P16,S16)</f>
        <v>0</v>
      </c>
    </row>
    <row r="17" spans="1:20" ht="15.6" x14ac:dyDescent="0.3">
      <c r="A17" s="53" t="s">
        <v>50</v>
      </c>
      <c r="B17" s="54" t="s">
        <v>35</v>
      </c>
      <c r="C17" s="61" t="s">
        <v>16</v>
      </c>
      <c r="D17" s="56">
        <v>1</v>
      </c>
      <c r="E17" s="57">
        <v>0</v>
      </c>
      <c r="F17" s="58">
        <f t="shared" ref="F17" si="10">SUM(D17*E17)</f>
        <v>0</v>
      </c>
      <c r="G17" s="58">
        <f t="shared" si="3"/>
        <v>0</v>
      </c>
      <c r="H17" s="59">
        <v>0</v>
      </c>
      <c r="I17" s="58">
        <f t="shared" si="4"/>
        <v>0</v>
      </c>
      <c r="J17" s="58">
        <f t="shared" ref="J17" si="11">12*I17</f>
        <v>0</v>
      </c>
      <c r="K17" s="59">
        <v>0</v>
      </c>
      <c r="L17" s="58">
        <f t="shared" ref="L17" si="12">SUM(I17*K17)+I17</f>
        <v>0</v>
      </c>
      <c r="M17" s="58">
        <f t="shared" ref="M17" si="13">SUM(1+K17)*J17</f>
        <v>0</v>
      </c>
      <c r="N17" s="59">
        <v>0</v>
      </c>
      <c r="O17" s="58">
        <f t="shared" ref="O17" si="14">SUM(L17*N17)+L17</f>
        <v>0</v>
      </c>
      <c r="P17" s="58">
        <f t="shared" ref="P17" si="15">SUM(1+N17)*M17</f>
        <v>0</v>
      </c>
      <c r="Q17" s="59">
        <v>0</v>
      </c>
      <c r="R17" s="58">
        <f t="shared" ref="R17" si="16">SUM(O17*Q17)+O17</f>
        <v>0</v>
      </c>
      <c r="S17" s="58">
        <f t="shared" ref="S17" si="17">SUM(1+Q17)*P17</f>
        <v>0</v>
      </c>
      <c r="T17" s="33">
        <f t="shared" si="9"/>
        <v>0</v>
      </c>
    </row>
    <row r="18" spans="1:20" ht="15.6" x14ac:dyDescent="0.3">
      <c r="A18" s="53"/>
      <c r="B18" s="62"/>
      <c r="C18" s="55"/>
      <c r="D18" s="63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33"/>
    </row>
    <row r="19" spans="1:20" ht="15.6" x14ac:dyDescent="0.3">
      <c r="A19" s="53"/>
      <c r="B19" s="62"/>
      <c r="C19" s="55"/>
      <c r="D19" s="63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33"/>
    </row>
    <row r="20" spans="1:20" s="70" customFormat="1" ht="15.6" x14ac:dyDescent="0.3">
      <c r="A20" s="67"/>
      <c r="B20" s="64" t="s">
        <v>36</v>
      </c>
      <c r="C20" s="68"/>
      <c r="D20" s="69"/>
      <c r="E20" s="58"/>
      <c r="F20" s="65">
        <f>SUM(F15:F19)</f>
        <v>0</v>
      </c>
      <c r="G20" s="65">
        <f>SUM(G15:G19)</f>
        <v>0</v>
      </c>
      <c r="H20" s="58"/>
      <c r="I20" s="65">
        <f>SUM(I15:I19)</f>
        <v>0</v>
      </c>
      <c r="J20" s="65">
        <f>SUM(J15:J19)</f>
        <v>0</v>
      </c>
      <c r="K20" s="58"/>
      <c r="L20" s="65">
        <f>SUM(L15:L19)</f>
        <v>0</v>
      </c>
      <c r="M20" s="65">
        <f>SUM(M15:M19)</f>
        <v>0</v>
      </c>
      <c r="N20" s="58"/>
      <c r="O20" s="65">
        <f>SUM(O15:O19)</f>
        <v>0</v>
      </c>
      <c r="P20" s="65">
        <f>SUM(P15:P19)</f>
        <v>0</v>
      </c>
      <c r="Q20" s="58"/>
      <c r="R20" s="65">
        <f>SUM(R15:R19)</f>
        <v>0</v>
      </c>
      <c r="S20" s="65">
        <f>SUM(S15:S19)</f>
        <v>0</v>
      </c>
      <c r="T20" s="65">
        <f>SUBTOTAL(9,T15:T19)</f>
        <v>0</v>
      </c>
    </row>
    <row r="21" spans="1:20" s="70" customFormat="1" ht="15.6" x14ac:dyDescent="0.3">
      <c r="A21" s="67"/>
      <c r="B21" s="64" t="s">
        <v>51</v>
      </c>
      <c r="C21" s="68"/>
      <c r="D21" s="69"/>
      <c r="E21" s="58"/>
      <c r="F21" s="65">
        <f>F20*0.15</f>
        <v>0</v>
      </c>
      <c r="G21" s="65">
        <f>G20*0.15</f>
        <v>0</v>
      </c>
      <c r="H21" s="58"/>
      <c r="I21" s="65">
        <f>I20*0.15</f>
        <v>0</v>
      </c>
      <c r="J21" s="65">
        <f>J20*0.15</f>
        <v>0</v>
      </c>
      <c r="K21" s="58"/>
      <c r="L21" s="65">
        <f>L20*0.15</f>
        <v>0</v>
      </c>
      <c r="M21" s="65">
        <f>M20*0.15</f>
        <v>0</v>
      </c>
      <c r="N21" s="58"/>
      <c r="O21" s="65">
        <f>O20*0.15</f>
        <v>0</v>
      </c>
      <c r="P21" s="65">
        <f>P20*0.15</f>
        <v>0</v>
      </c>
      <c r="Q21" s="58"/>
      <c r="R21" s="65">
        <f>R20*0.15</f>
        <v>0</v>
      </c>
      <c r="S21" s="65">
        <f>S20*0.15</f>
        <v>0</v>
      </c>
      <c r="T21" s="65">
        <f>T20*0.15</f>
        <v>0</v>
      </c>
    </row>
    <row r="22" spans="1:20" ht="15.6" x14ac:dyDescent="0.3">
      <c r="A22" s="53"/>
      <c r="B22" s="64" t="s">
        <v>52</v>
      </c>
      <c r="C22" s="66"/>
      <c r="D22" s="66"/>
      <c r="E22" s="58"/>
      <c r="F22" s="31">
        <f>F20+F21</f>
        <v>0</v>
      </c>
      <c r="G22" s="31">
        <f>G20+G21</f>
        <v>0</v>
      </c>
      <c r="H22" s="58"/>
      <c r="I22" s="31">
        <f>I20+I21</f>
        <v>0</v>
      </c>
      <c r="J22" s="31">
        <f>J20+J21</f>
        <v>0</v>
      </c>
      <c r="K22" s="58"/>
      <c r="L22" s="31">
        <f>L20+L21</f>
        <v>0</v>
      </c>
      <c r="M22" s="31">
        <f>M20+M21</f>
        <v>0</v>
      </c>
      <c r="N22" s="58"/>
      <c r="O22" s="31">
        <f>O20+O21</f>
        <v>0</v>
      </c>
      <c r="P22" s="31">
        <f>P20+P21</f>
        <v>0</v>
      </c>
      <c r="Q22" s="58"/>
      <c r="R22" s="65">
        <f>R20+R21</f>
        <v>0</v>
      </c>
      <c r="S22" s="65">
        <f>S20+S21</f>
        <v>0</v>
      </c>
      <c r="T22" s="65">
        <f>T20+T21</f>
        <v>0</v>
      </c>
    </row>
    <row r="23" spans="1:20" ht="15.6" x14ac:dyDescent="0.3">
      <c r="A23" s="35"/>
      <c r="B23" s="36"/>
      <c r="C23" s="37"/>
      <c r="D23" s="37"/>
      <c r="E23" s="38"/>
      <c r="F23" s="38"/>
      <c r="G23" s="38"/>
      <c r="I23" s="38"/>
      <c r="L23" s="38"/>
      <c r="O23" s="38"/>
      <c r="R23" s="38"/>
    </row>
    <row r="24" spans="1:20" ht="15.6" x14ac:dyDescent="0.3">
      <c r="A24" s="39">
        <v>2</v>
      </c>
      <c r="B24" s="28" t="s">
        <v>37</v>
      </c>
      <c r="C24" s="37"/>
      <c r="D24" s="37"/>
      <c r="E24" s="38"/>
      <c r="F24" s="38"/>
      <c r="G24" s="38"/>
      <c r="I24" s="38"/>
      <c r="L24" s="38"/>
      <c r="O24" s="38"/>
      <c r="R24" s="38"/>
    </row>
    <row r="25" spans="1:20" ht="15.6" x14ac:dyDescent="0.3">
      <c r="A25" s="32" t="s">
        <v>38</v>
      </c>
      <c r="B25" s="40"/>
      <c r="C25" s="37"/>
      <c r="D25" s="37"/>
      <c r="E25" s="38"/>
      <c r="F25" s="38"/>
      <c r="G25" s="38"/>
      <c r="I25" s="38"/>
      <c r="L25" s="38"/>
      <c r="O25" s="38"/>
      <c r="R25" s="38"/>
    </row>
    <row r="26" spans="1:20" ht="15.6" x14ac:dyDescent="0.3">
      <c r="A26" s="32" t="s">
        <v>39</v>
      </c>
      <c r="B26" s="40"/>
      <c r="C26" s="37"/>
      <c r="D26" s="37"/>
      <c r="E26" s="38"/>
      <c r="F26" s="38"/>
      <c r="G26" s="38"/>
      <c r="I26" s="38"/>
      <c r="L26" s="38"/>
      <c r="O26" s="38"/>
      <c r="R26" s="38"/>
    </row>
    <row r="27" spans="1:20" ht="15.6" x14ac:dyDescent="0.3">
      <c r="A27" s="32" t="s">
        <v>40</v>
      </c>
      <c r="B27" s="40"/>
      <c r="C27" s="37"/>
      <c r="D27" s="37"/>
      <c r="E27" s="38"/>
      <c r="F27" s="38"/>
      <c r="G27" s="38"/>
      <c r="I27" s="38"/>
      <c r="L27" s="38"/>
      <c r="O27" s="38"/>
      <c r="R27" s="38"/>
      <c r="S27" s="4"/>
    </row>
    <row r="28" spans="1:20" ht="15.6" x14ac:dyDescent="0.3">
      <c r="A28" s="32" t="s">
        <v>41</v>
      </c>
      <c r="B28" s="40"/>
      <c r="C28" s="37"/>
      <c r="D28" s="37"/>
      <c r="E28" s="38"/>
      <c r="F28" s="38"/>
      <c r="G28" s="38"/>
      <c r="I28" s="38"/>
      <c r="L28" s="38"/>
      <c r="O28" s="38"/>
      <c r="R28" s="38"/>
      <c r="S28" s="4"/>
    </row>
    <row r="29" spans="1:20" ht="15.6" x14ac:dyDescent="0.3">
      <c r="A29" s="32" t="s">
        <v>42</v>
      </c>
      <c r="B29" s="40"/>
      <c r="C29" s="37"/>
      <c r="D29" s="37"/>
      <c r="E29" s="38"/>
      <c r="F29" s="38"/>
      <c r="G29" s="38"/>
      <c r="I29" s="38"/>
      <c r="L29" s="38"/>
      <c r="O29" s="38"/>
      <c r="R29" s="38"/>
    </row>
    <row r="30" spans="1:20" ht="15.6" x14ac:dyDescent="0.3">
      <c r="A30" s="39"/>
      <c r="B30" s="34"/>
      <c r="C30" s="37"/>
      <c r="D30" s="37"/>
      <c r="E30" s="38"/>
      <c r="F30" s="38"/>
      <c r="G30" s="38"/>
      <c r="I30" s="38"/>
      <c r="L30" s="38"/>
      <c r="O30" s="38"/>
      <c r="R30" s="38"/>
    </row>
    <row r="31" spans="1:20" ht="15.6" x14ac:dyDescent="0.3">
      <c r="A31" s="39">
        <v>3</v>
      </c>
      <c r="B31" s="28" t="s">
        <v>43</v>
      </c>
      <c r="C31" s="37"/>
      <c r="D31" s="37"/>
      <c r="E31" s="38"/>
      <c r="F31" s="38"/>
      <c r="G31" s="38"/>
      <c r="I31" s="38"/>
      <c r="L31" s="38"/>
      <c r="O31" s="38"/>
      <c r="R31" s="38"/>
    </row>
    <row r="32" spans="1:20" ht="25.95" customHeight="1" x14ac:dyDescent="0.3">
      <c r="A32" s="39"/>
      <c r="B32" s="40"/>
      <c r="C32" s="37"/>
      <c r="D32" s="37"/>
      <c r="E32" s="38"/>
      <c r="F32" s="38"/>
      <c r="G32" s="38"/>
      <c r="I32" s="38"/>
      <c r="J32" s="38"/>
      <c r="L32" s="38"/>
      <c r="O32" s="38"/>
      <c r="R32" s="38"/>
    </row>
    <row r="33" spans="1:20" ht="34.950000000000003" customHeight="1" thickBot="1" x14ac:dyDescent="0.35">
      <c r="A33" s="41"/>
      <c r="B33" s="38"/>
      <c r="C33" s="37"/>
      <c r="D33" s="37"/>
      <c r="E33" s="38"/>
      <c r="F33" s="38"/>
      <c r="G33" s="38"/>
      <c r="I33" s="38"/>
      <c r="L33" s="38"/>
      <c r="O33" s="38"/>
      <c r="R33" s="38"/>
    </row>
    <row r="34" spans="1:20" ht="46.05" customHeight="1" thickBot="1" x14ac:dyDescent="0.35">
      <c r="A34" s="41"/>
      <c r="B34" s="81" t="s">
        <v>44</v>
      </c>
      <c r="C34" s="84"/>
      <c r="D34" s="85"/>
      <c r="E34" s="86"/>
      <c r="F34" s="87"/>
      <c r="G34" s="88"/>
    </row>
    <row r="35" spans="1:20" ht="15" thickBot="1" x14ac:dyDescent="0.35">
      <c r="A35" s="41"/>
      <c r="B35" s="82"/>
      <c r="C35" s="72" t="s">
        <v>45</v>
      </c>
      <c r="D35" s="89"/>
      <c r="E35" s="90"/>
      <c r="F35" s="73" t="s">
        <v>46</v>
      </c>
      <c r="G35" s="74"/>
      <c r="I35" s="42"/>
      <c r="L35" s="42"/>
      <c r="O35" s="42"/>
      <c r="R35" s="42"/>
      <c r="T35" s="43"/>
    </row>
    <row r="36" spans="1:20" ht="38.4" customHeight="1" thickBot="1" x14ac:dyDescent="0.35">
      <c r="A36" s="41"/>
      <c r="B36" s="82"/>
      <c r="C36" s="91"/>
      <c r="D36" s="92"/>
      <c r="E36" s="71"/>
      <c r="F36" s="93"/>
      <c r="G36" s="94"/>
    </row>
    <row r="37" spans="1:20" ht="55.8" customHeight="1" thickBot="1" x14ac:dyDescent="0.35">
      <c r="A37" s="41"/>
      <c r="B37" s="83"/>
      <c r="C37" s="95" t="s">
        <v>47</v>
      </c>
      <c r="D37" s="96"/>
      <c r="E37" s="97"/>
      <c r="F37" s="98" t="s">
        <v>48</v>
      </c>
      <c r="G37" s="99"/>
      <c r="I37" s="44"/>
      <c r="L37" s="44"/>
      <c r="O37" s="44"/>
      <c r="R37" s="44"/>
      <c r="T37" s="43"/>
    </row>
    <row r="38" spans="1:20" x14ac:dyDescent="0.3">
      <c r="A38" s="41"/>
      <c r="B38" s="38"/>
      <c r="C38" s="37"/>
      <c r="D38" s="37"/>
      <c r="E38" s="38"/>
      <c r="F38" s="38"/>
      <c r="G38" s="38"/>
      <c r="I38" s="38"/>
      <c r="L38" s="38"/>
      <c r="O38" s="38"/>
      <c r="R38" s="38"/>
    </row>
    <row r="39" spans="1:20" x14ac:dyDescent="0.3">
      <c r="A39" s="41"/>
      <c r="B39" s="38"/>
      <c r="C39" s="37"/>
      <c r="D39" s="37"/>
      <c r="E39" s="38"/>
      <c r="F39" s="38"/>
      <c r="G39" s="38"/>
      <c r="I39" s="38"/>
      <c r="L39" s="38"/>
      <c r="O39" s="38"/>
      <c r="R39" s="38"/>
    </row>
    <row r="40" spans="1:20" x14ac:dyDescent="0.3">
      <c r="A40" s="41"/>
    </row>
  </sheetData>
  <sheetProtection formatCells="0" formatColumns="0" formatRows="0" insertRows="0" deleteRows="0"/>
  <protectedRanges>
    <protectedRange sqref="C34:F36 I34:I36 O34:O36 L34:L36 R34:R36" name="Range7_1"/>
    <protectedRange sqref="A14:F14 A15:A22 C15:F15 B18:F19 C16:D16 D17 E16:F17 K14:L19 N14:O19 Q14:R19 B20:E20 H20 K20 N20 Q20 H14:I19 B21:T21" name="Range3_2"/>
    <protectedRange sqref="B3:B5" name="Range1_1"/>
    <protectedRange sqref="B17" name="Range3_2_1"/>
    <protectedRange sqref="B15:B16" name="Range3_1_1"/>
  </protectedRanges>
  <mergeCells count="13">
    <mergeCell ref="Q12:S12"/>
    <mergeCell ref="B34:B37"/>
    <mergeCell ref="C34:E34"/>
    <mergeCell ref="F34:G34"/>
    <mergeCell ref="D35:E35"/>
    <mergeCell ref="C36:D36"/>
    <mergeCell ref="F36:G36"/>
    <mergeCell ref="D12:G12"/>
    <mergeCell ref="H12:J12"/>
    <mergeCell ref="K12:M12"/>
    <mergeCell ref="N12:O12"/>
    <mergeCell ref="C37:E37"/>
    <mergeCell ref="F37:G37"/>
  </mergeCells>
  <phoneticPr fontId="1" type="noConversion"/>
  <dataValidations count="1">
    <dataValidation type="decimal" operator="greaterThanOrEqual" allowBlank="1" showInputMessage="1" showErrorMessage="1" sqref="O21:P21 L21:M21 F21:G21 I21:J21 D15:E21 F15:F19 H15:H21 I15:I19 K15:K21 L15:L19 N15:N21 O15:O19 Q15:Q21 R15:R19 R21:T21" xr:uid="{DACCAF88-B379-42CD-A2A2-CA51F04AE2BF}">
      <formula1>0</formula1>
    </dataValidation>
  </dataValidations>
  <pageMargins left="0.25" right="0.25" top="0.75" bottom="0.75" header="0.3" footer="0.3"/>
  <pageSetup paperSize="8" scale="3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6779DD2C9D8E4E9C47607B135826AF" ma:contentTypeVersion="17" ma:contentTypeDescription="Create a new document." ma:contentTypeScope="" ma:versionID="84b08d6e5d7341605e254447013174c4">
  <xsd:schema xmlns:xsd="http://www.w3.org/2001/XMLSchema" xmlns:xs="http://www.w3.org/2001/XMLSchema" xmlns:p="http://schemas.microsoft.com/office/2006/metadata/properties" xmlns:ns3="2473a3e4-0939-4083-a7ff-40c5a0b90ef2" xmlns:ns4="4b8f6078-741d-4858-91e5-c83906f61e1a" targetNamespace="http://schemas.microsoft.com/office/2006/metadata/properties" ma:root="true" ma:fieldsID="16e046e20a09817cde24b1991034ca5e" ns3:_="" ns4:_="">
    <xsd:import namespace="2473a3e4-0939-4083-a7ff-40c5a0b90ef2"/>
    <xsd:import namespace="4b8f6078-741d-4858-91e5-c83906f61e1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AutoTag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3a3e4-0939-4083-a7ff-40c5a0b90e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8f6078-741d-4858-91e5-c83906f61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473a3e4-0939-4083-a7ff-40c5a0b90ef2" xsi:nil="true"/>
  </documentManagement>
</p:properties>
</file>

<file path=customXml/itemProps1.xml><?xml version="1.0" encoding="utf-8"?>
<ds:datastoreItem xmlns:ds="http://schemas.openxmlformats.org/officeDocument/2006/customXml" ds:itemID="{1C78D726-BEBE-48E2-9744-9087DBB139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A3F6C0-DF06-4E68-9C64-56BC64251A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73a3e4-0939-4083-a7ff-40c5a0b90ef2"/>
    <ds:schemaRef ds:uri="4b8f6078-741d-4858-91e5-c83906f61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4B79D2-AD26-42EA-978B-9CB75C7E0E87}">
  <ds:schemaRefs>
    <ds:schemaRef ds:uri="4b8f6078-741d-4858-91e5-c83906f61e1a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2473a3e4-0939-4083-a7ff-40c5a0b90ef2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Themba Leburu</cp:lastModifiedBy>
  <cp:lastPrinted>2026-04-09T16:34:46Z</cp:lastPrinted>
  <dcterms:created xsi:type="dcterms:W3CDTF">2017-06-15T23:28:53Z</dcterms:created>
  <dcterms:modified xsi:type="dcterms:W3CDTF">2026-05-28T05:57:07Z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0x0101001A6779DD2C9D8E4E9C47607B135826AF</vt:lpwstr>
  </property>
</Properties>
</file>