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ronaldk\Desktop\Acquisition\Pietermaritzburg Projects\RFB 3246-2026 MP 24 Hour Security Services\Publication\"/>
    </mc:Choice>
  </mc:AlternateContent>
  <xr:revisionPtr revIDLastSave="0" documentId="13_ncr:1_{48F1F744-556E-4806-86EC-CF8239083DAE}" xr6:coauthVersionLast="36" xr6:coauthVersionMax="47" xr10:uidLastSave="{00000000-0000-0000-0000-000000000000}"/>
  <bookViews>
    <workbookView xWindow="0" yWindow="0" windowWidth="23040" windowHeight="8364" xr2:uid="{00000000-000D-0000-FFFF-FFFF00000000}"/>
  </bookViews>
  <sheets>
    <sheet name="PRICING SCHEDULE" sheetId="6" r:id="rId1"/>
  </sheets>
  <definedNames>
    <definedName name="_xlnm.Print_Area" localSheetId="0">'PRICING SCHEDULE'!$A:$P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6" l="1"/>
  <c r="G15" i="6"/>
  <c r="G14" i="6"/>
  <c r="P14" i="6" s="1"/>
  <c r="N15" i="6"/>
  <c r="O15" i="6" s="1"/>
  <c r="J15" i="6"/>
  <c r="K15" i="6" s="1"/>
  <c r="F15" i="6"/>
  <c r="N14" i="6"/>
  <c r="O14" i="6" s="1"/>
  <c r="J14" i="6"/>
  <c r="F14" i="6"/>
  <c r="P15" i="6" l="1"/>
  <c r="G13" i="6"/>
  <c r="G16" i="6" s="1"/>
  <c r="G17" i="6" s="1"/>
  <c r="G18" i="6" s="1"/>
  <c r="K13" i="6" l="1"/>
  <c r="K16" i="6" s="1"/>
  <c r="O13" i="6"/>
  <c r="O16" i="6" s="1"/>
  <c r="O17" i="6" s="1"/>
  <c r="O18" i="6" s="1"/>
  <c r="P13" i="6"/>
  <c r="P16" i="6" l="1"/>
  <c r="P17" i="6" s="1"/>
  <c r="P18" i="6" s="1"/>
  <c r="K17" i="6"/>
  <c r="K18" i="6" s="1"/>
</calcChain>
</file>

<file path=xl/sharedStrings.xml><?xml version="1.0" encoding="utf-8"?>
<sst xmlns="http://schemas.openxmlformats.org/spreadsheetml/2006/main" count="46" uniqueCount="40">
  <si>
    <t>Item No</t>
  </si>
  <si>
    <t>Unit of measure</t>
  </si>
  <si>
    <t>VAT (@15%)</t>
  </si>
  <si>
    <t>1. INSTRUCTION FOR COMPLETING THE PRICING SCHEDULE</t>
  </si>
  <si>
    <t xml:space="preserve">Qty </t>
  </si>
  <si>
    <t>TOTAL</t>
  </si>
  <si>
    <t>Qty</t>
  </si>
  <si>
    <t>Line Price Term 
(Excl VAT)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</si>
  <si>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</si>
  <si>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</si>
  <si>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</si>
  <si>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</si>
  <si>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</si>
  <si>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</si>
  <si>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</si>
  <si>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</si>
  <si>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</si>
  <si>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Signature (above)</t>
  </si>
  <si>
    <t>Pricing schedule</t>
  </si>
  <si>
    <t>(b)  Unit and Line prices must be VAT EXCLUSIVE and in South African Rand (ZAR) currency.</t>
  </si>
  <si>
    <t>No. of Persons</t>
  </si>
  <si>
    <t xml:space="preserve">(a)  Bidder must complete/enter YELLOW cells only </t>
  </si>
  <si>
    <t>Line/Annual Price Y1</t>
  </si>
  <si>
    <t>Line/Annual Price Y2</t>
  </si>
  <si>
    <t>Line/Annual Price Y3</t>
  </si>
  <si>
    <t>1.1</t>
  </si>
  <si>
    <t>Unit Price 
(Excl VAT)</t>
  </si>
  <si>
    <t>Monthly Price (Exl.VAT)</t>
  </si>
  <si>
    <t>RFB No</t>
  </si>
  <si>
    <t>RFB Title</t>
  </si>
  <si>
    <t>(c) The price must include all cost to deliver the goods or render the service, including all applicable taxes, labour, overtime and subsistance and travel</t>
  </si>
  <si>
    <t xml:space="preserve">YEAR 1 </t>
  </si>
  <si>
    <t xml:space="preserve">YEAR 2 </t>
  </si>
  <si>
    <t>SITA Nelspruit Offices</t>
  </si>
  <si>
    <t xml:space="preserve">YEAR 3 </t>
  </si>
  <si>
    <t>1.2</t>
  </si>
  <si>
    <t>REQUEST FOR BID FOR THE APPOINTMENT OF A SERVICE PROVIDER FOR THE PHYSICAL SECURITY GUARDING CONTRACT FOR NELSPRUIT SITA OFFICE FOR A PERIOD OF THREE YEARS</t>
  </si>
  <si>
    <t>Grade "C" Security Officers 
Day shift - Monday to Friday, Weekends, Public Holidays and Annual Closure, 24/7</t>
  </si>
  <si>
    <t>Grade "C" Security Officers 
Night shift -  Monday to Friday, Weekends and Public Holidays and Annual Closure, 24/7</t>
  </si>
  <si>
    <t>RFB 3246-2026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</si>
</sst>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0.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24"/>
      <color theme="1"/>
      <name val="Aptos"/>
      <family val="2"/>
    </font>
    <font>
      <sz val="24"/>
      <color rgb="FF002060"/>
      <name val="Aptos"/>
      <family val="2"/>
    </font>
    <font>
      <sz val="11"/>
      <color theme="1"/>
      <name val="Aptos"/>
      <family val="2"/>
    </font>
    <font>
      <sz val="18"/>
      <color rgb="FF002060"/>
      <name val="Aptos"/>
      <family val="2"/>
    </font>
    <font>
      <sz val="12"/>
      <name val="Aptos"/>
      <family val="2"/>
    </font>
    <font>
      <sz val="12"/>
      <color theme="1"/>
      <name val="Aptos"/>
      <family val="2"/>
    </font>
    <font>
      <b/>
      <sz val="12"/>
      <name val="Aptos"/>
      <family val="2"/>
    </font>
    <font>
      <b/>
      <sz val="12"/>
      <color rgb="FF000066"/>
      <name val="Aptos"/>
      <family val="2"/>
    </font>
    <font>
      <b/>
      <sz val="12"/>
      <color theme="1"/>
      <name val="Aptos"/>
      <family val="2"/>
    </font>
    <font>
      <b/>
      <sz val="10"/>
      <color theme="1"/>
      <name val="Aptos"/>
      <family val="2"/>
    </font>
    <font>
      <b/>
      <sz val="12"/>
      <color theme="0"/>
      <name val="Aptos"/>
      <family val="2"/>
    </font>
    <font>
      <sz val="10"/>
      <color theme="1"/>
      <name val="Aptos"/>
      <family val="2"/>
    </font>
    <font>
      <b/>
      <sz val="11"/>
      <color theme="1"/>
      <name val="Aptos"/>
      <family val="2"/>
    </font>
    <font>
      <b/>
      <sz val="10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44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indexed="6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indexed="64"/>
      </right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theme="4"/>
      </bottom>
      <diagonal/>
    </border>
    <border>
      <left style="thin">
        <color theme="4"/>
      </left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theme="4"/>
      </top>
      <bottom/>
      <diagonal/>
    </border>
    <border>
      <left style="thin">
        <color indexed="6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indexed="64"/>
      </right>
      <top style="thin">
        <color theme="4"/>
      </top>
      <bottom/>
      <diagonal/>
    </border>
    <border>
      <left/>
      <right style="thin">
        <color indexed="64"/>
      </right>
      <top style="thin">
        <color theme="4"/>
      </top>
      <bottom style="thin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indexed="64"/>
      </left>
      <right/>
      <top/>
      <bottom style="thin">
        <color theme="4"/>
      </bottom>
      <diagonal/>
    </border>
    <border>
      <left/>
      <right style="thin">
        <color indexed="64"/>
      </right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/>
      <bottom/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2">
    <xf numFmtId="0" fontId="0" fillId="0" borderId="0" xfId="0"/>
    <xf numFmtId="0" fontId="3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center" vertical="top"/>
    </xf>
    <xf numFmtId="0" fontId="3" fillId="2" borderId="0" xfId="0" applyFont="1" applyFill="1"/>
    <xf numFmtId="0" fontId="3" fillId="2" borderId="0" xfId="0" applyFont="1" applyFill="1" applyAlignment="1">
      <alignment vertical="top"/>
    </xf>
    <xf numFmtId="0" fontId="3" fillId="0" borderId="0" xfId="0" applyFont="1"/>
    <xf numFmtId="0" fontId="5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center" vertical="top"/>
    </xf>
    <xf numFmtId="0" fontId="5" fillId="2" borderId="0" xfId="0" applyFont="1" applyFill="1"/>
    <xf numFmtId="0" fontId="5" fillId="2" borderId="0" xfId="0" applyFont="1" applyFill="1" applyAlignment="1">
      <alignment vertical="top"/>
    </xf>
    <xf numFmtId="0" fontId="5" fillId="0" borderId="0" xfId="0" applyFont="1"/>
    <xf numFmtId="0" fontId="7" fillId="5" borderId="1" xfId="0" applyFont="1" applyFill="1" applyBorder="1" applyAlignment="1">
      <alignment horizontal="right" vertical="top"/>
    </xf>
    <xf numFmtId="0" fontId="9" fillId="3" borderId="0" xfId="0" applyFont="1" applyFill="1" applyAlignment="1">
      <alignment horizontal="center" vertical="top" wrapText="1"/>
    </xf>
    <xf numFmtId="0" fontId="9" fillId="3" borderId="0" xfId="0" applyFont="1" applyFill="1" applyAlignment="1">
      <alignment vertical="top"/>
    </xf>
    <xf numFmtId="0" fontId="5" fillId="3" borderId="0" xfId="0" applyFont="1" applyFill="1"/>
    <xf numFmtId="0" fontId="7" fillId="5" borderId="3" xfId="0" applyFont="1" applyFill="1" applyBorder="1" applyAlignment="1">
      <alignment horizontal="right" vertical="top"/>
    </xf>
    <xf numFmtId="0" fontId="9" fillId="3" borderId="0" xfId="0" applyFont="1" applyFill="1" applyAlignment="1">
      <alignment vertical="top" wrapText="1"/>
    </xf>
    <xf numFmtId="0" fontId="7" fillId="5" borderId="5" xfId="0" applyFont="1" applyFill="1" applyBorder="1" applyAlignment="1">
      <alignment horizontal="right" vertical="top" wrapText="1"/>
    </xf>
    <xf numFmtId="0" fontId="9" fillId="3" borderId="0" xfId="0" applyFont="1" applyFill="1"/>
    <xf numFmtId="0" fontId="7" fillId="0" borderId="0" xfId="0" applyFont="1" applyAlignment="1">
      <alignment horizontal="right" vertical="top"/>
    </xf>
    <xf numFmtId="0" fontId="9" fillId="0" borderId="0" xfId="0" applyFont="1" applyAlignment="1">
      <alignment wrapText="1"/>
    </xf>
    <xf numFmtId="0" fontId="10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top"/>
    </xf>
    <xf numFmtId="0" fontId="7" fillId="3" borderId="0" xfId="0" applyFont="1" applyFill="1" applyAlignment="1">
      <alignment vertical="top"/>
    </xf>
    <xf numFmtId="0" fontId="8" fillId="3" borderId="0" xfId="0" applyFont="1" applyFill="1" applyAlignment="1">
      <alignment horizontal="left" vertical="center"/>
    </xf>
    <xf numFmtId="0" fontId="8" fillId="3" borderId="0" xfId="0" applyFont="1" applyFill="1"/>
    <xf numFmtId="0" fontId="9" fillId="2" borderId="2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vertical="top" wrapText="1"/>
    </xf>
    <xf numFmtId="0" fontId="9" fillId="2" borderId="20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9" fillId="2" borderId="29" xfId="0" applyFont="1" applyFill="1" applyBorder="1" applyAlignment="1">
      <alignment horizontal="left" vertical="top" wrapText="1"/>
    </xf>
    <xf numFmtId="0" fontId="9" fillId="2" borderId="32" xfId="0" applyFont="1" applyFill="1" applyBorder="1" applyAlignment="1">
      <alignment vertical="top" wrapText="1"/>
    </xf>
    <xf numFmtId="0" fontId="9" fillId="2" borderId="32" xfId="0" applyFont="1" applyFill="1" applyBorder="1" applyAlignment="1">
      <alignment horizontal="center" vertical="top" wrapText="1"/>
    </xf>
    <xf numFmtId="164" fontId="9" fillId="2" borderId="3" xfId="0" applyNumberFormat="1" applyFont="1" applyFill="1" applyBorder="1" applyAlignment="1">
      <alignment horizontal="center" vertical="top" wrapText="1"/>
    </xf>
    <xf numFmtId="164" fontId="9" fillId="2" borderId="41" xfId="0" applyNumberFormat="1" applyFont="1" applyFill="1" applyBorder="1" applyAlignment="1">
      <alignment horizontal="center" vertical="top" wrapText="1"/>
    </xf>
    <xf numFmtId="0" fontId="9" fillId="2" borderId="43" xfId="0" applyFont="1" applyFill="1" applyBorder="1" applyAlignment="1">
      <alignment horizontal="center" vertical="top" wrapText="1"/>
    </xf>
    <xf numFmtId="164" fontId="9" fillId="2" borderId="32" xfId="0" applyNumberFormat="1" applyFont="1" applyFill="1" applyBorder="1" applyAlignment="1">
      <alignment horizontal="center" vertical="top" wrapText="1"/>
    </xf>
    <xf numFmtId="0" fontId="9" fillId="2" borderId="34" xfId="0" applyFont="1" applyFill="1" applyBorder="1" applyAlignment="1">
      <alignment horizontal="center" vertical="top" wrapText="1"/>
    </xf>
    <xf numFmtId="164" fontId="9" fillId="2" borderId="30" xfId="0" applyNumberFormat="1" applyFont="1" applyFill="1" applyBorder="1" applyAlignment="1">
      <alignment horizontal="center" vertical="top" wrapText="1"/>
    </xf>
    <xf numFmtId="164" fontId="9" fillId="2" borderId="29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vertical="top"/>
    </xf>
    <xf numFmtId="0" fontId="9" fillId="0" borderId="2" xfId="0" applyFont="1" applyBorder="1" applyAlignment="1">
      <alignment horizontal="left" vertical="top" wrapText="1"/>
    </xf>
    <xf numFmtId="0" fontId="9" fillId="4" borderId="2" xfId="0" applyFont="1" applyFill="1" applyBorder="1" applyAlignment="1">
      <alignment horizontal="center" vertical="top"/>
    </xf>
    <xf numFmtId="0" fontId="13" fillId="4" borderId="2" xfId="0" applyFont="1" applyFill="1" applyBorder="1" applyAlignment="1">
      <alignment horizontal="center" vertical="top" wrapText="1"/>
    </xf>
    <xf numFmtId="164" fontId="13" fillId="4" borderId="1" xfId="0" applyNumberFormat="1" applyFont="1" applyFill="1" applyBorder="1" applyAlignment="1">
      <alignment horizontal="center" vertical="top" wrapText="1"/>
    </xf>
    <xf numFmtId="164" fontId="9" fillId="4" borderId="4" xfId="0" applyNumberFormat="1" applyFont="1" applyFill="1" applyBorder="1" applyAlignment="1">
      <alignment horizontal="left" vertical="top" wrapText="1"/>
    </xf>
    <xf numFmtId="164" fontId="13" fillId="4" borderId="20" xfId="0" applyNumberFormat="1" applyFont="1" applyFill="1" applyBorder="1" applyAlignment="1">
      <alignment horizontal="center" vertical="top" wrapText="1"/>
    </xf>
    <xf numFmtId="164" fontId="9" fillId="4" borderId="2" xfId="0" applyNumberFormat="1" applyFont="1" applyFill="1" applyBorder="1" applyAlignment="1">
      <alignment horizontal="center" vertical="top" wrapText="1"/>
    </xf>
    <xf numFmtId="164" fontId="9" fillId="4" borderId="1" xfId="0" applyNumberFormat="1" applyFont="1" applyFill="1" applyBorder="1" applyAlignment="1">
      <alignment horizontal="center" vertical="top" wrapText="1"/>
    </xf>
    <xf numFmtId="164" fontId="9" fillId="4" borderId="1" xfId="0" applyNumberFormat="1" applyFont="1" applyFill="1" applyBorder="1" applyAlignment="1">
      <alignment horizontal="left" vertical="top" wrapText="1"/>
    </xf>
    <xf numFmtId="164" fontId="13" fillId="4" borderId="35" xfId="0" applyNumberFormat="1" applyFont="1" applyFill="1" applyBorder="1" applyAlignment="1">
      <alignment horizontal="center" vertical="top" wrapText="1"/>
    </xf>
    <xf numFmtId="164" fontId="13" fillId="4" borderId="26" xfId="0" applyNumberFormat="1" applyFont="1" applyFill="1" applyBorder="1" applyAlignment="1">
      <alignment horizontal="center" vertical="top" wrapText="1"/>
    </xf>
    <xf numFmtId="164" fontId="9" fillId="4" borderId="31" xfId="0" applyNumberFormat="1" applyFont="1" applyFill="1" applyBorder="1" applyAlignment="1">
      <alignment horizontal="left" vertical="top" wrapText="1"/>
    </xf>
    <xf numFmtId="0" fontId="8" fillId="0" borderId="18" xfId="0" quotePrefix="1" applyFont="1" applyBorder="1" applyAlignment="1">
      <alignment horizontal="left" vertical="center" wrapText="1"/>
    </xf>
    <xf numFmtId="0" fontId="14" fillId="0" borderId="18" xfId="0" applyFont="1" applyBorder="1" applyAlignment="1">
      <alignment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8" xfId="1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vertical="center" wrapText="1"/>
    </xf>
    <xf numFmtId="164" fontId="8" fillId="5" borderId="17" xfId="0" applyNumberFormat="1" applyFont="1" applyFill="1" applyBorder="1" applyAlignment="1">
      <alignment vertical="center" wrapText="1"/>
    </xf>
    <xf numFmtId="164" fontId="7" fillId="5" borderId="40" xfId="0" applyNumberFormat="1" applyFont="1" applyFill="1" applyBorder="1" applyAlignment="1">
      <alignment horizontal="left" vertical="center" wrapText="1"/>
    </xf>
    <xf numFmtId="0" fontId="8" fillId="0" borderId="21" xfId="1" applyNumberFormat="1" applyFont="1" applyFill="1" applyBorder="1" applyAlignment="1">
      <alignment horizontal="center" vertical="center" wrapText="1"/>
    </xf>
    <xf numFmtId="164" fontId="8" fillId="6" borderId="18" xfId="0" applyNumberFormat="1" applyFont="1" applyFill="1" applyBorder="1" applyAlignment="1">
      <alignment vertical="center" wrapText="1"/>
    </xf>
    <xf numFmtId="164" fontId="7" fillId="5" borderId="17" xfId="0" applyNumberFormat="1" applyFont="1" applyFill="1" applyBorder="1" applyAlignment="1">
      <alignment horizontal="left" vertical="center" wrapText="1"/>
    </xf>
    <xf numFmtId="0" fontId="8" fillId="0" borderId="39" xfId="1" applyNumberFormat="1" applyFont="1" applyFill="1" applyBorder="1" applyAlignment="1">
      <alignment horizontal="center" vertical="center" wrapText="1"/>
    </xf>
    <xf numFmtId="164" fontId="8" fillId="6" borderId="24" xfId="0" applyNumberFormat="1" applyFont="1" applyFill="1" applyBorder="1" applyAlignment="1">
      <alignment vertical="center" wrapText="1"/>
    </xf>
    <xf numFmtId="164" fontId="8" fillId="5" borderId="24" xfId="0" applyNumberFormat="1" applyFont="1" applyFill="1" applyBorder="1" applyAlignment="1">
      <alignment vertical="center" wrapText="1"/>
    </xf>
    <xf numFmtId="164" fontId="7" fillId="5" borderId="38" xfId="0" applyNumberFormat="1" applyFont="1" applyFill="1" applyBorder="1" applyAlignment="1">
      <alignment horizontal="left" vertical="center" wrapText="1"/>
    </xf>
    <xf numFmtId="44" fontId="11" fillId="5" borderId="17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8" fillId="0" borderId="2" xfId="0" quotePrefix="1" applyFont="1" applyBorder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1" applyNumberFormat="1" applyFont="1" applyFill="1" applyBorder="1" applyAlignment="1">
      <alignment horizontal="center" vertical="center" wrapText="1"/>
    </xf>
    <xf numFmtId="164" fontId="8" fillId="6" borderId="1" xfId="0" applyNumberFormat="1" applyFont="1" applyFill="1" applyBorder="1" applyAlignment="1">
      <alignment vertical="center" wrapText="1"/>
    </xf>
    <xf numFmtId="164" fontId="8" fillId="5" borderId="1" xfId="0" applyNumberFormat="1" applyFont="1" applyFill="1" applyBorder="1" applyAlignment="1">
      <alignment vertical="center" wrapText="1"/>
    </xf>
    <xf numFmtId="164" fontId="7" fillId="5" borderId="4" xfId="0" applyNumberFormat="1" applyFont="1" applyFill="1" applyBorder="1" applyAlignment="1">
      <alignment horizontal="left" vertical="center" wrapText="1"/>
    </xf>
    <xf numFmtId="0" fontId="8" fillId="0" borderId="20" xfId="1" applyNumberFormat="1" applyFont="1" applyFill="1" applyBorder="1" applyAlignment="1">
      <alignment horizontal="center" vertical="center" wrapText="1"/>
    </xf>
    <xf numFmtId="164" fontId="8" fillId="6" borderId="2" xfId="0" applyNumberFormat="1" applyFont="1" applyFill="1" applyBorder="1" applyAlignment="1">
      <alignment vertical="center" wrapText="1"/>
    </xf>
    <xf numFmtId="164" fontId="7" fillId="5" borderId="1" xfId="0" applyNumberFormat="1" applyFont="1" applyFill="1" applyBorder="1" applyAlignment="1">
      <alignment horizontal="left" vertical="center" wrapText="1"/>
    </xf>
    <xf numFmtId="0" fontId="8" fillId="0" borderId="35" xfId="1" applyNumberFormat="1" applyFont="1" applyFill="1" applyBorder="1" applyAlignment="1">
      <alignment horizontal="center" vertical="center" wrapText="1"/>
    </xf>
    <xf numFmtId="164" fontId="8" fillId="6" borderId="26" xfId="0" applyNumberFormat="1" applyFont="1" applyFill="1" applyBorder="1" applyAlignment="1">
      <alignment vertical="center" wrapText="1"/>
    </xf>
    <xf numFmtId="164" fontId="8" fillId="5" borderId="26" xfId="0" applyNumberFormat="1" applyFont="1" applyFill="1" applyBorder="1" applyAlignment="1">
      <alignment vertical="center" wrapText="1"/>
    </xf>
    <xf numFmtId="164" fontId="7" fillId="5" borderId="31" xfId="0" applyNumberFormat="1" applyFont="1" applyFill="1" applyBorder="1" applyAlignment="1">
      <alignment horizontal="left" vertical="center" wrapText="1"/>
    </xf>
    <xf numFmtId="44" fontId="11" fillId="5" borderId="1" xfId="0" applyNumberFormat="1" applyFont="1" applyFill="1" applyBorder="1" applyAlignment="1">
      <alignment vertical="center" wrapText="1"/>
    </xf>
    <xf numFmtId="0" fontId="11" fillId="5" borderId="27" xfId="0" applyFont="1" applyFill="1" applyBorder="1" applyAlignment="1">
      <alignment horizontal="left" vertical="top" wrapText="1"/>
    </xf>
    <xf numFmtId="0" fontId="11" fillId="5" borderId="33" xfId="0" applyFont="1" applyFill="1" applyBorder="1" applyAlignment="1">
      <alignment horizontal="right" vertical="top" wrapText="1"/>
    </xf>
    <xf numFmtId="0" fontId="11" fillId="5" borderId="33" xfId="0" applyFont="1" applyFill="1" applyBorder="1" applyAlignment="1">
      <alignment horizontal="center" vertical="top" wrapText="1"/>
    </xf>
    <xf numFmtId="0" fontId="8" fillId="5" borderId="33" xfId="0" applyFont="1" applyFill="1" applyBorder="1" applyAlignment="1">
      <alignment horizontal="center" vertical="top" wrapText="1"/>
    </xf>
    <xf numFmtId="0" fontId="8" fillId="5" borderId="37" xfId="0" applyFont="1" applyFill="1" applyBorder="1" applyAlignment="1">
      <alignment horizontal="center" vertical="top" wrapText="1"/>
    </xf>
    <xf numFmtId="44" fontId="11" fillId="5" borderId="42" xfId="0" applyNumberFormat="1" applyFont="1" applyFill="1" applyBorder="1" applyAlignment="1">
      <alignment vertical="top" wrapText="1"/>
    </xf>
    <xf numFmtId="165" fontId="8" fillId="5" borderId="0" xfId="1" applyNumberFormat="1" applyFont="1" applyFill="1" applyBorder="1" applyAlignment="1">
      <alignment horizontal="right" vertical="top" wrapText="1"/>
    </xf>
    <xf numFmtId="165" fontId="8" fillId="5" borderId="33" xfId="1" applyNumberFormat="1" applyFont="1" applyFill="1" applyBorder="1" applyAlignment="1">
      <alignment horizontal="right" vertical="top" wrapText="1"/>
    </xf>
    <xf numFmtId="165" fontId="8" fillId="5" borderId="37" xfId="1" applyNumberFormat="1" applyFont="1" applyFill="1" applyBorder="1" applyAlignment="1">
      <alignment horizontal="right" vertical="top" wrapText="1"/>
    </xf>
    <xf numFmtId="44" fontId="11" fillId="5" borderId="37" xfId="0" applyNumberFormat="1" applyFont="1" applyFill="1" applyBorder="1" applyAlignment="1">
      <alignment vertical="top" wrapText="1"/>
    </xf>
    <xf numFmtId="165" fontId="8" fillId="5" borderId="36" xfId="1" applyNumberFormat="1" applyFont="1" applyFill="1" applyBorder="1" applyAlignment="1">
      <alignment horizontal="right" vertical="top" wrapText="1"/>
    </xf>
    <xf numFmtId="165" fontId="8" fillId="5" borderId="28" xfId="1" applyNumberFormat="1" applyFont="1" applyFill="1" applyBorder="1" applyAlignment="1">
      <alignment horizontal="right" vertical="top" wrapText="1"/>
    </xf>
    <xf numFmtId="44" fontId="11" fillId="5" borderId="27" xfId="0" applyNumberFormat="1" applyFont="1" applyFill="1" applyBorder="1" applyAlignment="1">
      <alignment vertical="top" wrapText="1"/>
    </xf>
    <xf numFmtId="0" fontId="11" fillId="5" borderId="2" xfId="0" applyFont="1" applyFill="1" applyBorder="1" applyAlignment="1">
      <alignment horizontal="left" vertical="top" wrapText="1"/>
    </xf>
    <xf numFmtId="0" fontId="11" fillId="5" borderId="2" xfId="0" applyFont="1" applyFill="1" applyBorder="1" applyAlignment="1">
      <alignment horizontal="right" vertical="top" wrapText="1"/>
    </xf>
    <xf numFmtId="0" fontId="11" fillId="5" borderId="2" xfId="0" applyFont="1" applyFill="1" applyBorder="1" applyAlignment="1">
      <alignment horizontal="center" vertical="top" wrapText="1"/>
    </xf>
    <xf numFmtId="0" fontId="8" fillId="5" borderId="2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 wrapText="1"/>
    </xf>
    <xf numFmtId="164" fontId="9" fillId="5" borderId="4" xfId="0" applyNumberFormat="1" applyFont="1" applyFill="1" applyBorder="1" applyAlignment="1">
      <alignment horizontal="left" vertical="top" wrapText="1"/>
    </xf>
    <xf numFmtId="165" fontId="8" fillId="5" borderId="20" xfId="1" applyNumberFormat="1" applyFont="1" applyFill="1" applyBorder="1" applyAlignment="1">
      <alignment horizontal="right" vertical="top" wrapText="1"/>
    </xf>
    <xf numFmtId="165" fontId="8" fillId="5" borderId="2" xfId="1" applyNumberFormat="1" applyFont="1" applyFill="1" applyBorder="1" applyAlignment="1">
      <alignment horizontal="right" vertical="top" wrapText="1"/>
    </xf>
    <xf numFmtId="165" fontId="8" fillId="5" borderId="1" xfId="1" applyNumberFormat="1" applyFont="1" applyFill="1" applyBorder="1" applyAlignment="1">
      <alignment horizontal="right" vertical="top" wrapText="1"/>
    </xf>
    <xf numFmtId="164" fontId="9" fillId="5" borderId="1" xfId="0" applyNumberFormat="1" applyFont="1" applyFill="1" applyBorder="1" applyAlignment="1">
      <alignment horizontal="left" vertical="top" wrapText="1"/>
    </xf>
    <xf numFmtId="165" fontId="8" fillId="5" borderId="35" xfId="1" applyNumberFormat="1" applyFont="1" applyFill="1" applyBorder="1" applyAlignment="1">
      <alignment horizontal="right" vertical="top" wrapText="1"/>
    </xf>
    <xf numFmtId="165" fontId="8" fillId="5" borderId="26" xfId="1" applyNumberFormat="1" applyFont="1" applyFill="1" applyBorder="1" applyAlignment="1">
      <alignment horizontal="right" vertical="top" wrapText="1"/>
    </xf>
    <xf numFmtId="164" fontId="9" fillId="5" borderId="31" xfId="0" applyNumberFormat="1" applyFont="1" applyFill="1" applyBorder="1" applyAlignment="1">
      <alignment horizontal="left" vertical="top" wrapText="1"/>
    </xf>
    <xf numFmtId="0" fontId="11" fillId="5" borderId="22" xfId="0" applyFont="1" applyFill="1" applyBorder="1" applyAlignment="1">
      <alignment horizontal="left" vertical="top" wrapText="1"/>
    </xf>
    <xf numFmtId="0" fontId="11" fillId="5" borderId="23" xfId="0" applyFont="1" applyFill="1" applyBorder="1" applyAlignment="1">
      <alignment horizontal="right" vertical="top" wrapText="1"/>
    </xf>
    <xf numFmtId="0" fontId="11" fillId="5" borderId="38" xfId="0" applyFont="1" applyFill="1" applyBorder="1" applyAlignment="1">
      <alignment horizontal="center" vertical="top" wrapText="1"/>
    </xf>
    <xf numFmtId="0" fontId="8" fillId="5" borderId="18" xfId="0" applyFont="1" applyFill="1" applyBorder="1" applyAlignment="1">
      <alignment horizontal="center" vertical="top" wrapText="1"/>
    </xf>
    <xf numFmtId="0" fontId="8" fillId="5" borderId="17" xfId="0" applyFont="1" applyFill="1" applyBorder="1" applyAlignment="1">
      <alignment horizontal="center" vertical="top" wrapText="1"/>
    </xf>
    <xf numFmtId="164" fontId="9" fillId="5" borderId="40" xfId="0" applyNumberFormat="1" applyFont="1" applyFill="1" applyBorder="1" applyAlignment="1">
      <alignment horizontal="left" vertical="top" wrapText="1"/>
    </xf>
    <xf numFmtId="165" fontId="8" fillId="5" borderId="21" xfId="1" applyNumberFormat="1" applyFont="1" applyFill="1" applyBorder="1" applyAlignment="1">
      <alignment horizontal="right" vertical="top" wrapText="1"/>
    </xf>
    <xf numFmtId="165" fontId="8" fillId="5" borderId="18" xfId="1" applyNumberFormat="1" applyFont="1" applyFill="1" applyBorder="1" applyAlignment="1">
      <alignment horizontal="right" vertical="top" wrapText="1"/>
    </xf>
    <xf numFmtId="165" fontId="8" fillId="5" borderId="17" xfId="1" applyNumberFormat="1" applyFont="1" applyFill="1" applyBorder="1" applyAlignment="1">
      <alignment horizontal="right" vertical="top" wrapText="1"/>
    </xf>
    <xf numFmtId="164" fontId="9" fillId="5" borderId="17" xfId="0" applyNumberFormat="1" applyFont="1" applyFill="1" applyBorder="1" applyAlignment="1">
      <alignment horizontal="left" vertical="top" wrapText="1"/>
    </xf>
    <xf numFmtId="165" fontId="8" fillId="5" borderId="39" xfId="1" applyNumberFormat="1" applyFont="1" applyFill="1" applyBorder="1" applyAlignment="1">
      <alignment horizontal="right" vertical="top" wrapText="1"/>
    </xf>
    <xf numFmtId="165" fontId="8" fillId="5" borderId="24" xfId="1" applyNumberFormat="1" applyFont="1" applyFill="1" applyBorder="1" applyAlignment="1">
      <alignment horizontal="right" vertical="top" wrapText="1"/>
    </xf>
    <xf numFmtId="164" fontId="9" fillId="5" borderId="38" xfId="0" applyNumberFormat="1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right" vertical="top"/>
    </xf>
    <xf numFmtId="0" fontId="5" fillId="3" borderId="0" xfId="0" applyFont="1" applyFill="1" applyAlignment="1">
      <alignment horizontal="center" vertical="top"/>
    </xf>
    <xf numFmtId="0" fontId="5" fillId="3" borderId="18" xfId="0" applyFont="1" applyFill="1" applyBorder="1" applyAlignment="1">
      <alignment horizontal="center" vertical="top"/>
    </xf>
    <xf numFmtId="0" fontId="5" fillId="3" borderId="21" xfId="0" applyFont="1" applyFill="1" applyBorder="1" applyAlignment="1">
      <alignment vertical="top"/>
    </xf>
    <xf numFmtId="0" fontId="5" fillId="3" borderId="40" xfId="0" applyFont="1" applyFill="1" applyBorder="1" applyAlignment="1">
      <alignment vertical="top"/>
    </xf>
    <xf numFmtId="0" fontId="5" fillId="3" borderId="0" xfId="0" applyFont="1" applyFill="1" applyAlignment="1">
      <alignment vertical="top"/>
    </xf>
    <xf numFmtId="0" fontId="15" fillId="6" borderId="10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0" fontId="15" fillId="3" borderId="6" xfId="0" applyFont="1" applyFill="1" applyBorder="1" applyAlignment="1">
      <alignment horizontal="left" vertical="top"/>
    </xf>
    <xf numFmtId="0" fontId="15" fillId="3" borderId="6" xfId="0" applyFont="1" applyFill="1" applyBorder="1" applyAlignment="1">
      <alignment horizontal="center" vertical="top"/>
    </xf>
    <xf numFmtId="0" fontId="15" fillId="3" borderId="7" xfId="0" applyFont="1" applyFill="1" applyBorder="1" applyAlignment="1">
      <alignment vertical="top"/>
    </xf>
    <xf numFmtId="0" fontId="15" fillId="3" borderId="0" xfId="0" applyFont="1" applyFill="1" applyAlignment="1">
      <alignment vertical="top"/>
    </xf>
    <xf numFmtId="14" fontId="15" fillId="3" borderId="0" xfId="0" applyNumberFormat="1" applyFont="1" applyFill="1" applyAlignment="1">
      <alignment horizontal="left" vertical="center"/>
    </xf>
    <xf numFmtId="0" fontId="15" fillId="3" borderId="0" xfId="0" applyFont="1" applyFill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9" fillId="5" borderId="1" xfId="0" applyFont="1" applyFill="1" applyBorder="1" applyAlignment="1">
      <alignment horizontal="left" vertical="top"/>
    </xf>
    <xf numFmtId="0" fontId="16" fillId="0" borderId="25" xfId="0" applyFont="1" applyBorder="1" applyAlignment="1">
      <alignment horizontal="left" vertical="center" wrapText="1"/>
    </xf>
    <xf numFmtId="0" fontId="15" fillId="3" borderId="11" xfId="0" applyFont="1" applyFill="1" applyBorder="1" applyAlignment="1">
      <alignment horizontal="left"/>
    </xf>
    <xf numFmtId="0" fontId="7" fillId="6" borderId="1" xfId="0" applyFont="1" applyFill="1" applyBorder="1" applyAlignment="1">
      <alignment horizontal="right" vertical="top"/>
    </xf>
    <xf numFmtId="0" fontId="12" fillId="3" borderId="2" xfId="0" applyFont="1" applyFill="1" applyBorder="1"/>
    <xf numFmtId="0" fontId="9" fillId="2" borderId="25" xfId="0" applyFont="1" applyFill="1" applyBorder="1" applyAlignment="1">
      <alignment horizontal="center" vertical="top" wrapText="1"/>
    </xf>
    <xf numFmtId="0" fontId="9" fillId="2" borderId="26" xfId="0" applyFont="1" applyFill="1" applyBorder="1" applyAlignment="1">
      <alignment horizontal="center" vertical="top" wrapText="1"/>
    </xf>
    <xf numFmtId="0" fontId="9" fillId="2" borderId="22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left" vertical="top" wrapText="1"/>
    </xf>
    <xf numFmtId="0" fontId="8" fillId="3" borderId="15" xfId="0" applyFont="1" applyFill="1" applyBorder="1" applyAlignment="1">
      <alignment horizontal="left" vertical="top" wrapText="1"/>
    </xf>
    <xf numFmtId="0" fontId="8" fillId="3" borderId="16" xfId="0" applyFont="1" applyFill="1" applyBorder="1" applyAlignment="1">
      <alignment horizontal="left" vertical="top" wrapText="1"/>
    </xf>
    <xf numFmtId="14" fontId="15" fillId="6" borderId="6" xfId="0" applyNumberFormat="1" applyFont="1" applyFill="1" applyBorder="1" applyAlignment="1">
      <alignment horizontal="left" vertical="center"/>
    </xf>
    <xf numFmtId="14" fontId="15" fillId="6" borderId="12" xfId="0" applyNumberFormat="1" applyFont="1" applyFill="1" applyBorder="1" applyAlignment="1">
      <alignment horizontal="left" vertical="center"/>
    </xf>
    <xf numFmtId="0" fontId="15" fillId="6" borderId="9" xfId="0" applyFont="1" applyFill="1" applyBorder="1" applyAlignment="1">
      <alignment horizontal="left" vertical="center" wrapText="1"/>
    </xf>
    <xf numFmtId="0" fontId="15" fillId="6" borderId="13" xfId="0" applyFont="1" applyFill="1" applyBorder="1" applyAlignment="1">
      <alignment horizontal="left" vertical="center" wrapText="1"/>
    </xf>
    <xf numFmtId="0" fontId="15" fillId="3" borderId="19" xfId="0" applyFont="1" applyFill="1" applyBorder="1" applyAlignment="1">
      <alignment horizontal="left" vertical="top"/>
    </xf>
    <xf numFmtId="0" fontId="15" fillId="3" borderId="8" xfId="0" applyFont="1" applyFill="1" applyBorder="1" applyAlignment="1">
      <alignment horizontal="left" vertical="top"/>
    </xf>
    <xf numFmtId="0" fontId="9" fillId="2" borderId="35" xfId="0" applyFont="1" applyFill="1" applyBorder="1" applyAlignment="1">
      <alignment horizontal="center" vertical="top" wrapText="1"/>
    </xf>
    <xf numFmtId="0" fontId="9" fillId="2" borderId="31" xfId="0" applyFont="1" applyFill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6"/>
  <sheetViews>
    <sheetView tabSelected="1" zoomScale="93" zoomScaleNormal="98" workbookViewId="0">
      <selection activeCell="F4" sqref="F4"/>
    </sheetView>
  </sheetViews>
  <sheetFormatPr defaultColWidth="9.33203125" defaultRowHeight="13.8"/>
  <cols>
    <col min="1" max="1" width="10.44140625" style="141" customWidth="1"/>
    <col min="2" max="2" width="42.6640625" style="43" customWidth="1"/>
    <col min="3" max="3" width="16.33203125" style="142" customWidth="1"/>
    <col min="4" max="4" width="8" style="142" customWidth="1"/>
    <col min="5" max="5" width="13.6640625" style="43" customWidth="1"/>
    <col min="6" max="6" width="15.6640625" style="43" customWidth="1"/>
    <col min="7" max="7" width="17.44140625" style="43" customWidth="1"/>
    <col min="8" max="8" width="5.6640625" style="43" customWidth="1"/>
    <col min="9" max="9" width="14.33203125" style="43" customWidth="1"/>
    <col min="10" max="10" width="14.6640625" style="43" customWidth="1"/>
    <col min="11" max="11" width="16.109375" style="43" customWidth="1"/>
    <col min="12" max="12" width="7.44140625" style="43" customWidth="1"/>
    <col min="13" max="13" width="14.44140625" style="43" customWidth="1"/>
    <col min="14" max="14" width="16.109375" style="43" customWidth="1"/>
    <col min="15" max="15" width="16.33203125" style="43" customWidth="1"/>
    <col min="16" max="16" width="17.33203125" style="43" customWidth="1"/>
    <col min="17" max="16384" width="9.33203125" style="43"/>
  </cols>
  <sheetData>
    <row r="1" spans="1:21" s="6" customFormat="1" ht="31.2">
      <c r="A1" s="1"/>
      <c r="B1" s="2" t="s">
        <v>8</v>
      </c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5"/>
      <c r="P1" s="4"/>
    </row>
    <row r="2" spans="1:21" s="12" customFormat="1" ht="28.95" customHeight="1">
      <c r="A2" s="7"/>
      <c r="B2" s="8" t="s">
        <v>18</v>
      </c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1"/>
      <c r="P2" s="10"/>
    </row>
    <row r="3" spans="1:21" s="12" customFormat="1" ht="15.6">
      <c r="A3" s="13" t="s">
        <v>28</v>
      </c>
      <c r="B3" s="143" t="s">
        <v>39</v>
      </c>
      <c r="C3" s="14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6"/>
      <c r="Q3" s="16"/>
      <c r="R3" s="16"/>
      <c r="S3" s="16"/>
      <c r="T3" s="16"/>
      <c r="U3" s="16"/>
    </row>
    <row r="4" spans="1:21" s="12" customFormat="1" ht="69">
      <c r="A4" s="17" t="s">
        <v>29</v>
      </c>
      <c r="B4" s="144" t="s">
        <v>36</v>
      </c>
      <c r="C4" s="14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5"/>
      <c r="P4" s="16"/>
      <c r="Q4" s="16"/>
      <c r="R4" s="16"/>
      <c r="S4" s="16"/>
      <c r="T4" s="16"/>
      <c r="U4" s="16"/>
    </row>
    <row r="5" spans="1:21" s="12" customFormat="1" ht="31.2">
      <c r="A5" s="19" t="s">
        <v>9</v>
      </c>
      <c r="B5" s="146"/>
      <c r="C5" s="14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15"/>
      <c r="P5" s="16"/>
      <c r="Q5" s="16"/>
      <c r="R5" s="16"/>
      <c r="S5" s="16"/>
      <c r="T5" s="16"/>
      <c r="U5" s="16"/>
    </row>
    <row r="6" spans="1:21" s="12" customFormat="1" ht="15.6">
      <c r="A6" s="21"/>
      <c r="B6" s="22"/>
      <c r="C6" s="14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15"/>
      <c r="P6" s="16"/>
      <c r="Q6" s="16"/>
      <c r="R6" s="16"/>
      <c r="S6" s="16"/>
      <c r="T6" s="16"/>
      <c r="U6" s="16"/>
    </row>
    <row r="7" spans="1:21" s="16" customFormat="1" ht="15.6">
      <c r="A7" s="23" t="s">
        <v>3</v>
      </c>
      <c r="B7" s="24"/>
      <c r="C7" s="24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15"/>
    </row>
    <row r="8" spans="1:21" s="16" customFormat="1" ht="15.6">
      <c r="A8" s="25" t="s">
        <v>21</v>
      </c>
      <c r="B8" s="20"/>
      <c r="C8" s="26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15"/>
    </row>
    <row r="9" spans="1:21" s="16" customFormat="1" ht="15.6">
      <c r="A9" s="27" t="s">
        <v>19</v>
      </c>
      <c r="B9" s="28"/>
      <c r="C9" s="28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15"/>
    </row>
    <row r="10" spans="1:21" s="16" customFormat="1" ht="15.6">
      <c r="A10" s="27" t="s">
        <v>30</v>
      </c>
      <c r="B10" s="28"/>
      <c r="C10" s="28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15"/>
    </row>
    <row r="11" spans="1:21" s="12" customFormat="1" ht="15.6">
      <c r="A11" s="29"/>
      <c r="B11" s="30"/>
      <c r="C11" s="31"/>
      <c r="D11" s="148" t="s">
        <v>31</v>
      </c>
      <c r="E11" s="149"/>
      <c r="F11" s="149"/>
      <c r="G11" s="150"/>
      <c r="H11" s="160" t="s">
        <v>32</v>
      </c>
      <c r="I11" s="149"/>
      <c r="J11" s="149"/>
      <c r="K11" s="161"/>
      <c r="L11" s="148" t="s">
        <v>34</v>
      </c>
      <c r="M11" s="149"/>
      <c r="N11" s="149"/>
      <c r="O11" s="150"/>
      <c r="P11" s="32" t="s">
        <v>5</v>
      </c>
    </row>
    <row r="12" spans="1:21" ht="46.8">
      <c r="A12" s="33" t="s">
        <v>0</v>
      </c>
      <c r="B12" s="34" t="s">
        <v>10</v>
      </c>
      <c r="C12" s="35" t="s">
        <v>1</v>
      </c>
      <c r="D12" s="35" t="s">
        <v>4</v>
      </c>
      <c r="E12" s="36" t="s">
        <v>26</v>
      </c>
      <c r="F12" s="36" t="s">
        <v>27</v>
      </c>
      <c r="G12" s="37" t="s">
        <v>22</v>
      </c>
      <c r="H12" s="38" t="s">
        <v>6</v>
      </c>
      <c r="I12" s="39" t="s">
        <v>26</v>
      </c>
      <c r="J12" s="36" t="s">
        <v>27</v>
      </c>
      <c r="K12" s="36" t="s">
        <v>23</v>
      </c>
      <c r="L12" s="40" t="s">
        <v>6</v>
      </c>
      <c r="M12" s="41" t="s">
        <v>26</v>
      </c>
      <c r="N12" s="41" t="s">
        <v>27</v>
      </c>
      <c r="O12" s="42" t="s">
        <v>24</v>
      </c>
      <c r="P12" s="36" t="s">
        <v>7</v>
      </c>
    </row>
    <row r="13" spans="1:21" ht="15.6">
      <c r="A13" s="44">
        <v>1</v>
      </c>
      <c r="B13" s="147" t="s">
        <v>33</v>
      </c>
      <c r="C13" s="45"/>
      <c r="D13" s="46"/>
      <c r="E13" s="47"/>
      <c r="F13" s="47"/>
      <c r="G13" s="48">
        <f>SUBTOTAL(9,G14:G15)</f>
        <v>0</v>
      </c>
      <c r="H13" s="49"/>
      <c r="I13" s="50"/>
      <c r="J13" s="51"/>
      <c r="K13" s="52">
        <f>SUBTOTAL(9,K14:K15)</f>
        <v>0</v>
      </c>
      <c r="L13" s="53"/>
      <c r="M13" s="54"/>
      <c r="N13" s="54"/>
      <c r="O13" s="55">
        <f>SUBTOTAL(9,O14:O15)</f>
        <v>0</v>
      </c>
      <c r="P13" s="52">
        <f>SUBTOTAL(9,P14:P15)</f>
        <v>0</v>
      </c>
    </row>
    <row r="14" spans="1:21" s="71" customFormat="1" ht="42.6" customHeight="1">
      <c r="A14" s="56" t="s">
        <v>25</v>
      </c>
      <c r="B14" s="57" t="s">
        <v>37</v>
      </c>
      <c r="C14" s="58" t="s">
        <v>20</v>
      </c>
      <c r="D14" s="59">
        <v>3</v>
      </c>
      <c r="E14" s="60">
        <v>0</v>
      </c>
      <c r="F14" s="61">
        <f>E14*D14</f>
        <v>0</v>
      </c>
      <c r="G14" s="62">
        <f>F14*12</f>
        <v>0</v>
      </c>
      <c r="H14" s="63">
        <v>3</v>
      </c>
      <c r="I14" s="64">
        <v>0</v>
      </c>
      <c r="J14" s="61">
        <f>I14*H14</f>
        <v>0</v>
      </c>
      <c r="K14" s="65">
        <f>J14*12</f>
        <v>0</v>
      </c>
      <c r="L14" s="66">
        <v>3</v>
      </c>
      <c r="M14" s="67">
        <v>0</v>
      </c>
      <c r="N14" s="68">
        <f>M14*L14</f>
        <v>0</v>
      </c>
      <c r="O14" s="69">
        <f>N14*12</f>
        <v>0</v>
      </c>
      <c r="P14" s="70">
        <f>SUM(G14,K14,O14)</f>
        <v>0</v>
      </c>
    </row>
    <row r="15" spans="1:21" s="71" customFormat="1" ht="42.6" customHeight="1">
      <c r="A15" s="72" t="s">
        <v>35</v>
      </c>
      <c r="B15" s="73" t="s">
        <v>38</v>
      </c>
      <c r="C15" s="74" t="s">
        <v>20</v>
      </c>
      <c r="D15" s="75">
        <v>2</v>
      </c>
      <c r="E15" s="76">
        <v>0</v>
      </c>
      <c r="F15" s="77">
        <f t="shared" ref="F15" si="0">E15*D15</f>
        <v>0</v>
      </c>
      <c r="G15" s="78">
        <f>F15*12</f>
        <v>0</v>
      </c>
      <c r="H15" s="79">
        <v>2</v>
      </c>
      <c r="I15" s="80">
        <v>0</v>
      </c>
      <c r="J15" s="77">
        <f t="shared" ref="J15" si="1">I15*H15</f>
        <v>0</v>
      </c>
      <c r="K15" s="81">
        <f>J15*12</f>
        <v>0</v>
      </c>
      <c r="L15" s="82">
        <v>2</v>
      </c>
      <c r="M15" s="83">
        <v>0</v>
      </c>
      <c r="N15" s="84">
        <f t="shared" ref="N15" si="2">M15*L15</f>
        <v>0</v>
      </c>
      <c r="O15" s="85">
        <f t="shared" ref="O15" si="3">N15*12</f>
        <v>0</v>
      </c>
      <c r="P15" s="86">
        <f>SUM(G15,K15,O15)</f>
        <v>0</v>
      </c>
    </row>
    <row r="16" spans="1:21" ht="15.6">
      <c r="A16" s="87"/>
      <c r="B16" s="88" t="s">
        <v>11</v>
      </c>
      <c r="C16" s="89"/>
      <c r="D16" s="90"/>
      <c r="E16" s="91"/>
      <c r="F16" s="91"/>
      <c r="G16" s="92">
        <f>SUBTOTAL(9,G13:G15)</f>
        <v>0</v>
      </c>
      <c r="H16" s="93"/>
      <c r="I16" s="94"/>
      <c r="J16" s="95"/>
      <c r="K16" s="96">
        <f>SUBTOTAL(9,K13:K15)</f>
        <v>0</v>
      </c>
      <c r="L16" s="97"/>
      <c r="M16" s="98"/>
      <c r="N16" s="98"/>
      <c r="O16" s="99">
        <f>SUBTOTAL(9,O13:O15)</f>
        <v>0</v>
      </c>
      <c r="P16" s="96">
        <f>SUM(G16+K16+O16)</f>
        <v>0</v>
      </c>
    </row>
    <row r="17" spans="1:16" ht="15.6">
      <c r="A17" s="100"/>
      <c r="B17" s="101" t="s">
        <v>2</v>
      </c>
      <c r="C17" s="102"/>
      <c r="D17" s="103"/>
      <c r="E17" s="104"/>
      <c r="F17" s="104"/>
      <c r="G17" s="105">
        <f>G16*0.15</f>
        <v>0</v>
      </c>
      <c r="H17" s="106"/>
      <c r="I17" s="107"/>
      <c r="J17" s="108"/>
      <c r="K17" s="109">
        <f>K16*0.15</f>
        <v>0</v>
      </c>
      <c r="L17" s="110"/>
      <c r="M17" s="111"/>
      <c r="N17" s="111"/>
      <c r="O17" s="112">
        <f>O16*0.15</f>
        <v>0</v>
      </c>
      <c r="P17" s="109">
        <f>P16*0.15</f>
        <v>0</v>
      </c>
    </row>
    <row r="18" spans="1:16" ht="15.6">
      <c r="A18" s="113"/>
      <c r="B18" s="114" t="s">
        <v>12</v>
      </c>
      <c r="C18" s="115"/>
      <c r="D18" s="116"/>
      <c r="E18" s="117"/>
      <c r="F18" s="117"/>
      <c r="G18" s="118">
        <f>G16+G17</f>
        <v>0</v>
      </c>
      <c r="H18" s="119"/>
      <c r="I18" s="120"/>
      <c r="J18" s="121"/>
      <c r="K18" s="122">
        <f>K16+K17</f>
        <v>0</v>
      </c>
      <c r="L18" s="123"/>
      <c r="M18" s="124"/>
      <c r="N18" s="124"/>
      <c r="O18" s="125">
        <f>O16+O17</f>
        <v>0</v>
      </c>
      <c r="P18" s="109">
        <f>P16+P17</f>
        <v>0</v>
      </c>
    </row>
    <row r="19" spans="1:16">
      <c r="A19" s="126"/>
      <c r="B19" s="127"/>
      <c r="C19" s="128"/>
      <c r="D19" s="129"/>
      <c r="E19" s="130"/>
      <c r="F19" s="130"/>
      <c r="G19" s="131"/>
      <c r="H19" s="132"/>
      <c r="I19" s="132"/>
      <c r="J19" s="132"/>
      <c r="K19" s="132"/>
      <c r="L19" s="132"/>
      <c r="M19" s="132"/>
      <c r="N19" s="132"/>
      <c r="O19" s="132"/>
      <c r="P19" s="132"/>
    </row>
    <row r="20" spans="1:16" ht="14.4" thickBot="1">
      <c r="A20" s="126"/>
      <c r="B20" s="132"/>
      <c r="C20" s="128"/>
      <c r="D20" s="128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</row>
    <row r="21" spans="1:16" ht="25.95" customHeight="1">
      <c r="A21" s="126"/>
      <c r="B21" s="151" t="s">
        <v>16</v>
      </c>
      <c r="C21" s="133"/>
      <c r="D21" s="156"/>
      <c r="E21" s="157"/>
      <c r="F21" s="134"/>
      <c r="G21" s="132"/>
      <c r="H21" s="132"/>
      <c r="I21" s="132"/>
      <c r="J21" s="132"/>
      <c r="K21" s="132"/>
      <c r="L21" s="132"/>
      <c r="M21" s="132"/>
      <c r="N21" s="132"/>
      <c r="O21" s="132"/>
      <c r="P21" s="132"/>
    </row>
    <row r="22" spans="1:16" ht="17.7" customHeight="1" thickBot="1">
      <c r="A22" s="126"/>
      <c r="B22" s="152"/>
      <c r="C22" s="135" t="s">
        <v>13</v>
      </c>
      <c r="D22" s="136" t="s">
        <v>15</v>
      </c>
      <c r="E22" s="137"/>
      <c r="F22" s="138"/>
      <c r="G22" s="132"/>
      <c r="H22" s="132"/>
      <c r="I22" s="132"/>
      <c r="J22" s="132"/>
      <c r="K22" s="132"/>
      <c r="L22" s="132"/>
      <c r="M22" s="132"/>
      <c r="N22" s="132"/>
      <c r="O22" s="132"/>
      <c r="P22" s="132"/>
    </row>
    <row r="23" spans="1:16" ht="34.950000000000003" customHeight="1">
      <c r="A23" s="126"/>
      <c r="B23" s="152"/>
      <c r="C23" s="133"/>
      <c r="D23" s="154"/>
      <c r="E23" s="155"/>
      <c r="F23" s="139"/>
      <c r="G23" s="132"/>
      <c r="H23" s="132"/>
      <c r="I23" s="132"/>
      <c r="J23" s="132"/>
      <c r="K23" s="132"/>
      <c r="L23" s="132"/>
      <c r="M23" s="132"/>
      <c r="N23" s="132"/>
      <c r="O23" s="132"/>
      <c r="P23" s="132"/>
    </row>
    <row r="24" spans="1:16" ht="19.2" customHeight="1" thickBot="1">
      <c r="A24" s="126"/>
      <c r="B24" s="153"/>
      <c r="C24" s="145" t="s">
        <v>17</v>
      </c>
      <c r="D24" s="158" t="s">
        <v>14</v>
      </c>
      <c r="E24" s="159"/>
      <c r="F24" s="140"/>
      <c r="G24" s="132"/>
      <c r="H24" s="132"/>
      <c r="I24" s="132"/>
      <c r="J24" s="132"/>
      <c r="K24" s="132"/>
      <c r="L24" s="132"/>
      <c r="M24" s="132"/>
      <c r="N24" s="132"/>
      <c r="O24" s="132"/>
      <c r="P24" s="132"/>
    </row>
    <row r="25" spans="1:16">
      <c r="A25" s="126"/>
      <c r="B25" s="132"/>
      <c r="C25" s="128"/>
      <c r="D25" s="128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</row>
    <row r="26" spans="1:16">
      <c r="A26" s="126"/>
      <c r="B26" s="132"/>
      <c r="C26" s="128"/>
      <c r="D26" s="128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</row>
  </sheetData>
  <sheetProtection formatCells="0" formatColumns="0" formatRows="0" insertRows="0" deleteRows="0"/>
  <protectedRanges>
    <protectedRange sqref="C21:F23" name="Range7"/>
    <protectedRange sqref="I14:I15 M14:M15" name="Range4"/>
    <protectedRange sqref="L14:L15 N14:N15 H14:H15 J14:J15 C13:F15" name="Range3"/>
    <protectedRange sqref="B3:B5" name="Range1"/>
    <protectedRange sqref="A13:B15" name="Range3_2"/>
  </protectedRanges>
  <mergeCells count="7">
    <mergeCell ref="L11:O11"/>
    <mergeCell ref="B21:B24"/>
    <mergeCell ref="D23:E23"/>
    <mergeCell ref="D21:E21"/>
    <mergeCell ref="D24:E24"/>
    <mergeCell ref="D11:G11"/>
    <mergeCell ref="H11:K11"/>
  </mergeCells>
  <phoneticPr fontId="2" type="noConversion"/>
  <dataValidations count="1">
    <dataValidation type="decimal" operator="greaterThanOrEqual" allowBlank="1" showInputMessage="1" showErrorMessage="1" sqref="L14:N15 D14:F15 H14:J15" xr:uid="{00000000-0002-0000-00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78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Ronald Kgonyane</cp:lastModifiedBy>
  <cp:lastPrinted>2021-09-21T16:26:43Z</cp:lastPrinted>
  <dcterms:created xsi:type="dcterms:W3CDTF">2017-06-15T23:28:53Z</dcterms:created>
  <dcterms:modified xsi:type="dcterms:W3CDTF">2026-05-22T07:40:32Z</dcterms:modified>
</cp:coreProperties>
</file>