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3" documentId="13_ncr:1_{8271E6C1-1595-452A-8552-A3F0EE2BBC10}" xr6:coauthVersionLast="47" xr6:coauthVersionMax="47" xr10:uidLastSave="{838563D3-A98D-46D1-B7E4-EB97FE8FE999}"/>
  <workbookProtection workbookPassword="DC77" lockStructure="1"/>
  <bookViews>
    <workbookView xWindow="4695" yWindow="139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155" i="1" l="1"/>
  <c r="E137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<sst xmlns="http://schemas.openxmlformats.org/spreadsheetml/2006/main" count="945" uniqueCount="445">
  <si>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</si>
  <si>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</si>
  <si>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</si>
  <si>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</si>
  <si>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</si>
  <si>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</si>
  <si>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</si>
  <si>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</si>
  <si>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</si>
  <si>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</si>
  <si>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</si>
  <si>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</si>
  <si>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</si>
  <si>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</si>
  <si>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</si>
  <si>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</si>
  <si>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</si>
  <si>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</si>
  <si>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</si>
  <si>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</si>
  <si>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</si>
  <si>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</si>
  <si>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</si>
  <si>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</si>
  <si>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</si>
  <si>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</si>
  <si>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</si>
  <si>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</si>
  <si>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</si>
  <si>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</si>
  <si>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</si>
  <si>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</si>
  <si>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</si>
  <si>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</si>
  <si>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</si>
  <si>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</si>
  <si>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</si>
  <si>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</si>
  <si>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</si>
  <si>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</si>
  <si>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</si>
  <si>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</si>
  <si>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</si>
  <si>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</si>
  <si>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</si>
  <si>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</si>
  <si>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</si>
  <si>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</si>
  <si>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</si>
  <si>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</si>
  <si>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</si>
  <si>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</si>
  <si>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</si>
  <si>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</si>
  <si>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</si>
  <si>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</si>
  <si>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</si>
  <si>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</si>
  <si>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</si>
  <si>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</si>
  <si>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</si>
  <si>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</si>
  <si>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</si>
  <si>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</si>
  <si>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</si>
  <si>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</si>
  <si>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</si>
  <si>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</si>
  <si>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</si>
  <si>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</si>
  <si>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</si>
  <si>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</si>
  <si>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</si>
  <si>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</si>
  <si>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</si>
  <si>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</si>
  <si>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</si>
  <si>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</si>
  <si>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</si>
  <si>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</si>
  <si>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</si>
  <si>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</si>
  <si>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</si>
  <si>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</si>
  <si>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</si>
  <si>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</si>
  <si>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</si>
  <si>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</si>
  <si>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</si>
  <si>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</si>
  <si>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</si>
  <si>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</si>
  <si>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</si>
  <si>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</si>
  <si>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</si>
  <si>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</si>
  <si>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</si>
  <si>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</si>
  <si>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</si>
  <si>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</si>
  <si>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</si>
  <si>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</si>
  <si>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</si>
  <si>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</si>
  <si>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</si>
  <si>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</si>
  <si>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</si>
  <si>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</si>
  <si>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</si>
  <si>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</si>
  <si>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</si>
  <si>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</si>
  <si>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</si>
  <si>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</si>
  <si>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</si>
  <si>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</si>
  <si>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</si>
  <si>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</si>
  <si>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</si>
  <si>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</si>
  <si>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</si>
  <si>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</si>
  <si>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</si>
  <si>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</si>
  <si>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</si>
  <si>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</si>
  <si>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</si>
  <si>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</si>
  <si>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</si>
  <si>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</si>
  <si>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</si>
  <si>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</si>
  <si>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</si>
  <si>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</si>
  <si>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</si>
  <si>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</si>
  <si>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</si>
  <si>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</si>
  <si>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</si>
  <si>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</si>
  <si>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</si>
  <si>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</si>
  <si>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</si>
  <si>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</si>
  <si>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</si>
  <si>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</si>
  <si>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</si>
  <si>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</si>
  <si>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</si>
  <si>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</si>
  <si>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</si>
  <si>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</si>
  <si>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</si>
  <si>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</si>
  <si>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</si>
  <si>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</si>
  <si>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</si>
  <si>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</si>
  <si>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</si>
  <si>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</si>
  <si>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</si>
  <si>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</si>
  <si>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</si>
  <si>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</si>
  <si>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</si>
  <si>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</si>
  <si>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</si>
  <si>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</si>
  <si>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</si>
  <si>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</si>
  <si>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</si>
  <si>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</si>
  <si>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</si>
  <si>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</si>
  <si>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</si>
  <si>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</si>
  <si>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</si>
  <si>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</si>
  <si>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</si>
  <si>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</si>
  <si>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</si>
  <si>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</si>
  <si>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</si>
  <si>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</si>
  <si>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</si>
  <si>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</si>
  <si>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</si>
  <si>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</si>
  <si>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</si>
  <si>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</si>
  <si>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</si>
  <si>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</si>
  <si>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</si>
  <si>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</si>
  <si>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</si>
  <si>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</si>
  <si>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</si>
  <si>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</si>
  <si>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</si>
  <si>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</si>
  <si>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</si>
  <si>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</si>
  <si>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</si>
  <si>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</si>
  <si>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</si>
  <si>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</si>
  <si>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</si>
  <si>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</si>
  <si>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</si>
  <si>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</si>
  <si>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</si>
  <si>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</si>
  <si>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</si>
  <si>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</si>
  <si>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</si>
  <si>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</si>
  <si>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</si>
  <si>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</si>
  <si>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</si>
  <si>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</si>
  <si>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</si>
  <si>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</si>
  <si>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</si>
  <si>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</si>
  <si>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</si>
  <si>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</si>
  <si>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</si>
  <si>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</si>
  <si>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</si>
  <si>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</si>
  <si>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</si>
  <si>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</si>
  <si>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</si>
  <si>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</si>
  <si>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</si>
  <si>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</si>
  <si>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</si>
  <si>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</si>
  <si>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</si>
  <si>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</si>
  <si>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</si>
  <si>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</si>
  <si>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</si>
  <si>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</si>
  <si>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</si>
  <si>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</si>
  <si>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</si>
  <si>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</si>
  <si>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</si>
  <si>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</si>
  <si>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</si>
  <si>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</si>
  <si>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</si>
  <si>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</si>
  <si>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</si>
  <si>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</si>
  <si>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</si>
  <si>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</si>
  <si>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</si>
  <si>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</si>
  <si>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</si>
  <si>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</si>
  <si>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</si>
  <si>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</si>
  <si>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</si>
  <si>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</si>
  <si>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</si>
  <si>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</si>
  <si>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</si>
  <si>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</si>
  <si>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</si>
  <si>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</si>
  <si>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</si>
  <si>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</si>
  <si>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</si>
  <si>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</si>
  <si>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</si>
  <si>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</si>
  <si>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</si>
  <si>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</si>
  <si>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</si>
  <si>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</si>
  <si>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</si>
  <si>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</si>
  <si>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</si>
  <si>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</si>
  <si>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</si>
  <si>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</si>
  <si>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</si>
  <si>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</si>
  <si>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</si>
  <si>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</si>
  <si>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</si>
  <si>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</si>
  <si>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</si>
  <si>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</si>
  <si>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</si>
  <si>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</si>
  <si>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</si>
  <si>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</si>
  <si>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</si>
  <si>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</si>
  <si>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</si>
  <si>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</si>
  <si>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</si>
  <si>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</si>
  <si>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</si>
  <si>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</si>
  <si>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</si>
  <si>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</si>
  <si>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</si>
  <si>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</si>
  <si>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</si>
  <si>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</si>
  <si>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</si>
  <si>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</si>
  <si>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</si>
  <si>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</si>
  <si>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</si>
  <si>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</si>
  <si>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</si>
  <si>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</si>
  <si>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</si>
  <si>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</si>
  <si>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</si>
  <si>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</si>
  <si>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</si>
  <si>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</si>
  <si>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</si>
  <si>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</si>
  <si>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</si>
  <si>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</si>
  <si>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</si>
  <si>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</si>
  <si>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</si>
  <si>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</si>
  <si>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</si>
  <si>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</si>
  <si>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</si>
  <si>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</si>
  <si>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</si>
  <si>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</si>
  <si>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</si>
  <si>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</si>
  <si>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</si>
  <si>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</si>
  <si>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</si>
  <si>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</si>
  <si>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</si>
  <si>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</si>
  <si>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</si>
  <si>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</si>
  <si>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</si>
  <si>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</si>
  <si>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</si>
  <si>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</si>
  <si>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</si>
  <si>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</si>
  <si>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</si>
  <si>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</si>
  <si>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</si>
  <si>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</si>
  <si>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</si>
  <si>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</si>
  <si>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</si>
  <si>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</si>
  <si>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</si>
  <si>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</si>
  <si>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</si>
  <si>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</si>
  <si>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</si>
  <si>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</si>
  <si>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</si>
  <si>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</si>
  <si>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</si>
  <si>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</si>
  <si>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</si>
  <si>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</si>
  <si>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</si>
  <si>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</si>
  <si>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</si>
  <si>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</si>
  <si>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</si>
  <si>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</si>
  <si>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</si>
  <si>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</si>
  <si>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</si>
  <si>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</si>
  <si>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</si>
  <si>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</si>
  <si>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</si>
  <si>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</si>
  <si>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</si>
  <si>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</si>
  <si>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</si>
  <si>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</si>
  <si>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</si>
  <si>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</si>
  <si>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</si>
  <si>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</si>
  <si>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</si>
  <si>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</si>
  <si>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</si>
  <si>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</si>
  <si>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</si>
  <si>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</si>
  <si>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</si>
  <si>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</si>
  <si>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</si>
  <si>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</si>
  <si>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</si>
  <si>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</si>
  <si>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</si>
  <si>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</si>
  <si>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</si>
  <si>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</si>
  <si>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</si>
  <si>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</si>
  <si>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</si>
  <si>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</si>
  <si>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</si>
  <si>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</si>
  <si>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</si>
  <si>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</si>
  <si>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</si>
  <si>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</si>
  <si>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</si>
  <si>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</si>
  <si>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</si>
  <si>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</si>
  <si>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</si>
  <si>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</si>
  <si>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</si>
  <si>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</si>
  <si>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</si>
  <si>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</si>
  <si>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</si>
  <si>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</si>
  <si>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</si>
  <si>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</si>
  <si>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</si>
  <si>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Quantity of drawings as per 3.22</t>
  </si>
  <si>
    <t>Digital+Analogue</t>
  </si>
  <si>
    <t>Technical Schedules A and B for a 5MVA, 44/2.2kV YNd1 Power Transformer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</si>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</sst>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20" zoomScaleNormal="120" workbookViewId="0">
      <pane ySplit="7" topLeftCell="A89" activePane="bottomLeft" state="frozen"/>
      <selection pane="bottomLeft" activeCell="E94" sqref="E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443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323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273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325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4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8</v>
      </c>
      <c r="D33" s="269"/>
      <c r="E33" s="81" t="s">
        <v>331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331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331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331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331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331</v>
      </c>
      <c r="F39" s="164"/>
    </row>
    <row r="40" spans="1:7" x14ac:dyDescent="0.25">
      <c r="A40" s="196" t="s">
        <v>357</v>
      </c>
      <c r="B40" s="176"/>
      <c r="C40" s="268" t="s">
        <v>333</v>
      </c>
      <c r="D40" s="269"/>
      <c r="E40" s="81" t="s">
        <v>331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299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300</v>
      </c>
      <c r="D66" s="257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227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9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293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1576.4582238570677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4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2" t="s">
        <v>93</v>
      </c>
      <c r="C158" s="263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2"/>
      <c r="B177" s="283"/>
      <c r="C177" s="283"/>
      <c r="D177" s="283"/>
      <c r="E177" s="283"/>
      <c r="F177" s="284"/>
    </row>
    <row r="178" spans="1:7" s="21" customFormat="1" ht="15.6" x14ac:dyDescent="0.25">
      <c r="A178" s="43">
        <v>22</v>
      </c>
      <c r="B178" s="262" t="s">
        <v>101</v>
      </c>
      <c r="C178" s="263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89" t="s">
        <v>107</v>
      </c>
      <c r="C187" s="29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89" t="s">
        <v>285</v>
      </c>
      <c r="C188" s="290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2" t="s">
        <v>109</v>
      </c>
      <c r="C189" s="263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6" t="s">
        <v>114</v>
      </c>
      <c r="D196" s="257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26">
        <f>1.2*((E44*1000)/(1.73*E60))</f>
        <v>92.732836697474568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26">
        <f>E201</f>
        <v>92.732836697474568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2" t="s">
        <v>131</v>
      </c>
      <c r="C225" s="263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441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30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88"/>
      <c r="G241" s="2"/>
    </row>
    <row r="242" spans="1:7" s="2" customFormat="1" ht="18" customHeight="1" x14ac:dyDescent="0.25">
      <c r="A242" s="31"/>
      <c r="B242" s="285"/>
      <c r="C242" s="286"/>
      <c r="D242" s="286"/>
      <c r="E242" s="286"/>
      <c r="F242" s="287"/>
    </row>
    <row r="243" spans="1:7" s="2" customFormat="1" ht="18" customHeight="1" x14ac:dyDescent="0.25">
      <c r="A243" s="31"/>
      <c r="B243" s="285"/>
      <c r="C243" s="286"/>
      <c r="D243" s="286"/>
      <c r="E243" s="286"/>
      <c r="F243" s="287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5"/>
      <c r="C247" s="286"/>
      <c r="D247" s="286"/>
      <c r="E247" s="286"/>
      <c r="F247" s="287"/>
    </row>
    <row r="248" spans="1:7" s="2" customFormat="1" ht="18" customHeight="1" x14ac:dyDescent="0.25">
      <c r="A248" s="31"/>
      <c r="B248" s="285"/>
      <c r="C248" s="286"/>
      <c r="D248" s="286"/>
      <c r="E248" s="286"/>
      <c r="F248" s="287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5"/>
      <c r="C250" s="286"/>
      <c r="D250" s="286"/>
      <c r="E250" s="286"/>
      <c r="F250" s="287"/>
    </row>
    <row r="251" spans="1:7" s="2" customFormat="1" ht="18" customHeight="1" x14ac:dyDescent="0.25">
      <c r="A251" s="31"/>
      <c r="B251" s="285"/>
      <c r="C251" s="286"/>
      <c r="D251" s="286"/>
      <c r="E251" s="286"/>
      <c r="F251" s="287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7" t="s">
        <v>292</v>
      </c>
      <c r="B254" s="247"/>
      <c r="C254" s="247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9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146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150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157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161</v>
      </c>
      <c r="C23" s="247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163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164</v>
      </c>
      <c r="C29" s="247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166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241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1"/>
      <c r="E84" s="301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1"/>
      <c r="E101" s="301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257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272</v>
      </c>
      <c r="D107" s="297"/>
      <c r="E107" s="298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271</v>
      </c>
      <c r="D113" s="297"/>
      <c r="E113" s="298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270</v>
      </c>
      <c r="D119" s="297"/>
      <c r="E119" s="298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433</v>
      </c>
      <c r="D125" s="297"/>
      <c r="E125" s="298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205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207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211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219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220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221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2026-08-03T15:11:27Z</dcterms:modified>
</cp:coreProperties>
</file>