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MashamLa\Documents\Formal Tendering 2024\New Cradock Cleaning Contract\Documents to be issued\"/>
    </mc:Choice>
  </mc:AlternateContent>
  <xr:revisionPtr revIDLastSave="0" documentId="8_{FAA7D5E9-4279-4459-AED7-315446CD14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icelist" sheetId="5" r:id="rId1"/>
  </sheets>
  <definedNames>
    <definedName name="_xlnm.Print_Area" localSheetId="0">Pricelist!$A$1:$H$216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6" i="5" l="1"/>
  <c r="H214" i="5"/>
  <c r="H209" i="5"/>
  <c r="C209" i="5"/>
  <c r="H205" i="5"/>
  <c r="C205" i="5"/>
  <c r="H203" i="5"/>
  <c r="C203" i="5"/>
  <c r="H201" i="5"/>
  <c r="C201" i="5"/>
  <c r="H199" i="5"/>
  <c r="C199" i="5"/>
  <c r="H197" i="5"/>
  <c r="C197" i="5"/>
  <c r="H195" i="5"/>
  <c r="C195" i="5"/>
  <c r="H193" i="5"/>
  <c r="C193" i="5"/>
  <c r="H191" i="5"/>
  <c r="C191" i="5"/>
  <c r="H189" i="5"/>
  <c r="H183" i="5"/>
  <c r="H181" i="5"/>
  <c r="C181" i="5"/>
  <c r="H179" i="5"/>
  <c r="C179" i="5"/>
  <c r="H174" i="5"/>
  <c r="C174" i="5"/>
  <c r="H172" i="5"/>
  <c r="C172" i="5"/>
  <c r="H170" i="5"/>
  <c r="C170" i="5"/>
  <c r="H168" i="5"/>
  <c r="C168" i="5"/>
  <c r="H159" i="5"/>
  <c r="H151" i="5"/>
  <c r="H147" i="5"/>
  <c r="H145" i="5"/>
  <c r="H143" i="5"/>
  <c r="H137" i="5"/>
  <c r="C137" i="5"/>
  <c r="H135" i="5"/>
  <c r="H133" i="5"/>
  <c r="C133" i="5"/>
  <c r="H131" i="5"/>
  <c r="C131" i="5"/>
  <c r="H129" i="5"/>
  <c r="C129" i="5"/>
  <c r="H127" i="5"/>
  <c r="C127" i="5"/>
  <c r="H125" i="5"/>
  <c r="C125" i="5"/>
  <c r="H123" i="5"/>
  <c r="C123" i="5"/>
  <c r="H120" i="5"/>
  <c r="C120" i="5"/>
  <c r="H114" i="5"/>
  <c r="C114" i="5"/>
  <c r="H112" i="5"/>
  <c r="C112" i="5"/>
  <c r="H110" i="5"/>
  <c r="C110" i="5"/>
  <c r="H108" i="5"/>
  <c r="C108" i="5"/>
  <c r="H105" i="5"/>
  <c r="C105" i="5"/>
  <c r="H103" i="5"/>
  <c r="C103" i="5"/>
  <c r="H101" i="5"/>
  <c r="C101" i="5"/>
  <c r="H99" i="5"/>
  <c r="C99" i="5"/>
  <c r="H97" i="5"/>
  <c r="C97" i="5"/>
  <c r="H95" i="5"/>
  <c r="C95" i="5"/>
  <c r="H93" i="5"/>
  <c r="C93" i="5"/>
  <c r="H91" i="5"/>
  <c r="C91" i="5"/>
  <c r="H89" i="5"/>
  <c r="C89" i="5"/>
  <c r="H87" i="5"/>
  <c r="C87" i="5"/>
  <c r="H85" i="5"/>
  <c r="C85" i="5"/>
  <c r="H83" i="5"/>
  <c r="C83" i="5"/>
  <c r="H81" i="5"/>
  <c r="C81" i="5"/>
  <c r="H79" i="5"/>
  <c r="C79" i="5"/>
  <c r="H77" i="5"/>
  <c r="C77" i="5"/>
  <c r="H75" i="5"/>
  <c r="C75" i="5"/>
  <c r="H73" i="5"/>
  <c r="C73" i="5"/>
  <c r="H71" i="5"/>
  <c r="C71" i="5"/>
  <c r="H69" i="5"/>
  <c r="C69" i="5"/>
  <c r="H65" i="5"/>
  <c r="C65" i="5"/>
  <c r="H63" i="5"/>
  <c r="C63" i="5"/>
  <c r="H61" i="5"/>
  <c r="C61" i="5"/>
  <c r="H59" i="5"/>
  <c r="C59" i="5"/>
  <c r="H57" i="5"/>
  <c r="C57" i="5"/>
  <c r="H55" i="5"/>
  <c r="C55" i="5"/>
  <c r="H53" i="5"/>
  <c r="C53" i="5"/>
  <c r="H51" i="5"/>
  <c r="C51" i="5"/>
  <c r="H49" i="5"/>
  <c r="H42" i="5"/>
  <c r="H40" i="5"/>
  <c r="H38" i="5"/>
  <c r="H36" i="5"/>
  <c r="H28" i="5"/>
  <c r="H26" i="5"/>
  <c r="H24" i="5"/>
  <c r="H22" i="5"/>
  <c r="H20" i="5"/>
</calcChain>
</file>

<file path=xl/sharedStrings.xml><?xml version="1.0" encoding="utf-8"?>
<sst xmlns="http://schemas.openxmlformats.org/spreadsheetml/2006/main" count="179" uniqueCount="119">
  <si>
    <t>PROVISION OF GENERAL CLEANING, GARDENING, HYGIENE, PEST CONTROL AND WASTE MANAGEMENT SERVICES FOR APOLLO &amp; CENTRALISED SERVICE CRADOCK LIVE LINE DEPOT, FOR A PERIOD OF 60 MONTH</t>
  </si>
  <si>
    <t>Page</t>
  </si>
  <si>
    <t>Item No</t>
  </si>
  <si>
    <t>Description</t>
  </si>
  <si>
    <t>UOM</t>
  </si>
  <si>
    <t>Qty</t>
  </si>
  <si>
    <t>Rate</t>
  </si>
  <si>
    <t>Amount</t>
  </si>
  <si>
    <t>PRELIMINARIES AND GENERAL</t>
  </si>
  <si>
    <t>The works information is provided and no claims arising from brevity of description of items fully described in the said works information will be entertained</t>
  </si>
  <si>
    <t>Works Information/scope of work are incorporated to satisfy the requirements of this project. Such information shall take precedence</t>
  </si>
  <si>
    <t>The contractor's prices for all items throughout this document must take account of and include for all obligations, requirements and specifications given in the said works information/scope of work</t>
  </si>
  <si>
    <t>SECTION A</t>
  </si>
  <si>
    <t>Transport</t>
  </si>
  <si>
    <t>Health and safety Requirements (i.e Safety file, PPE,Medicals, ect)</t>
  </si>
  <si>
    <t>Safety File</t>
  </si>
  <si>
    <t>Annually</t>
  </si>
  <si>
    <t>PPE</t>
  </si>
  <si>
    <t>Per/Person/Year</t>
  </si>
  <si>
    <t>Medicals</t>
  </si>
  <si>
    <t>Police clearance</t>
  </si>
  <si>
    <t>Per Person/Once Off</t>
  </si>
  <si>
    <t>Total Estimated Cost - P&amp;G</t>
  </si>
  <si>
    <t>SECTION B MAINTENANCE SERVICES</t>
  </si>
  <si>
    <t>LABOUR</t>
  </si>
  <si>
    <t>Normal Hours:</t>
  </si>
  <si>
    <t>Cleaner</t>
  </si>
  <si>
    <t>Hr</t>
  </si>
  <si>
    <t>Gardener</t>
  </si>
  <si>
    <t>Sub-Total</t>
  </si>
  <si>
    <t>Total Estimated Cost - Labour</t>
  </si>
  <si>
    <t>CLEANING SERVICES</t>
  </si>
  <si>
    <t>Cleaning Equipment</t>
  </si>
  <si>
    <t>Mop</t>
  </si>
  <si>
    <t>No.</t>
  </si>
  <si>
    <t>36 Litre Bucket Mop Trolley</t>
  </si>
  <si>
    <t>300mm Broom for inside</t>
  </si>
  <si>
    <t>1840mm Feather duster</t>
  </si>
  <si>
    <t>Wet floor cleaning sign</t>
  </si>
  <si>
    <t>Toilet brush and holder</t>
  </si>
  <si>
    <t>Dustpan with brush</t>
  </si>
  <si>
    <t>Dry/wet vacuum cleaner machine (15Litre Household)</t>
  </si>
  <si>
    <t>Window squeegee, with telescopic 2.4 m pole to extend</t>
  </si>
  <si>
    <t>Cleaning Consumables</t>
  </si>
  <si>
    <t xml:space="preserve"> (6 x 280ml) Air fresher</t>
  </si>
  <si>
    <t>750ml Thick bleach</t>
  </si>
  <si>
    <t xml:space="preserve"> 5 litre Multipurpose cleaning cream</t>
  </si>
  <si>
    <t xml:space="preserve">5 litre Bleach </t>
  </si>
  <si>
    <t>(6 x 300ml) Furniture polish</t>
  </si>
  <si>
    <t xml:space="preserve">(10 Pack) dishwash sponge </t>
  </si>
  <si>
    <t>(35 x 35cm x 5 Pack) Dish swab/cloth</t>
  </si>
  <si>
    <t>(5 Pack) Dishcloth for drying</t>
  </si>
  <si>
    <t>(6 x 750ml) Glass &amp; Shiny Surface Cleaner, Spray Bottle, Regular, Household Cleaning</t>
  </si>
  <si>
    <t xml:space="preserve">(1ply x 48 Pack) Toilet Paper </t>
  </si>
  <si>
    <t xml:space="preserve">5 litre Sunlight liquid </t>
  </si>
  <si>
    <t>(6 x 300ml) Insert spray</t>
  </si>
  <si>
    <t>35 x 35cm, Microfibre cloth (different colours)</t>
  </si>
  <si>
    <t>(20 x 1 Pack) Refuse bags</t>
  </si>
  <si>
    <t>5 Litre Pine gel</t>
  </si>
  <si>
    <t>Gloves (Household rubber gloves)</t>
  </si>
  <si>
    <t xml:space="preserve">(20 x Per Box) 3 Ply Masks box </t>
  </si>
  <si>
    <t xml:space="preserve">5 Litre Floor polish </t>
  </si>
  <si>
    <t xml:space="preserve">5 Litre Floor cleaner </t>
  </si>
  <si>
    <t xml:space="preserve">5 Litre Bowel cleaner </t>
  </si>
  <si>
    <t xml:space="preserve">100g Smooth/ normal steelwool </t>
  </si>
  <si>
    <t xml:space="preserve">(10 x 1 Pack) Green kitchen scourers </t>
  </si>
  <si>
    <t>5 Litre sanitisier alcohol based with minimum 70%</t>
  </si>
  <si>
    <t>Ad Hoc Services (As and when requested)</t>
  </si>
  <si>
    <t xml:space="preserve">Deep Cleaning </t>
  </si>
  <si>
    <t xml:space="preserve">Toilets </t>
  </si>
  <si>
    <t>Wash hand basin</t>
  </si>
  <si>
    <t>Carpet</t>
  </si>
  <si>
    <r>
      <rPr>
        <sz val="10"/>
        <rFont val="Arial"/>
        <charset val="134"/>
      </rPr>
      <t>m</t>
    </r>
    <r>
      <rPr>
        <sz val="10"/>
        <rFont val="Calibri"/>
        <charset val="134"/>
      </rPr>
      <t>²</t>
    </r>
  </si>
  <si>
    <t>Office Chair</t>
  </si>
  <si>
    <t>High back chair</t>
  </si>
  <si>
    <t>Visitors chair</t>
  </si>
  <si>
    <t>Single sofa</t>
  </si>
  <si>
    <t>Double sofa</t>
  </si>
  <si>
    <t>Office desk partition/screens</t>
  </si>
  <si>
    <r>
      <rPr>
        <sz val="10"/>
        <rFont val="Arial"/>
        <charset val="134"/>
      </rPr>
      <t>m</t>
    </r>
    <r>
      <rPr>
        <sz val="10"/>
        <rFont val="Calibri"/>
        <charset val="134"/>
      </rPr>
      <t>²</t>
    </r>
    <r>
      <rPr>
        <sz val="10"/>
        <rFont val="Arial"/>
        <charset val="134"/>
      </rPr>
      <t>.</t>
    </r>
  </si>
  <si>
    <t>Steam Cleaning:</t>
  </si>
  <si>
    <t>Window cleaning:</t>
  </si>
  <si>
    <t>External windows exceeding a height of 3.3m</t>
  </si>
  <si>
    <t>Internal windows exceeding a height of 3.3m</t>
  </si>
  <si>
    <t>Sub Total</t>
  </si>
  <si>
    <t>Bags:</t>
  </si>
  <si>
    <t xml:space="preserve">(750 x 910, Pack of 20) Heavy duty garden waste bags </t>
  </si>
  <si>
    <t>HYGIENE SERVICES</t>
  </si>
  <si>
    <t>Hygiene Equipment</t>
  </si>
  <si>
    <t>Rental:</t>
  </si>
  <si>
    <t>Sanitary Hygiene Bin (7-day service) monthly cost per bin (Including replacement of bin liners and Transport)</t>
  </si>
  <si>
    <t>Monthly</t>
  </si>
  <si>
    <t xml:space="preserve">Supply and install hygiene equipment as and when required </t>
  </si>
  <si>
    <t>Hygiene Consumables</t>
  </si>
  <si>
    <t>Refills:</t>
  </si>
  <si>
    <t xml:space="preserve">75ml Aerosol </t>
  </si>
  <si>
    <t>(100 x 1 pack) SHE packet</t>
  </si>
  <si>
    <t xml:space="preserve">1 Litre soap dispenser </t>
  </si>
  <si>
    <r>
      <rPr>
        <sz val="10"/>
        <rFont val="Arial"/>
        <charset val="134"/>
      </rPr>
      <t>1 Litre hand sanitizer</t>
    </r>
    <r>
      <rPr>
        <sz val="10"/>
        <color theme="1"/>
        <rFont val="Arial"/>
        <charset val="134"/>
      </rPr>
      <t xml:space="preserve">  </t>
    </r>
  </si>
  <si>
    <t>Consumables:</t>
  </si>
  <si>
    <t>6 Rolls 1 Ply paper towels</t>
  </si>
  <si>
    <t xml:space="preserve">(560 x 660) (25's) Clear Plastics </t>
  </si>
  <si>
    <t>Sub-Total : Hygiene Services</t>
  </si>
  <si>
    <t>GARDENING SERVICES</t>
  </si>
  <si>
    <t>Gardening Equipment</t>
  </si>
  <si>
    <t>Cordless leaves blower + 2Ah Battery</t>
  </si>
  <si>
    <t xml:space="preserve">Wheel barrow </t>
  </si>
  <si>
    <t xml:space="preserve">Fork </t>
  </si>
  <si>
    <t>5 Litre weed killer pressure spray</t>
  </si>
  <si>
    <t xml:space="preserve">Plastic Rakes </t>
  </si>
  <si>
    <t xml:space="preserve">Spade </t>
  </si>
  <si>
    <t xml:space="preserve">5 Litre watering can </t>
  </si>
  <si>
    <t>Hose pipe - 10 metre with fittings</t>
  </si>
  <si>
    <t xml:space="preserve">Hedger trimmer </t>
  </si>
  <si>
    <t xml:space="preserve">Gardening consumables </t>
  </si>
  <si>
    <t>5 Litre chemical herbisides for weeds</t>
  </si>
  <si>
    <t xml:space="preserve">Grass cutting </t>
  </si>
  <si>
    <t>Lawn Mower (Electric 2600Kw)</t>
  </si>
  <si>
    <t>Sub-Total Gardeni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</si>
</sst>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&quot;* #,##0.00_-;\-&quot;R&quot;* #,##0.00_-;_-&quot;R&quot;* &quot;-&quot;??_-;_-@_-"/>
    <numFmt numFmtId="43" formatCode="_-* #,##0.00_-;\-* #,##0.00_-;_-* &quot;-&quot;??_-;_-@_-"/>
    <numFmt numFmtId="166" formatCode="_ * #,##0.00_ ;_ * \-#,##0.00_ ;_ * &quot;-&quot;??_ ;_ @_ "/>
    <numFmt numFmtId="168" formatCode="0.0"/>
    <numFmt numFmtId="169" formatCode="_-* #,##0_-;\-* #,##0_-;_-* &quot;-&quot;??_-;_-@_-"/>
  </numFmts>
  <fonts count="15">
    <font>
      <sz val="11"/>
      <color theme="1"/>
      <name val="Calibri"/>
      <charset val="134"/>
      <scheme val="minor"/>
    </font>
    <font>
      <sz val="10"/>
      <color rgb="FFFF0000"/>
      <name val="Arial"/>
      <charset val="134"/>
    </font>
    <font>
      <sz val="10"/>
      <name val="Arial"/>
      <charset val="134"/>
    </font>
    <font>
      <sz val="10"/>
      <color theme="1"/>
      <name val="Arial"/>
      <charset val="134"/>
    </font>
    <font>
      <b/>
      <u/>
      <sz val="10"/>
      <color theme="1"/>
      <name val="Arial"/>
      <charset val="134"/>
    </font>
    <font>
      <u/>
      <sz val="10"/>
      <name val="Arial"/>
      <charset val="134"/>
    </font>
    <font>
      <u/>
      <sz val="10"/>
      <color theme="1"/>
      <name val="Arial"/>
      <charset val="134"/>
    </font>
    <font>
      <b/>
      <sz val="10"/>
      <name val="Arial"/>
      <charset val="134"/>
    </font>
    <font>
      <b/>
      <u/>
      <sz val="10"/>
      <name val="Arial"/>
      <charset val="134"/>
    </font>
    <font>
      <b/>
      <sz val="11"/>
      <name val="Arial"/>
      <charset val="134"/>
    </font>
    <font>
      <b/>
      <u/>
      <sz val="11"/>
      <color rgb="FF000000"/>
      <name val="Arial"/>
      <charset val="134"/>
    </font>
    <font>
      <u/>
      <sz val="11"/>
      <color rgb="FF000000"/>
      <name val="Arial"/>
      <charset val="134"/>
    </font>
    <font>
      <sz val="12"/>
      <color rgb="FFFF0000"/>
      <name val="Arial"/>
      <charset val="134"/>
    </font>
    <font>
      <sz val="11"/>
      <color rgb="FFFF0000"/>
      <name val="Calibri"/>
      <charset val="134"/>
      <scheme val="minor"/>
    </font>
    <font>
      <sz val="1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" fillId="2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/>
    <xf numFmtId="0" fontId="3" fillId="0" borderId="2" xfId="0" applyFont="1" applyFill="1" applyBorder="1" applyAlignment="1">
      <alignment horizontal="center"/>
    </xf>
    <xf numFmtId="0" fontId="4" fillId="0" borderId="0" xfId="0" applyFont="1" applyFill="1" applyBorder="1"/>
    <xf numFmtId="43" fontId="3" fillId="0" borderId="3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43" fontId="1" fillId="0" borderId="3" xfId="0" applyNumberFormat="1" applyFont="1" applyFill="1" applyBorder="1" applyAlignment="1">
      <alignment horizontal="center"/>
    </xf>
    <xf numFmtId="0" fontId="5" fillId="0" borderId="0" xfId="0" applyFont="1" applyFill="1" applyBorder="1"/>
    <xf numFmtId="166" fontId="2" fillId="0" borderId="0" xfId="0" applyNumberFormat="1" applyFont="1" applyFill="1" applyBorder="1"/>
    <xf numFmtId="43" fontId="2" fillId="0" borderId="3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/>
    <xf numFmtId="43" fontId="2" fillId="0" borderId="0" xfId="0" applyNumberFormat="1" applyFont="1" applyFill="1" applyBorder="1"/>
    <xf numFmtId="0" fontId="3" fillId="0" borderId="0" xfId="0" applyFont="1" applyFill="1"/>
    <xf numFmtId="43" fontId="1" fillId="0" borderId="0" xfId="0" applyNumberFormat="1" applyFont="1" applyFill="1" applyBorder="1"/>
    <xf numFmtId="43" fontId="7" fillId="0" borderId="4" xfId="0" applyNumberFormat="1" applyFont="1" applyFill="1" applyBorder="1" applyAlignment="1">
      <alignment horizontal="center"/>
    </xf>
    <xf numFmtId="2" fontId="2" fillId="0" borderId="0" xfId="0" applyNumberFormat="1" applyFont="1" applyFill="1" applyBorder="1"/>
    <xf numFmtId="0" fontId="4" fillId="0" borderId="0" xfId="0" applyFont="1" applyFill="1"/>
    <xf numFmtId="168" fontId="7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 applyAlignment="1">
      <alignment horizontal="center"/>
    </xf>
    <xf numFmtId="169" fontId="2" fillId="0" borderId="0" xfId="0" applyNumberFormat="1" applyFont="1" applyFill="1" applyBorder="1"/>
    <xf numFmtId="43" fontId="2" fillId="0" borderId="4" xfId="0" applyNumberFormat="1" applyFont="1" applyFill="1" applyBorder="1" applyAlignment="1">
      <alignment vertical="center"/>
    </xf>
    <xf numFmtId="43" fontId="2" fillId="0" borderId="3" xfId="0" applyNumberFormat="1" applyFont="1" applyFill="1" applyBorder="1" applyAlignment="1">
      <alignment vertical="center"/>
    </xf>
    <xf numFmtId="0" fontId="8" fillId="0" borderId="0" xfId="0" applyFont="1" applyFill="1"/>
    <xf numFmtId="168" fontId="2" fillId="0" borderId="0" xfId="0" applyNumberFormat="1" applyFont="1" applyFill="1" applyBorder="1"/>
    <xf numFmtId="0" fontId="2" fillId="0" borderId="0" xfId="0" applyFont="1" applyFill="1" applyAlignment="1">
      <alignment horizontal="center"/>
    </xf>
    <xf numFmtId="43" fontId="2" fillId="0" borderId="0" xfId="0" applyNumberFormat="1" applyFont="1" applyFill="1" applyBorder="1" applyAlignment="1">
      <alignment vertical="center"/>
    </xf>
    <xf numFmtId="44" fontId="3" fillId="0" borderId="0" xfId="0" applyNumberFormat="1" applyFont="1" applyFill="1" applyBorder="1"/>
    <xf numFmtId="44" fontId="1" fillId="0" borderId="0" xfId="0" applyNumberFormat="1" applyFont="1" applyFill="1" applyBorder="1"/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/>
    </xf>
    <xf numFmtId="169" fontId="1" fillId="0" borderId="0" xfId="0" applyNumberFormat="1" applyFont="1" applyFill="1" applyBorder="1"/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43" fontId="7" fillId="0" borderId="5" xfId="0" applyNumberFormat="1" applyFont="1" applyFill="1" applyBorder="1" applyAlignment="1">
      <alignment horizontal="center"/>
    </xf>
    <xf numFmtId="0" fontId="3" fillId="3" borderId="0" xfId="0" applyFont="1" applyFill="1" applyBorder="1"/>
    <xf numFmtId="0" fontId="2" fillId="3" borderId="0" xfId="0" applyFont="1" applyFill="1" applyBorder="1"/>
    <xf numFmtId="0" fontId="5" fillId="3" borderId="0" xfId="0" applyFont="1" applyFill="1" applyBorder="1" applyAlignment="1">
      <alignment vertical="center" wrapText="1"/>
    </xf>
    <xf numFmtId="0" fontId="2" fillId="3" borderId="0" xfId="0" applyFont="1" applyFill="1" applyAlignment="1">
      <alignment horizontal="center"/>
    </xf>
    <xf numFmtId="169" fontId="2" fillId="3" borderId="0" xfId="0" applyNumberFormat="1" applyFont="1" applyFill="1" applyBorder="1"/>
    <xf numFmtId="43" fontId="2" fillId="3" borderId="0" xfId="0" applyNumberFormat="1" applyFont="1" applyFill="1" applyBorder="1"/>
    <xf numFmtId="43" fontId="2" fillId="3" borderId="3" xfId="0" applyNumberFormat="1" applyFont="1" applyFill="1" applyBorder="1" applyAlignment="1">
      <alignment horizontal="center"/>
    </xf>
    <xf numFmtId="2" fontId="7" fillId="0" borderId="0" xfId="0" applyNumberFormat="1" applyFont="1" applyFill="1" applyBorder="1"/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169" fontId="2" fillId="0" borderId="0" xfId="0" applyNumberFormat="1" applyFont="1" applyFill="1" applyBorder="1" applyAlignment="1">
      <alignment vertical="center"/>
    </xf>
    <xf numFmtId="43" fontId="2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43" fontId="2" fillId="0" borderId="5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218"/>
  <sheetViews>
    <sheetView tabSelected="1" view="pageBreakPreview" zoomScaleNormal="60" workbookViewId="0">
      <selection activeCell="G36" sqref="G36"/>
    </sheetView>
  </sheetViews>
  <sheetFormatPr defaultColWidth="9.140625" defaultRowHeight="12.75"/>
  <cols>
    <col min="1" max="1" width="1.5703125" style="4" customWidth="1"/>
    <col min="2" max="2" width="5.140625" style="2" customWidth="1"/>
    <col min="3" max="3" width="8" style="2" customWidth="1"/>
    <col min="4" max="4" width="72.140625" style="2" customWidth="1"/>
    <col min="5" max="5" width="18.28515625" style="2" customWidth="1"/>
    <col min="6" max="6" width="12.140625" style="2" customWidth="1"/>
    <col min="7" max="7" width="12.7109375" style="2" customWidth="1"/>
    <col min="8" max="8" width="20.140625" style="2" customWidth="1"/>
    <col min="9" max="9" width="9.140625" style="4"/>
    <col min="10" max="10" width="13.7109375" style="4" customWidth="1"/>
    <col min="11" max="11" width="11.85546875" style="4" customWidth="1"/>
    <col min="12" max="12" width="25" style="4" customWidth="1"/>
    <col min="13" max="15" width="9.140625" style="4"/>
    <col min="16" max="16" width="13" style="4" customWidth="1"/>
    <col min="17" max="16384" width="9.140625" style="4"/>
  </cols>
  <sheetData>
    <row r="2" spans="2:18">
      <c r="B2" s="5"/>
      <c r="C2" s="5"/>
      <c r="D2" s="5"/>
      <c r="E2" s="5"/>
      <c r="F2" s="5"/>
      <c r="G2" s="5"/>
      <c r="H2" s="5"/>
    </row>
    <row r="3" spans="2:18" ht="30" customHeight="1">
      <c r="B3" s="67" t="s">
        <v>0</v>
      </c>
      <c r="C3" s="68"/>
      <c r="D3" s="68"/>
      <c r="E3" s="68"/>
      <c r="F3" s="68"/>
      <c r="G3" s="68"/>
      <c r="H3" s="68"/>
    </row>
    <row r="4" spans="2:18">
      <c r="B4" s="6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</row>
    <row r="5" spans="2:18">
      <c r="B5" s="9"/>
      <c r="C5" s="9"/>
      <c r="D5" s="10"/>
      <c r="E5" s="10"/>
      <c r="F5" s="10"/>
      <c r="G5" s="10"/>
      <c r="H5" s="11"/>
    </row>
    <row r="6" spans="2:18">
      <c r="D6" s="12" t="s">
        <v>8</v>
      </c>
      <c r="E6" s="4"/>
      <c r="F6" s="4"/>
      <c r="G6" s="4"/>
      <c r="H6" s="13"/>
    </row>
    <row r="7" spans="2:18">
      <c r="D7" s="12"/>
      <c r="E7" s="4"/>
      <c r="F7" s="4"/>
      <c r="G7" s="4"/>
      <c r="H7" s="13"/>
    </row>
    <row r="8" spans="2:18" s="1" customFormat="1" ht="25.5">
      <c r="C8" s="2"/>
      <c r="D8" s="14" t="s">
        <v>9</v>
      </c>
      <c r="E8" s="2"/>
      <c r="F8" s="2"/>
      <c r="G8" s="2"/>
      <c r="H8" s="15"/>
    </row>
    <row r="9" spans="2:18" s="1" customFormat="1">
      <c r="C9" s="2"/>
      <c r="D9" s="14"/>
      <c r="E9" s="2"/>
      <c r="F9" s="2"/>
      <c r="G9" s="2"/>
      <c r="H9" s="15"/>
    </row>
    <row r="10" spans="2:18" s="1" customFormat="1" ht="25.5">
      <c r="C10" s="2"/>
      <c r="D10" s="14" t="s">
        <v>10</v>
      </c>
      <c r="E10" s="2"/>
      <c r="F10" s="2"/>
      <c r="G10" s="2"/>
      <c r="H10" s="15"/>
    </row>
    <row r="11" spans="2:18" s="1" customFormat="1">
      <c r="C11" s="2"/>
      <c r="D11" s="16"/>
      <c r="E11" s="2"/>
      <c r="F11" s="2"/>
      <c r="G11" s="2"/>
      <c r="H11" s="15"/>
    </row>
    <row r="12" spans="2:18" s="1" customFormat="1" ht="38.25">
      <c r="C12" s="2"/>
      <c r="D12" s="14" t="s">
        <v>11</v>
      </c>
      <c r="E12" s="2"/>
      <c r="F12" s="2"/>
      <c r="G12" s="2"/>
      <c r="H12" s="15"/>
    </row>
    <row r="13" spans="2:18">
      <c r="D13" s="12"/>
      <c r="E13" s="4"/>
      <c r="F13" s="4"/>
      <c r="G13" s="4"/>
      <c r="H13" s="13"/>
    </row>
    <row r="14" spans="2:18">
      <c r="D14" s="12" t="s">
        <v>12</v>
      </c>
      <c r="E14" s="4"/>
      <c r="F14" s="4"/>
      <c r="G14" s="4"/>
      <c r="H14" s="13"/>
      <c r="K14" s="37"/>
    </row>
    <row r="15" spans="2:18">
      <c r="D15" s="4"/>
      <c r="E15" s="4"/>
      <c r="F15" s="4"/>
      <c r="G15" s="17"/>
      <c r="H15" s="18"/>
    </row>
    <row r="16" spans="2:18">
      <c r="D16" s="19" t="s">
        <v>13</v>
      </c>
      <c r="E16" s="4"/>
      <c r="F16" s="4"/>
      <c r="G16" s="17"/>
      <c r="H16" s="18"/>
      <c r="N16" s="1"/>
      <c r="O16" s="1"/>
      <c r="P16" s="1"/>
      <c r="Q16" s="1"/>
      <c r="R16" s="1"/>
    </row>
    <row r="17" spans="2:18">
      <c r="D17" s="4"/>
      <c r="E17" s="4"/>
      <c r="F17" s="4"/>
      <c r="G17" s="17"/>
      <c r="H17" s="18"/>
      <c r="N17" s="1"/>
      <c r="O17" s="1"/>
      <c r="P17" s="1"/>
      <c r="Q17" s="1"/>
      <c r="R17" s="1"/>
    </row>
    <row r="18" spans="2:18">
      <c r="D18" s="20" t="s">
        <v>14</v>
      </c>
      <c r="E18" s="8"/>
      <c r="F18" s="4"/>
      <c r="G18" s="21"/>
      <c r="H18" s="18"/>
      <c r="N18" s="1"/>
      <c r="O18" s="1"/>
      <c r="P18" s="38"/>
      <c r="Q18" s="1"/>
      <c r="R18" s="1"/>
    </row>
    <row r="19" spans="2:18">
      <c r="D19" s="22"/>
      <c r="E19" s="8"/>
      <c r="F19" s="4"/>
      <c r="G19" s="21"/>
      <c r="H19" s="18"/>
      <c r="N19" s="1"/>
      <c r="O19" s="1"/>
      <c r="P19" s="1"/>
      <c r="Q19" s="1"/>
      <c r="R19" s="1"/>
    </row>
    <row r="20" spans="2:18">
      <c r="D20" s="22" t="s">
        <v>15</v>
      </c>
      <c r="E20" s="8" t="s">
        <v>16</v>
      </c>
      <c r="F20" s="4">
        <v>1</v>
      </c>
      <c r="G20" s="21"/>
      <c r="H20" s="18">
        <f t="shared" ref="H20:H26" si="0">F20*G20</f>
        <v>0</v>
      </c>
      <c r="I20" s="1"/>
    </row>
    <row r="21" spans="2:18">
      <c r="D21" s="22"/>
      <c r="E21" s="8"/>
      <c r="F21" s="4"/>
      <c r="G21" s="21"/>
      <c r="H21" s="18"/>
    </row>
    <row r="22" spans="2:18">
      <c r="D22" s="22" t="s">
        <v>17</v>
      </c>
      <c r="E22" s="8" t="s">
        <v>18</v>
      </c>
      <c r="F22" s="4">
        <v>1</v>
      </c>
      <c r="G22" s="21"/>
      <c r="H22" s="18">
        <f t="shared" si="0"/>
        <v>0</v>
      </c>
      <c r="I22" s="1"/>
    </row>
    <row r="23" spans="2:18">
      <c r="D23" s="22"/>
      <c r="E23" s="8"/>
      <c r="F23" s="4"/>
      <c r="G23" s="21"/>
      <c r="H23" s="18"/>
    </row>
    <row r="24" spans="2:18">
      <c r="D24" s="22" t="s">
        <v>19</v>
      </c>
      <c r="E24" s="8" t="s">
        <v>18</v>
      </c>
      <c r="F24" s="4">
        <v>1</v>
      </c>
      <c r="G24" s="21"/>
      <c r="H24" s="18">
        <f t="shared" si="0"/>
        <v>0</v>
      </c>
      <c r="I24" s="1"/>
    </row>
    <row r="25" spans="2:18">
      <c r="D25" s="22"/>
      <c r="E25" s="8"/>
      <c r="F25" s="4"/>
      <c r="G25" s="23"/>
      <c r="H25" s="18"/>
    </row>
    <row r="26" spans="2:18">
      <c r="D26" s="22" t="s">
        <v>20</v>
      </c>
      <c r="E26" s="8" t="s">
        <v>21</v>
      </c>
      <c r="F26" s="4">
        <v>1</v>
      </c>
      <c r="G26" s="21"/>
      <c r="H26" s="18">
        <f t="shared" si="0"/>
        <v>0</v>
      </c>
      <c r="I26" s="1"/>
    </row>
    <row r="27" spans="2:18">
      <c r="D27" s="22"/>
      <c r="E27" s="4"/>
      <c r="F27" s="4"/>
      <c r="G27" s="23"/>
      <c r="H27" s="18"/>
    </row>
    <row r="28" spans="2:18">
      <c r="D28" s="22" t="s">
        <v>22</v>
      </c>
      <c r="E28" s="4"/>
      <c r="F28" s="4"/>
      <c r="G28" s="21"/>
      <c r="H28" s="24">
        <f>SUM(H18:H26)</f>
        <v>0</v>
      </c>
    </row>
    <row r="29" spans="2:18">
      <c r="D29" s="22"/>
      <c r="E29" s="4"/>
      <c r="F29" s="4"/>
      <c r="G29" s="21"/>
      <c r="H29" s="18"/>
    </row>
    <row r="30" spans="2:18">
      <c r="B30" s="1"/>
      <c r="C30" s="25"/>
      <c r="D30" s="26" t="s">
        <v>23</v>
      </c>
      <c r="E30" s="1"/>
      <c r="F30" s="1"/>
      <c r="G30" s="23"/>
      <c r="H30" s="15"/>
    </row>
    <row r="31" spans="2:18">
      <c r="B31" s="1"/>
      <c r="C31" s="25"/>
      <c r="D31" s="22"/>
      <c r="E31" s="1"/>
      <c r="F31" s="1"/>
      <c r="G31" s="23"/>
      <c r="H31" s="15"/>
    </row>
    <row r="32" spans="2:18">
      <c r="B32" s="1"/>
      <c r="C32" s="27">
        <v>1</v>
      </c>
      <c r="D32" s="26" t="s">
        <v>24</v>
      </c>
      <c r="E32" s="1"/>
      <c r="F32" s="1"/>
      <c r="G32" s="23"/>
      <c r="H32" s="15"/>
    </row>
    <row r="33" spans="2:8">
      <c r="B33" s="1"/>
      <c r="C33" s="25"/>
      <c r="D33" s="22"/>
      <c r="E33" s="1"/>
      <c r="F33" s="1"/>
      <c r="G33" s="23"/>
      <c r="H33" s="15"/>
    </row>
    <row r="34" spans="2:8">
      <c r="B34" s="1"/>
      <c r="C34" s="25"/>
      <c r="D34" s="20" t="s">
        <v>25</v>
      </c>
      <c r="E34" s="1"/>
      <c r="F34" s="1"/>
      <c r="G34" s="23"/>
      <c r="H34" s="15"/>
    </row>
    <row r="35" spans="2:8">
      <c r="B35" s="1"/>
      <c r="C35" s="25"/>
      <c r="D35" s="22"/>
      <c r="E35" s="1"/>
      <c r="F35" s="1"/>
      <c r="G35" s="23"/>
      <c r="H35" s="15"/>
    </row>
    <row r="36" spans="2:8" s="2" customFormat="1">
      <c r="C36" s="2">
        <v>1.1100000000000001</v>
      </c>
      <c r="D36" s="28" t="s">
        <v>26</v>
      </c>
      <c r="E36" s="29" t="s">
        <v>27</v>
      </c>
      <c r="F36" s="30">
        <v>1</v>
      </c>
      <c r="G36" s="21"/>
      <c r="H36" s="18">
        <f>F36*G36</f>
        <v>0</v>
      </c>
    </row>
    <row r="37" spans="2:8" s="2" customFormat="1">
      <c r="D37" s="28"/>
      <c r="E37" s="29"/>
      <c r="F37" s="30"/>
      <c r="G37" s="21"/>
      <c r="H37" s="18"/>
    </row>
    <row r="38" spans="2:8" s="2" customFormat="1">
      <c r="C38" s="2">
        <v>1.1200000000000001</v>
      </c>
      <c r="D38" s="28" t="s">
        <v>28</v>
      </c>
      <c r="E38" s="29" t="s">
        <v>27</v>
      </c>
      <c r="F38" s="30">
        <v>1</v>
      </c>
      <c r="G38" s="21"/>
      <c r="H38" s="18">
        <f>F38*G38</f>
        <v>0</v>
      </c>
    </row>
    <row r="39" spans="2:8" s="2" customFormat="1">
      <c r="D39" s="28"/>
      <c r="E39" s="29"/>
      <c r="F39" s="30"/>
      <c r="G39" s="21"/>
      <c r="H39" s="18"/>
    </row>
    <row r="40" spans="2:8" s="2" customFormat="1">
      <c r="D40" s="28" t="s">
        <v>29</v>
      </c>
      <c r="E40" s="29"/>
      <c r="F40" s="30"/>
      <c r="G40" s="21"/>
      <c r="H40" s="31">
        <f>SUM(H36:H39)</f>
        <v>0</v>
      </c>
    </row>
    <row r="41" spans="2:8" s="2" customFormat="1">
      <c r="D41" s="28"/>
      <c r="E41" s="29"/>
      <c r="F41" s="30"/>
      <c r="G41" s="21"/>
      <c r="H41" s="32"/>
    </row>
    <row r="42" spans="2:8" s="2" customFormat="1">
      <c r="D42" s="28" t="s">
        <v>30</v>
      </c>
      <c r="E42" s="29"/>
      <c r="F42" s="30"/>
      <c r="G42" s="21"/>
      <c r="H42" s="32">
        <f>H40</f>
        <v>0</v>
      </c>
    </row>
    <row r="43" spans="2:8" s="2" customFormat="1">
      <c r="D43" s="28"/>
      <c r="E43" s="29"/>
      <c r="F43" s="30"/>
      <c r="G43" s="21"/>
      <c r="H43" s="32"/>
    </row>
    <row r="44" spans="2:8" s="2" customFormat="1">
      <c r="D44" s="28"/>
      <c r="E44" s="29"/>
      <c r="F44" s="30"/>
      <c r="G44" s="21"/>
      <c r="H44" s="32"/>
    </row>
    <row r="45" spans="2:8" s="2" customFormat="1">
      <c r="D45" s="33" t="s">
        <v>31</v>
      </c>
      <c r="E45" s="29"/>
      <c r="F45" s="30"/>
      <c r="G45" s="21"/>
      <c r="H45" s="32"/>
    </row>
    <row r="46" spans="2:8" s="2" customFormat="1">
      <c r="D46" s="28"/>
      <c r="E46" s="29"/>
      <c r="F46" s="30"/>
      <c r="G46" s="21"/>
      <c r="H46" s="32"/>
    </row>
    <row r="47" spans="2:8">
      <c r="C47" s="34">
        <v>2</v>
      </c>
      <c r="D47" s="33" t="s">
        <v>32</v>
      </c>
      <c r="E47" s="29"/>
      <c r="F47" s="30"/>
      <c r="G47" s="21"/>
      <c r="H47" s="18"/>
    </row>
    <row r="48" spans="2:8">
      <c r="D48" s="28"/>
      <c r="E48" s="29"/>
      <c r="F48" s="30"/>
      <c r="G48" s="21"/>
      <c r="H48" s="18"/>
    </row>
    <row r="49" spans="3:8">
      <c r="C49" s="2">
        <v>2.1</v>
      </c>
      <c r="D49" s="28" t="s">
        <v>33</v>
      </c>
      <c r="E49" s="35" t="s">
        <v>34</v>
      </c>
      <c r="F49" s="30">
        <v>1</v>
      </c>
      <c r="G49" s="21"/>
      <c r="H49" s="18">
        <f>F49*G49</f>
        <v>0</v>
      </c>
    </row>
    <row r="50" spans="3:8">
      <c r="D50" s="28"/>
      <c r="E50" s="35"/>
      <c r="F50" s="30"/>
      <c r="G50" s="21"/>
      <c r="H50" s="18"/>
    </row>
    <row r="51" spans="3:8">
      <c r="C51" s="2">
        <f>C49+0.1</f>
        <v>2.2000000000000002</v>
      </c>
      <c r="D51" s="28" t="s">
        <v>35</v>
      </c>
      <c r="E51" s="35" t="s">
        <v>34</v>
      </c>
      <c r="F51" s="30">
        <v>1</v>
      </c>
      <c r="G51" s="36"/>
      <c r="H51" s="18">
        <f>F51*G51</f>
        <v>0</v>
      </c>
    </row>
    <row r="52" spans="3:8">
      <c r="D52" s="28"/>
      <c r="E52" s="35"/>
      <c r="F52" s="30"/>
      <c r="G52" s="36"/>
      <c r="H52" s="18"/>
    </row>
    <row r="53" spans="3:8">
      <c r="C53" s="2">
        <f>C51+0.1</f>
        <v>2.2999999999999998</v>
      </c>
      <c r="D53" s="28" t="s">
        <v>36</v>
      </c>
      <c r="E53" s="35" t="s">
        <v>34</v>
      </c>
      <c r="F53" s="30">
        <v>1</v>
      </c>
      <c r="G53" s="36"/>
      <c r="H53" s="18">
        <f>F53*G53</f>
        <v>0</v>
      </c>
    </row>
    <row r="54" spans="3:8">
      <c r="D54" s="28"/>
      <c r="E54" s="35"/>
      <c r="F54" s="30"/>
      <c r="G54" s="36"/>
      <c r="H54" s="18"/>
    </row>
    <row r="55" spans="3:8">
      <c r="C55" s="2">
        <f>C53+0.1</f>
        <v>2.4</v>
      </c>
      <c r="D55" s="28" t="s">
        <v>37</v>
      </c>
      <c r="E55" s="35" t="s">
        <v>34</v>
      </c>
      <c r="F55" s="30">
        <v>1</v>
      </c>
      <c r="G55" s="21"/>
      <c r="H55" s="18">
        <f t="shared" ref="H55:H105" si="1">F55*G55</f>
        <v>0</v>
      </c>
    </row>
    <row r="56" spans="3:8">
      <c r="D56" s="28"/>
      <c r="E56" s="35"/>
      <c r="F56" s="30"/>
      <c r="G56" s="21"/>
      <c r="H56" s="18"/>
    </row>
    <row r="57" spans="3:8">
      <c r="C57" s="2">
        <f>C55+0.1</f>
        <v>2.5</v>
      </c>
      <c r="D57" s="28" t="s">
        <v>38</v>
      </c>
      <c r="E57" s="35" t="s">
        <v>34</v>
      </c>
      <c r="F57" s="30">
        <v>1</v>
      </c>
      <c r="G57" s="21"/>
      <c r="H57" s="18">
        <f t="shared" si="1"/>
        <v>0</v>
      </c>
    </row>
    <row r="58" spans="3:8">
      <c r="D58" s="28"/>
      <c r="E58" s="35"/>
      <c r="F58" s="30"/>
      <c r="G58" s="21"/>
      <c r="H58" s="18"/>
    </row>
    <row r="59" spans="3:8">
      <c r="C59" s="2">
        <f>C57+0.1</f>
        <v>2.6</v>
      </c>
      <c r="D59" s="28" t="s">
        <v>39</v>
      </c>
      <c r="E59" s="35" t="s">
        <v>34</v>
      </c>
      <c r="F59" s="30">
        <v>1</v>
      </c>
      <c r="G59" s="21"/>
      <c r="H59" s="18">
        <f t="shared" si="1"/>
        <v>0</v>
      </c>
    </row>
    <row r="60" spans="3:8">
      <c r="D60" s="28"/>
      <c r="E60" s="35"/>
      <c r="F60" s="30"/>
      <c r="G60" s="21"/>
      <c r="H60" s="18"/>
    </row>
    <row r="61" spans="3:8">
      <c r="C61" s="2">
        <f>C59+0.1</f>
        <v>2.7</v>
      </c>
      <c r="D61" s="28" t="s">
        <v>40</v>
      </c>
      <c r="E61" s="35" t="s">
        <v>34</v>
      </c>
      <c r="F61" s="30">
        <v>1</v>
      </c>
      <c r="G61" s="21"/>
      <c r="H61" s="18">
        <f t="shared" si="1"/>
        <v>0</v>
      </c>
    </row>
    <row r="62" spans="3:8">
      <c r="D62" s="28"/>
      <c r="E62" s="35"/>
      <c r="F62" s="30"/>
      <c r="G62" s="21"/>
      <c r="H62" s="18"/>
    </row>
    <row r="63" spans="3:8" s="2" customFormat="1">
      <c r="C63" s="2">
        <f>C61+0.1</f>
        <v>2.8</v>
      </c>
      <c r="D63" s="28" t="s">
        <v>41</v>
      </c>
      <c r="E63" s="35" t="s">
        <v>34</v>
      </c>
      <c r="F63" s="30">
        <v>1</v>
      </c>
      <c r="G63" s="21"/>
      <c r="H63" s="18">
        <f t="shared" si="1"/>
        <v>0</v>
      </c>
    </row>
    <row r="64" spans="3:8">
      <c r="D64" s="28"/>
      <c r="E64" s="35"/>
      <c r="F64" s="30"/>
      <c r="G64" s="21"/>
      <c r="H64" s="18"/>
    </row>
    <row r="65" spans="3:8">
      <c r="C65" s="34">
        <f>C63+0.1</f>
        <v>2.9</v>
      </c>
      <c r="D65" s="28" t="s">
        <v>42</v>
      </c>
      <c r="E65" s="35" t="s">
        <v>34</v>
      </c>
      <c r="F65" s="30">
        <v>1</v>
      </c>
      <c r="G65" s="21"/>
      <c r="H65" s="18">
        <f t="shared" si="1"/>
        <v>0</v>
      </c>
    </row>
    <row r="66" spans="3:8">
      <c r="D66" s="28"/>
      <c r="E66" s="35"/>
      <c r="F66" s="30"/>
      <c r="G66" s="21"/>
      <c r="H66" s="18"/>
    </row>
    <row r="67" spans="3:8">
      <c r="C67" s="34">
        <v>3</v>
      </c>
      <c r="D67" s="39" t="s">
        <v>43</v>
      </c>
      <c r="E67" s="35"/>
      <c r="F67" s="30"/>
      <c r="G67" s="21"/>
      <c r="H67" s="18"/>
    </row>
    <row r="68" spans="3:8">
      <c r="D68" s="40"/>
      <c r="E68" s="35"/>
      <c r="F68" s="30"/>
      <c r="G68" s="21"/>
      <c r="H68" s="18"/>
    </row>
    <row r="69" spans="3:8">
      <c r="C69" s="2">
        <f>C67+0.1</f>
        <v>3.1</v>
      </c>
      <c r="D69" s="41" t="s">
        <v>44</v>
      </c>
      <c r="E69" s="35" t="s">
        <v>34</v>
      </c>
      <c r="F69" s="30">
        <v>1</v>
      </c>
      <c r="G69" s="21"/>
      <c r="H69" s="18">
        <f t="shared" si="1"/>
        <v>0</v>
      </c>
    </row>
    <row r="70" spans="3:8">
      <c r="D70" s="41"/>
      <c r="E70" s="35"/>
      <c r="F70" s="30"/>
      <c r="G70" s="21"/>
      <c r="H70" s="18"/>
    </row>
    <row r="71" spans="3:8">
      <c r="C71" s="2">
        <f t="shared" ref="C71:C105" si="2">C69+0.1</f>
        <v>3.2</v>
      </c>
      <c r="D71" s="41" t="s">
        <v>45</v>
      </c>
      <c r="E71" s="35" t="s">
        <v>34</v>
      </c>
      <c r="F71" s="30">
        <v>1</v>
      </c>
      <c r="G71" s="21"/>
      <c r="H71" s="18">
        <f t="shared" si="1"/>
        <v>0</v>
      </c>
    </row>
    <row r="72" spans="3:8">
      <c r="D72" s="41"/>
      <c r="E72" s="35"/>
      <c r="F72" s="30"/>
      <c r="G72" s="21"/>
      <c r="H72" s="18"/>
    </row>
    <row r="73" spans="3:8">
      <c r="C73" s="2">
        <f t="shared" si="2"/>
        <v>3.3</v>
      </c>
      <c r="D73" s="41" t="s">
        <v>46</v>
      </c>
      <c r="E73" s="35" t="s">
        <v>34</v>
      </c>
      <c r="F73" s="30">
        <v>1</v>
      </c>
      <c r="G73" s="21"/>
      <c r="H73" s="18">
        <f t="shared" si="1"/>
        <v>0</v>
      </c>
    </row>
    <row r="74" spans="3:8">
      <c r="D74" s="41"/>
      <c r="E74" s="35"/>
      <c r="F74" s="30"/>
      <c r="G74" s="21"/>
      <c r="H74" s="18"/>
    </row>
    <row r="75" spans="3:8">
      <c r="C75" s="2">
        <f t="shared" si="2"/>
        <v>3.4</v>
      </c>
      <c r="D75" s="41" t="s">
        <v>47</v>
      </c>
      <c r="E75" s="35" t="s">
        <v>34</v>
      </c>
      <c r="F75" s="30">
        <v>1</v>
      </c>
      <c r="G75" s="21"/>
      <c r="H75" s="18">
        <f t="shared" si="1"/>
        <v>0</v>
      </c>
    </row>
    <row r="76" spans="3:8">
      <c r="D76" s="41"/>
      <c r="E76" s="35"/>
      <c r="F76" s="30"/>
      <c r="G76" s="21"/>
      <c r="H76" s="18"/>
    </row>
    <row r="77" spans="3:8">
      <c r="C77" s="2">
        <f t="shared" si="2"/>
        <v>3.5</v>
      </c>
      <c r="D77" s="41" t="s">
        <v>48</v>
      </c>
      <c r="E77" s="35" t="s">
        <v>34</v>
      </c>
      <c r="F77" s="30">
        <v>1</v>
      </c>
      <c r="G77" s="21"/>
      <c r="H77" s="18">
        <f t="shared" si="1"/>
        <v>0</v>
      </c>
    </row>
    <row r="78" spans="3:8">
      <c r="D78" s="41"/>
      <c r="E78" s="35"/>
      <c r="F78" s="30"/>
      <c r="G78" s="21"/>
      <c r="H78" s="18"/>
    </row>
    <row r="79" spans="3:8">
      <c r="C79" s="2">
        <f t="shared" si="2"/>
        <v>3.6</v>
      </c>
      <c r="D79" s="41" t="s">
        <v>49</v>
      </c>
      <c r="E79" s="35" t="s">
        <v>34</v>
      </c>
      <c r="F79" s="30">
        <v>1</v>
      </c>
      <c r="G79" s="21"/>
      <c r="H79" s="18">
        <f t="shared" si="1"/>
        <v>0</v>
      </c>
    </row>
    <row r="80" spans="3:8">
      <c r="D80" s="41"/>
      <c r="E80" s="35"/>
      <c r="F80" s="30"/>
      <c r="G80" s="21"/>
      <c r="H80" s="18"/>
    </row>
    <row r="81" spans="3:8">
      <c r="C81" s="2">
        <f t="shared" si="2"/>
        <v>3.7</v>
      </c>
      <c r="D81" s="41" t="s">
        <v>50</v>
      </c>
      <c r="E81" s="35" t="s">
        <v>34</v>
      </c>
      <c r="F81" s="30">
        <v>1</v>
      </c>
      <c r="G81" s="21"/>
      <c r="H81" s="18">
        <f t="shared" si="1"/>
        <v>0</v>
      </c>
    </row>
    <row r="82" spans="3:8">
      <c r="D82" s="41"/>
      <c r="E82" s="35"/>
      <c r="F82" s="30"/>
      <c r="G82" s="21"/>
      <c r="H82" s="18"/>
    </row>
    <row r="83" spans="3:8">
      <c r="C83" s="2">
        <f t="shared" si="2"/>
        <v>3.8</v>
      </c>
      <c r="D83" s="41" t="s">
        <v>51</v>
      </c>
      <c r="E83" s="35" t="s">
        <v>34</v>
      </c>
      <c r="F83" s="30">
        <v>1</v>
      </c>
      <c r="G83" s="21"/>
      <c r="H83" s="18">
        <f t="shared" si="1"/>
        <v>0</v>
      </c>
    </row>
    <row r="84" spans="3:8">
      <c r="D84" s="41"/>
      <c r="E84" s="35"/>
      <c r="F84" s="30"/>
      <c r="G84" s="21"/>
      <c r="H84" s="18"/>
    </row>
    <row r="85" spans="3:8">
      <c r="C85" s="2">
        <f t="shared" si="2"/>
        <v>3.9</v>
      </c>
      <c r="D85" s="41" t="s">
        <v>52</v>
      </c>
      <c r="E85" s="35" t="s">
        <v>34</v>
      </c>
      <c r="F85" s="30">
        <v>1</v>
      </c>
      <c r="G85" s="21"/>
      <c r="H85" s="18">
        <f t="shared" si="1"/>
        <v>0</v>
      </c>
    </row>
    <row r="86" spans="3:8">
      <c r="D86" s="41"/>
      <c r="E86" s="35"/>
      <c r="F86" s="30"/>
      <c r="G86" s="21"/>
      <c r="H86" s="18"/>
    </row>
    <row r="87" spans="3:8">
      <c r="C87" s="34">
        <f t="shared" si="2"/>
        <v>4</v>
      </c>
      <c r="D87" s="41" t="s">
        <v>53</v>
      </c>
      <c r="E87" s="35" t="s">
        <v>34</v>
      </c>
      <c r="F87" s="30">
        <v>1</v>
      </c>
      <c r="G87" s="21"/>
      <c r="H87" s="18">
        <f t="shared" si="1"/>
        <v>0</v>
      </c>
    </row>
    <row r="88" spans="3:8">
      <c r="D88" s="41"/>
      <c r="E88" s="35"/>
      <c r="F88" s="30"/>
      <c r="G88" s="21"/>
      <c r="H88" s="18"/>
    </row>
    <row r="89" spans="3:8">
      <c r="C89" s="2">
        <f t="shared" si="2"/>
        <v>4.0999999999999996</v>
      </c>
      <c r="D89" s="41" t="s">
        <v>54</v>
      </c>
      <c r="E89" s="35" t="s">
        <v>34</v>
      </c>
      <c r="F89" s="30">
        <v>1</v>
      </c>
      <c r="G89" s="21"/>
      <c r="H89" s="18">
        <f t="shared" si="1"/>
        <v>0</v>
      </c>
    </row>
    <row r="90" spans="3:8">
      <c r="D90" s="41"/>
      <c r="E90" s="35"/>
      <c r="F90" s="30"/>
      <c r="G90" s="21"/>
      <c r="H90" s="18"/>
    </row>
    <row r="91" spans="3:8">
      <c r="C91" s="2">
        <f t="shared" si="2"/>
        <v>4.2</v>
      </c>
      <c r="D91" s="41" t="s">
        <v>55</v>
      </c>
      <c r="E91" s="35" t="s">
        <v>34</v>
      </c>
      <c r="F91" s="30">
        <v>1</v>
      </c>
      <c r="G91" s="21"/>
      <c r="H91" s="18">
        <f t="shared" si="1"/>
        <v>0</v>
      </c>
    </row>
    <row r="92" spans="3:8">
      <c r="D92" s="41"/>
      <c r="E92" s="35"/>
      <c r="F92" s="30"/>
      <c r="G92" s="21"/>
      <c r="H92" s="18"/>
    </row>
    <row r="93" spans="3:8">
      <c r="C93" s="2">
        <f t="shared" si="2"/>
        <v>4.3</v>
      </c>
      <c r="D93" s="41" t="s">
        <v>56</v>
      </c>
      <c r="E93" s="35" t="s">
        <v>34</v>
      </c>
      <c r="F93" s="30">
        <v>1</v>
      </c>
      <c r="G93" s="21"/>
      <c r="H93" s="18">
        <f t="shared" si="1"/>
        <v>0</v>
      </c>
    </row>
    <row r="94" spans="3:8">
      <c r="D94" s="41"/>
      <c r="E94" s="35"/>
      <c r="F94" s="30"/>
      <c r="G94" s="21"/>
      <c r="H94" s="18"/>
    </row>
    <row r="95" spans="3:8">
      <c r="C95" s="2">
        <f t="shared" si="2"/>
        <v>4.4000000000000004</v>
      </c>
      <c r="D95" s="41" t="s">
        <v>57</v>
      </c>
      <c r="E95" s="35" t="s">
        <v>34</v>
      </c>
      <c r="F95" s="30">
        <v>1</v>
      </c>
      <c r="G95" s="21"/>
      <c r="H95" s="18">
        <f t="shared" si="1"/>
        <v>0</v>
      </c>
    </row>
    <row r="96" spans="3:8">
      <c r="D96" s="41"/>
      <c r="E96" s="35"/>
      <c r="F96" s="30"/>
      <c r="G96" s="21"/>
      <c r="H96" s="18"/>
    </row>
    <row r="97" spans="3:11" s="2" customFormat="1">
      <c r="C97" s="2">
        <f t="shared" si="2"/>
        <v>4.5</v>
      </c>
      <c r="D97" s="41" t="s">
        <v>58</v>
      </c>
      <c r="E97" s="35" t="s">
        <v>34</v>
      </c>
      <c r="F97" s="30">
        <v>1</v>
      </c>
      <c r="G97" s="21"/>
      <c r="H97" s="18">
        <f t="shared" si="1"/>
        <v>0</v>
      </c>
    </row>
    <row r="98" spans="3:11">
      <c r="D98" s="42"/>
      <c r="E98" s="35"/>
      <c r="F98" s="30"/>
      <c r="G98" s="21"/>
      <c r="H98" s="18"/>
    </row>
    <row r="99" spans="3:11">
      <c r="C99" s="2">
        <f t="shared" si="2"/>
        <v>4.5999999999999996</v>
      </c>
      <c r="D99" s="41" t="s">
        <v>59</v>
      </c>
      <c r="E99" s="35" t="s">
        <v>34</v>
      </c>
      <c r="F99" s="30">
        <v>1</v>
      </c>
      <c r="G99" s="21"/>
      <c r="H99" s="18">
        <f t="shared" si="1"/>
        <v>0</v>
      </c>
    </row>
    <row r="100" spans="3:11">
      <c r="D100" s="41"/>
      <c r="E100" s="35"/>
      <c r="F100" s="30"/>
      <c r="G100" s="21"/>
      <c r="H100" s="18"/>
    </row>
    <row r="101" spans="3:11">
      <c r="C101" s="2">
        <f t="shared" si="2"/>
        <v>4.7</v>
      </c>
      <c r="D101" s="41" t="s">
        <v>60</v>
      </c>
      <c r="E101" s="35" t="s">
        <v>34</v>
      </c>
      <c r="F101" s="30">
        <v>1</v>
      </c>
      <c r="G101" s="21"/>
      <c r="H101" s="18">
        <f t="shared" si="1"/>
        <v>0</v>
      </c>
    </row>
    <row r="102" spans="3:11">
      <c r="D102" s="41"/>
      <c r="E102" s="43"/>
      <c r="F102" s="44"/>
      <c r="G102" s="23"/>
      <c r="H102" s="18"/>
      <c r="I102" s="1"/>
      <c r="J102" s="1"/>
      <c r="K102" s="1"/>
    </row>
    <row r="103" spans="3:11" s="2" customFormat="1">
      <c r="C103" s="2">
        <f t="shared" si="2"/>
        <v>4.8</v>
      </c>
      <c r="D103" s="41" t="s">
        <v>61</v>
      </c>
      <c r="E103" s="35" t="s">
        <v>34</v>
      </c>
      <c r="F103" s="30">
        <v>1</v>
      </c>
      <c r="G103" s="21"/>
      <c r="H103" s="18">
        <f t="shared" si="1"/>
        <v>0</v>
      </c>
    </row>
    <row r="104" spans="3:11">
      <c r="D104" s="41"/>
      <c r="E104" s="35"/>
      <c r="F104" s="30"/>
      <c r="G104" s="21"/>
      <c r="H104" s="18"/>
    </row>
    <row r="105" spans="3:11" s="2" customFormat="1">
      <c r="C105" s="2">
        <f t="shared" si="2"/>
        <v>4.9000000000000004</v>
      </c>
      <c r="D105" s="41" t="s">
        <v>62</v>
      </c>
      <c r="E105" s="35" t="s">
        <v>34</v>
      </c>
      <c r="F105" s="30">
        <v>1</v>
      </c>
      <c r="G105" s="21"/>
      <c r="H105" s="18">
        <f t="shared" si="1"/>
        <v>0</v>
      </c>
    </row>
    <row r="106" spans="3:11">
      <c r="D106" s="41"/>
      <c r="E106" s="35"/>
      <c r="F106" s="30"/>
      <c r="G106" s="21"/>
      <c r="H106" s="18"/>
    </row>
    <row r="107" spans="3:11">
      <c r="D107" s="41"/>
      <c r="E107" s="35"/>
      <c r="F107" s="30"/>
      <c r="G107" s="21"/>
      <c r="H107" s="18"/>
    </row>
    <row r="108" spans="3:11">
      <c r="C108" s="2">
        <f>C105+0.1</f>
        <v>5</v>
      </c>
      <c r="D108" s="41" t="s">
        <v>63</v>
      </c>
      <c r="E108" s="35" t="s">
        <v>34</v>
      </c>
      <c r="F108" s="30">
        <v>1</v>
      </c>
      <c r="G108" s="21"/>
      <c r="H108" s="18">
        <f>F108*G108</f>
        <v>0</v>
      </c>
    </row>
    <row r="109" spans="3:11">
      <c r="D109" s="41"/>
      <c r="E109" s="35"/>
      <c r="F109" s="30"/>
      <c r="G109" s="21"/>
      <c r="H109" s="18"/>
    </row>
    <row r="110" spans="3:11">
      <c r="C110" s="2">
        <f>C108+0.1</f>
        <v>5.0999999999999996</v>
      </c>
      <c r="D110" s="41" t="s">
        <v>64</v>
      </c>
      <c r="E110" s="35" t="s">
        <v>34</v>
      </c>
      <c r="F110" s="30">
        <v>1</v>
      </c>
      <c r="G110" s="21"/>
      <c r="H110" s="18">
        <f>F110*G110</f>
        <v>0</v>
      </c>
    </row>
    <row r="111" spans="3:11">
      <c r="D111" s="41"/>
      <c r="E111" s="35"/>
      <c r="F111" s="30"/>
      <c r="G111" s="21"/>
      <c r="H111" s="18"/>
    </row>
    <row r="112" spans="3:11">
      <c r="C112" s="2">
        <f>C110+0.1</f>
        <v>5.2</v>
      </c>
      <c r="D112" s="41" t="s">
        <v>65</v>
      </c>
      <c r="E112" s="35" t="s">
        <v>34</v>
      </c>
      <c r="F112" s="30">
        <v>1</v>
      </c>
      <c r="G112" s="21"/>
      <c r="H112" s="18">
        <f>F112*G112</f>
        <v>0</v>
      </c>
    </row>
    <row r="113" spans="3:8">
      <c r="D113" s="41"/>
      <c r="E113" s="35"/>
      <c r="F113" s="30"/>
      <c r="G113" s="21"/>
      <c r="H113" s="18"/>
    </row>
    <row r="114" spans="3:8" s="2" customFormat="1">
      <c r="C114" s="2">
        <f>C112+0.1</f>
        <v>5.3</v>
      </c>
      <c r="D114" s="45" t="s">
        <v>66</v>
      </c>
      <c r="E114" s="35" t="s">
        <v>34</v>
      </c>
      <c r="F114" s="30">
        <v>1</v>
      </c>
      <c r="G114" s="21"/>
      <c r="H114" s="18">
        <f>F114*G114</f>
        <v>0</v>
      </c>
    </row>
    <row r="115" spans="3:8">
      <c r="E115" s="35"/>
      <c r="F115" s="30"/>
      <c r="G115" s="21"/>
      <c r="H115" s="18"/>
    </row>
    <row r="116" spans="3:8" ht="15">
      <c r="C116" s="27">
        <v>4</v>
      </c>
      <c r="D116" s="46" t="s">
        <v>67</v>
      </c>
      <c r="E116" s="35"/>
      <c r="F116" s="30"/>
      <c r="G116" s="21"/>
      <c r="H116" s="18"/>
    </row>
    <row r="117" spans="3:8" ht="15">
      <c r="D117" s="46"/>
      <c r="E117" s="35"/>
      <c r="F117" s="30"/>
      <c r="G117" s="21"/>
      <c r="H117" s="18"/>
    </row>
    <row r="118" spans="3:8">
      <c r="D118" s="47" t="s">
        <v>68</v>
      </c>
      <c r="E118" s="35"/>
      <c r="F118" s="30"/>
      <c r="G118" s="21"/>
      <c r="H118" s="18"/>
    </row>
    <row r="119" spans="3:8">
      <c r="D119" s="45"/>
      <c r="E119" s="35"/>
      <c r="F119" s="30"/>
      <c r="G119" s="21"/>
      <c r="H119" s="18"/>
    </row>
    <row r="120" spans="3:8">
      <c r="C120" s="25">
        <f>C116+0.1</f>
        <v>4.0999999999999996</v>
      </c>
      <c r="D120" s="45" t="s">
        <v>69</v>
      </c>
      <c r="E120" s="35" t="s">
        <v>34</v>
      </c>
      <c r="F120" s="30">
        <v>1</v>
      </c>
      <c r="G120" s="21"/>
      <c r="H120" s="18">
        <f>F120*G120</f>
        <v>0</v>
      </c>
    </row>
    <row r="121" spans="3:8">
      <c r="D121" s="45"/>
      <c r="E121" s="35"/>
      <c r="F121" s="30"/>
      <c r="G121" s="21"/>
      <c r="H121" s="18"/>
    </row>
    <row r="122" spans="3:8">
      <c r="D122" s="45"/>
      <c r="E122" s="35"/>
      <c r="F122" s="30"/>
      <c r="G122" s="21"/>
      <c r="H122" s="18"/>
    </row>
    <row r="123" spans="3:8">
      <c r="C123" s="25">
        <f>C120+0.01</f>
        <v>4.1100000000000003</v>
      </c>
      <c r="D123" s="45" t="s">
        <v>70</v>
      </c>
      <c r="E123" s="35" t="s">
        <v>34</v>
      </c>
      <c r="F123" s="30">
        <v>1</v>
      </c>
      <c r="G123" s="21"/>
      <c r="H123" s="18">
        <f>F123*G123</f>
        <v>0</v>
      </c>
    </row>
    <row r="124" spans="3:8">
      <c r="D124" s="45"/>
      <c r="E124" s="35"/>
      <c r="F124" s="30"/>
      <c r="G124" s="21"/>
      <c r="H124" s="18"/>
    </row>
    <row r="125" spans="3:8">
      <c r="C125" s="25">
        <f>C123+0.01</f>
        <v>4.12</v>
      </c>
      <c r="D125" s="45" t="s">
        <v>71</v>
      </c>
      <c r="E125" s="35" t="s">
        <v>72</v>
      </c>
      <c r="F125" s="30">
        <v>1</v>
      </c>
      <c r="G125" s="21"/>
      <c r="H125" s="18">
        <f>F125*G125</f>
        <v>0</v>
      </c>
    </row>
    <row r="126" spans="3:8">
      <c r="D126" s="45"/>
      <c r="E126" s="35"/>
      <c r="F126" s="30"/>
      <c r="G126" s="21"/>
      <c r="H126" s="18"/>
    </row>
    <row r="127" spans="3:8">
      <c r="C127" s="25">
        <f>C125+0.01</f>
        <v>4.13</v>
      </c>
      <c r="D127" s="45" t="s">
        <v>73</v>
      </c>
      <c r="E127" s="35" t="s">
        <v>34</v>
      </c>
      <c r="F127" s="30">
        <v>1</v>
      </c>
      <c r="G127" s="21"/>
      <c r="H127" s="18">
        <f>F127*G127</f>
        <v>0</v>
      </c>
    </row>
    <row r="128" spans="3:8">
      <c r="D128" s="45"/>
      <c r="E128" s="35"/>
      <c r="F128" s="30"/>
      <c r="G128" s="21"/>
      <c r="H128" s="18"/>
    </row>
    <row r="129" spans="3:8">
      <c r="C129" s="25">
        <f>C127+0.01</f>
        <v>4.1399999999999997</v>
      </c>
      <c r="D129" s="45" t="s">
        <v>74</v>
      </c>
      <c r="E129" s="35" t="s">
        <v>34</v>
      </c>
      <c r="F129" s="30">
        <v>1</v>
      </c>
      <c r="G129" s="21"/>
      <c r="H129" s="18">
        <f>F129*G129</f>
        <v>0</v>
      </c>
    </row>
    <row r="130" spans="3:8">
      <c r="D130" s="45"/>
      <c r="E130" s="35"/>
      <c r="F130" s="30"/>
      <c r="G130" s="21"/>
      <c r="H130" s="18"/>
    </row>
    <row r="131" spans="3:8">
      <c r="C131" s="25">
        <f>C129+0.01</f>
        <v>4.1500000000000004</v>
      </c>
      <c r="D131" s="45" t="s">
        <v>75</v>
      </c>
      <c r="E131" s="35" t="s">
        <v>34</v>
      </c>
      <c r="F131" s="30">
        <v>1</v>
      </c>
      <c r="G131" s="21"/>
      <c r="H131" s="18">
        <f>F131*G131</f>
        <v>0</v>
      </c>
    </row>
    <row r="132" spans="3:8">
      <c r="D132" s="45"/>
      <c r="E132" s="35"/>
      <c r="F132" s="30"/>
      <c r="G132" s="21"/>
      <c r="H132" s="18"/>
    </row>
    <row r="133" spans="3:8">
      <c r="C133" s="25">
        <f>C131+0.01</f>
        <v>4.16</v>
      </c>
      <c r="D133" s="45" t="s">
        <v>76</v>
      </c>
      <c r="E133" s="35" t="s">
        <v>34</v>
      </c>
      <c r="F133" s="30">
        <v>1</v>
      </c>
      <c r="G133" s="21"/>
      <c r="H133" s="18">
        <f>F133*G133</f>
        <v>0</v>
      </c>
    </row>
    <row r="134" spans="3:8">
      <c r="D134" s="45"/>
      <c r="E134" s="35"/>
      <c r="F134" s="30"/>
      <c r="G134" s="21"/>
      <c r="H134" s="18"/>
    </row>
    <row r="135" spans="3:8">
      <c r="C135" s="25">
        <v>4.1900000000000004</v>
      </c>
      <c r="D135" s="45" t="s">
        <v>77</v>
      </c>
      <c r="E135" s="35" t="s">
        <v>34</v>
      </c>
      <c r="F135" s="30">
        <v>1</v>
      </c>
      <c r="G135" s="21"/>
      <c r="H135" s="18">
        <f>F135*G135</f>
        <v>0</v>
      </c>
    </row>
    <row r="136" spans="3:8">
      <c r="D136" s="45"/>
      <c r="E136" s="35"/>
      <c r="F136" s="30"/>
      <c r="G136" s="21"/>
      <c r="H136" s="18"/>
    </row>
    <row r="137" spans="3:8">
      <c r="C137" s="25">
        <f>C135+0.01</f>
        <v>4.2</v>
      </c>
      <c r="D137" s="45" t="s">
        <v>78</v>
      </c>
      <c r="E137" s="35" t="s">
        <v>79</v>
      </c>
      <c r="F137" s="30">
        <v>1</v>
      </c>
      <c r="G137" s="21"/>
      <c r="H137" s="18">
        <f>F137*G137</f>
        <v>0</v>
      </c>
    </row>
    <row r="138" spans="3:8">
      <c r="D138" s="45"/>
      <c r="E138" s="4"/>
      <c r="F138" s="30"/>
      <c r="G138" s="21"/>
      <c r="H138" s="18"/>
    </row>
    <row r="139" spans="3:8">
      <c r="D139" s="47" t="s">
        <v>80</v>
      </c>
      <c r="E139" s="35"/>
      <c r="F139" s="30"/>
      <c r="G139" s="21"/>
      <c r="H139" s="18"/>
    </row>
    <row r="140" spans="3:8">
      <c r="D140" s="45"/>
      <c r="E140" s="35"/>
      <c r="F140" s="4"/>
      <c r="G140" s="21"/>
      <c r="H140" s="18"/>
    </row>
    <row r="141" spans="3:8">
      <c r="D141" s="47" t="s">
        <v>81</v>
      </c>
      <c r="E141" s="35"/>
      <c r="F141" s="30"/>
      <c r="G141" s="21"/>
      <c r="H141" s="18"/>
    </row>
    <row r="142" spans="3:8">
      <c r="D142" s="45"/>
      <c r="E142" s="35"/>
      <c r="F142" s="30"/>
      <c r="G142" s="21"/>
      <c r="H142" s="18"/>
    </row>
    <row r="143" spans="3:8">
      <c r="C143" s="2">
        <v>4.22</v>
      </c>
      <c r="D143" s="45" t="s">
        <v>82</v>
      </c>
      <c r="E143" s="35" t="s">
        <v>79</v>
      </c>
      <c r="F143" s="30">
        <v>1</v>
      </c>
      <c r="G143" s="21"/>
      <c r="H143" s="18">
        <f>F143*G143</f>
        <v>0</v>
      </c>
    </row>
    <row r="144" spans="3:8">
      <c r="D144" s="45"/>
      <c r="E144" s="35"/>
      <c r="F144" s="30"/>
      <c r="G144" s="21"/>
      <c r="H144" s="18"/>
    </row>
    <row r="145" spans="1:12">
      <c r="C145" s="2">
        <v>4.2300000000000004</v>
      </c>
      <c r="D145" s="45" t="s">
        <v>83</v>
      </c>
      <c r="E145" s="35" t="s">
        <v>79</v>
      </c>
      <c r="F145" s="30">
        <v>1</v>
      </c>
      <c r="G145" s="21"/>
      <c r="H145" s="18">
        <f>F145*G145</f>
        <v>0</v>
      </c>
    </row>
    <row r="146" spans="1:12">
      <c r="D146" s="45"/>
      <c r="E146" s="35"/>
      <c r="F146" s="30"/>
      <c r="G146" s="21"/>
      <c r="H146" s="18"/>
    </row>
    <row r="147" spans="1:12">
      <c r="D147" s="45" t="s">
        <v>84</v>
      </c>
      <c r="E147" s="35"/>
      <c r="F147" s="30"/>
      <c r="G147" s="21"/>
      <c r="H147" s="48">
        <f>SUM(H48:H146)</f>
        <v>0</v>
      </c>
    </row>
    <row r="148" spans="1:12">
      <c r="D148" s="45"/>
      <c r="E148" s="35"/>
      <c r="F148" s="30"/>
      <c r="G148" s="21"/>
      <c r="H148" s="18"/>
    </row>
    <row r="149" spans="1:12" s="3" customFormat="1">
      <c r="A149" s="49"/>
      <c r="B149" s="50"/>
      <c r="C149" s="50"/>
      <c r="D149" s="51" t="s">
        <v>85</v>
      </c>
      <c r="E149" s="52"/>
      <c r="F149" s="53"/>
      <c r="G149" s="54"/>
      <c r="H149" s="55"/>
    </row>
    <row r="150" spans="1:12">
      <c r="D150" s="45"/>
      <c r="E150" s="35"/>
      <c r="F150" s="30"/>
      <c r="G150" s="21"/>
      <c r="H150" s="18"/>
    </row>
    <row r="151" spans="1:12">
      <c r="C151" s="2">
        <v>6.14</v>
      </c>
      <c r="D151" s="45" t="s">
        <v>86</v>
      </c>
      <c r="E151" s="35" t="s">
        <v>34</v>
      </c>
      <c r="F151" s="30">
        <v>1</v>
      </c>
      <c r="G151" s="21"/>
      <c r="H151" s="18">
        <f>F151*G151</f>
        <v>0</v>
      </c>
      <c r="I151" s="1"/>
      <c r="J151" s="1"/>
      <c r="K151" s="1"/>
      <c r="L151" s="1"/>
    </row>
    <row r="152" spans="1:12">
      <c r="D152" s="45"/>
      <c r="E152" s="35"/>
      <c r="F152" s="30"/>
      <c r="G152" s="21"/>
      <c r="H152" s="18"/>
    </row>
    <row r="153" spans="1:12">
      <c r="C153" s="56">
        <v>7</v>
      </c>
      <c r="D153" s="33" t="s">
        <v>87</v>
      </c>
      <c r="E153" s="35"/>
      <c r="F153" s="30"/>
      <c r="G153" s="21"/>
      <c r="H153" s="18"/>
    </row>
    <row r="154" spans="1:12">
      <c r="D154" s="28"/>
      <c r="E154" s="35"/>
      <c r="F154" s="30"/>
      <c r="G154" s="21"/>
      <c r="H154" s="18"/>
    </row>
    <row r="155" spans="1:12" ht="15">
      <c r="D155" s="57" t="s">
        <v>88</v>
      </c>
      <c r="E155" s="35"/>
      <c r="F155" s="30"/>
      <c r="G155" s="21"/>
      <c r="H155" s="18"/>
    </row>
    <row r="156" spans="1:12" ht="15">
      <c r="D156" s="57"/>
      <c r="E156" s="35"/>
      <c r="F156" s="30"/>
      <c r="G156" s="21"/>
      <c r="H156" s="18"/>
    </row>
    <row r="157" spans="1:12" ht="14.25">
      <c r="D157" s="58" t="s">
        <v>89</v>
      </c>
      <c r="E157" s="35"/>
      <c r="F157" s="30"/>
      <c r="G157" s="21"/>
      <c r="H157" s="18"/>
    </row>
    <row r="158" spans="1:12" ht="15">
      <c r="D158" s="57"/>
      <c r="E158" s="35"/>
      <c r="F158" s="30"/>
      <c r="G158" s="21"/>
      <c r="H158" s="18"/>
    </row>
    <row r="159" spans="1:12" ht="25.5">
      <c r="C159" s="2">
        <v>7.11</v>
      </c>
      <c r="D159" s="45" t="s">
        <v>90</v>
      </c>
      <c r="E159" s="59" t="s">
        <v>91</v>
      </c>
      <c r="F159" s="60">
        <v>1</v>
      </c>
      <c r="G159" s="36"/>
      <c r="H159" s="61">
        <f>F159*G159</f>
        <v>0</v>
      </c>
      <c r="I159" s="42"/>
      <c r="J159" s="1"/>
      <c r="K159" s="1"/>
      <c r="L159" s="1"/>
    </row>
    <row r="160" spans="1:12">
      <c r="D160" s="45"/>
      <c r="E160" s="35"/>
      <c r="F160" s="30"/>
      <c r="G160" s="21"/>
      <c r="H160" s="18"/>
    </row>
    <row r="161" spans="3:14">
      <c r="D161" s="47" t="s">
        <v>92</v>
      </c>
      <c r="E161" s="35"/>
      <c r="F161" s="30"/>
      <c r="G161" s="21"/>
      <c r="H161" s="18"/>
    </row>
    <row r="162" spans="3:14">
      <c r="D162" s="45"/>
      <c r="E162" s="35"/>
      <c r="F162" s="30"/>
      <c r="G162" s="21"/>
      <c r="H162" s="18"/>
    </row>
    <row r="163" spans="3:14">
      <c r="E163" s="35"/>
      <c r="F163" s="30"/>
      <c r="G163" s="21"/>
      <c r="H163" s="18"/>
    </row>
    <row r="164" spans="3:14">
      <c r="D164" s="39" t="s">
        <v>93</v>
      </c>
      <c r="E164" s="35"/>
      <c r="F164" s="30"/>
      <c r="G164" s="21"/>
      <c r="H164" s="18"/>
    </row>
    <row r="165" spans="3:14">
      <c r="D165" s="39"/>
      <c r="E165" s="35"/>
      <c r="F165" s="30"/>
      <c r="G165" s="21"/>
      <c r="H165" s="18"/>
    </row>
    <row r="166" spans="3:14">
      <c r="D166" s="62" t="s">
        <v>94</v>
      </c>
      <c r="E166" s="35"/>
      <c r="F166" s="30"/>
      <c r="G166" s="21"/>
      <c r="H166" s="18"/>
    </row>
    <row r="167" spans="3:14">
      <c r="D167" s="39"/>
      <c r="E167" s="35"/>
      <c r="F167" s="30"/>
      <c r="G167" s="21"/>
      <c r="H167" s="18"/>
    </row>
    <row r="168" spans="3:14">
      <c r="C168" s="25">
        <f>C159+0.01</f>
        <v>7.12</v>
      </c>
      <c r="D168" s="41" t="s">
        <v>95</v>
      </c>
      <c r="E168" s="35" t="s">
        <v>34</v>
      </c>
      <c r="F168" s="30">
        <v>1</v>
      </c>
      <c r="G168" s="21"/>
      <c r="H168" s="18">
        <f>F168*G168</f>
        <v>0</v>
      </c>
    </row>
    <row r="169" spans="3:14">
      <c r="D169" s="41"/>
      <c r="E169" s="35"/>
      <c r="F169" s="30"/>
      <c r="G169" s="21"/>
      <c r="H169" s="18"/>
    </row>
    <row r="170" spans="3:14">
      <c r="C170" s="25">
        <f>C168+0.01</f>
        <v>7.13</v>
      </c>
      <c r="D170" s="41" t="s">
        <v>96</v>
      </c>
      <c r="E170" s="35" t="s">
        <v>34</v>
      </c>
      <c r="F170" s="30">
        <v>1</v>
      </c>
      <c r="G170" s="21"/>
      <c r="H170" s="18">
        <f>F170*G170</f>
        <v>0</v>
      </c>
      <c r="I170" s="1"/>
      <c r="J170" s="1"/>
      <c r="K170" s="1"/>
      <c r="L170" s="1"/>
      <c r="M170" s="1"/>
      <c r="N170" s="1"/>
    </row>
    <row r="171" spans="3:14">
      <c r="D171" s="41"/>
      <c r="E171" s="35"/>
      <c r="F171" s="30"/>
      <c r="G171" s="21"/>
      <c r="H171" s="18"/>
    </row>
    <row r="172" spans="3:14">
      <c r="C172" s="2">
        <f>C170+0.01</f>
        <v>7.14</v>
      </c>
      <c r="D172" s="41" t="s">
        <v>97</v>
      </c>
      <c r="E172" s="35" t="s">
        <v>34</v>
      </c>
      <c r="F172" s="30">
        <v>1</v>
      </c>
      <c r="G172" s="21"/>
      <c r="H172" s="18">
        <f>F172*G172</f>
        <v>0</v>
      </c>
    </row>
    <row r="173" spans="3:14">
      <c r="D173" s="41"/>
      <c r="E173" s="35"/>
      <c r="F173" s="30"/>
      <c r="G173" s="21"/>
      <c r="H173" s="18"/>
    </row>
    <row r="174" spans="3:14">
      <c r="C174" s="2">
        <f>C172+0.01</f>
        <v>7.15</v>
      </c>
      <c r="D174" s="41" t="s">
        <v>98</v>
      </c>
      <c r="E174" s="35" t="s">
        <v>34</v>
      </c>
      <c r="F174" s="30">
        <v>1</v>
      </c>
      <c r="G174" s="21"/>
      <c r="H174" s="18">
        <f>F174*G174</f>
        <v>0</v>
      </c>
    </row>
    <row r="175" spans="3:14">
      <c r="D175" s="41"/>
      <c r="E175" s="35"/>
      <c r="F175" s="30"/>
      <c r="G175" s="21"/>
      <c r="H175" s="18"/>
    </row>
    <row r="176" spans="3:14">
      <c r="D176" s="62" t="s">
        <v>99</v>
      </c>
      <c r="E176" s="35"/>
      <c r="F176" s="30"/>
      <c r="G176" s="21"/>
      <c r="H176" s="18"/>
    </row>
    <row r="177" spans="3:22">
      <c r="D177" s="41"/>
      <c r="E177" s="35"/>
      <c r="F177" s="30"/>
      <c r="G177" s="21"/>
      <c r="H177" s="18"/>
    </row>
    <row r="178" spans="3:22">
      <c r="C178" s="25"/>
      <c r="D178" s="41"/>
      <c r="E178" s="35"/>
      <c r="F178" s="30"/>
      <c r="G178" s="21"/>
      <c r="H178" s="18"/>
    </row>
    <row r="179" spans="3:22">
      <c r="C179" s="25">
        <f>C174+0.01</f>
        <v>7.16</v>
      </c>
      <c r="D179" s="41" t="s">
        <v>100</v>
      </c>
      <c r="E179" s="35" t="s">
        <v>34</v>
      </c>
      <c r="F179" s="30">
        <v>1</v>
      </c>
      <c r="G179" s="21"/>
      <c r="H179" s="18">
        <f>F179*G179</f>
        <v>0</v>
      </c>
    </row>
    <row r="180" spans="3:22">
      <c r="C180" s="25"/>
      <c r="D180" s="41"/>
      <c r="E180" s="35"/>
      <c r="F180" s="30"/>
      <c r="G180" s="21"/>
      <c r="H180" s="18"/>
    </row>
    <row r="181" spans="3:22">
      <c r="C181" s="25">
        <f>C179+0.01</f>
        <v>7.17</v>
      </c>
      <c r="D181" s="41" t="s">
        <v>101</v>
      </c>
      <c r="E181" s="35" t="s">
        <v>34</v>
      </c>
      <c r="F181" s="30">
        <v>1</v>
      </c>
      <c r="G181" s="21"/>
      <c r="H181" s="18">
        <f>F181*G181</f>
        <v>0</v>
      </c>
    </row>
    <row r="182" spans="3:22">
      <c r="C182" s="25"/>
      <c r="D182" s="41"/>
      <c r="E182" s="35"/>
      <c r="F182" s="30"/>
      <c r="G182" s="21"/>
      <c r="H182" s="18"/>
    </row>
    <row r="183" spans="3:22">
      <c r="C183" s="25"/>
      <c r="D183" s="41" t="s">
        <v>102</v>
      </c>
      <c r="E183" s="35"/>
      <c r="F183" s="30"/>
      <c r="G183" s="21"/>
      <c r="H183" s="48">
        <f>SUM(H159:H182)</f>
        <v>0</v>
      </c>
    </row>
    <row r="184" spans="3:22">
      <c r="C184" s="25"/>
      <c r="D184" s="41"/>
      <c r="E184" s="35"/>
      <c r="F184" s="30"/>
      <c r="G184" s="21"/>
      <c r="H184" s="18"/>
    </row>
    <row r="185" spans="3:22">
      <c r="C185" s="27">
        <v>8</v>
      </c>
      <c r="D185" s="63" t="s">
        <v>103</v>
      </c>
      <c r="H185" s="18"/>
    </row>
    <row r="186" spans="3:22">
      <c r="H186" s="18"/>
    </row>
    <row r="187" spans="3:22">
      <c r="D187" s="33" t="s">
        <v>104</v>
      </c>
      <c r="E187" s="35"/>
      <c r="F187" s="30"/>
      <c r="G187" s="21"/>
      <c r="H187" s="18"/>
    </row>
    <row r="188" spans="3:22">
      <c r="D188" s="33"/>
      <c r="E188" s="35"/>
      <c r="F188" s="30"/>
      <c r="G188" s="21"/>
      <c r="H188" s="18"/>
    </row>
    <row r="189" spans="3:22" ht="15">
      <c r="C189" s="25">
        <v>8.1</v>
      </c>
      <c r="D189" s="41" t="s">
        <v>105</v>
      </c>
      <c r="E189" s="35" t="s">
        <v>34</v>
      </c>
      <c r="F189" s="30">
        <v>1</v>
      </c>
      <c r="G189" s="21"/>
      <c r="H189" s="18">
        <f t="shared" ref="H189:H205" si="3">F189*G189</f>
        <v>0</v>
      </c>
      <c r="I189" s="1"/>
      <c r="J189" s="1"/>
      <c r="K189" s="69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</row>
    <row r="190" spans="3:22">
      <c r="D190" s="41"/>
      <c r="E190" s="8"/>
      <c r="F190" s="30"/>
      <c r="G190" s="21"/>
      <c r="H190" s="18"/>
    </row>
    <row r="191" spans="3:22">
      <c r="C191" s="2">
        <f>C189+0.01</f>
        <v>8.11</v>
      </c>
      <c r="D191" s="64" t="s">
        <v>106</v>
      </c>
      <c r="E191" s="8" t="s">
        <v>34</v>
      </c>
      <c r="F191" s="30">
        <v>1</v>
      </c>
      <c r="G191" s="21"/>
      <c r="H191" s="18">
        <f t="shared" si="3"/>
        <v>0</v>
      </c>
    </row>
    <row r="192" spans="3:22">
      <c r="D192" s="64"/>
      <c r="E192" s="8"/>
      <c r="F192" s="30"/>
      <c r="G192" s="21"/>
      <c r="H192" s="18"/>
    </row>
    <row r="193" spans="3:8">
      <c r="C193" s="2">
        <f t="shared" ref="C193:C205" si="4">C191+0.01</f>
        <v>8.1199999999999992</v>
      </c>
      <c r="D193" s="41" t="s">
        <v>107</v>
      </c>
      <c r="E193" s="8" t="s">
        <v>34</v>
      </c>
      <c r="F193" s="30">
        <v>1</v>
      </c>
      <c r="G193" s="21"/>
      <c r="H193" s="18">
        <f t="shared" si="3"/>
        <v>0</v>
      </c>
    </row>
    <row r="194" spans="3:8">
      <c r="D194" s="41"/>
      <c r="E194" s="8"/>
      <c r="F194" s="30"/>
      <c r="G194" s="21"/>
      <c r="H194" s="18"/>
    </row>
    <row r="195" spans="3:8">
      <c r="C195" s="2">
        <f t="shared" si="4"/>
        <v>8.1300000000000008</v>
      </c>
      <c r="D195" s="41" t="s">
        <v>108</v>
      </c>
      <c r="E195" s="8" t="s">
        <v>34</v>
      </c>
      <c r="F195" s="30">
        <v>1</v>
      </c>
      <c r="G195" s="36"/>
      <c r="H195" s="18">
        <f t="shared" si="3"/>
        <v>0</v>
      </c>
    </row>
    <row r="196" spans="3:8">
      <c r="D196" s="41"/>
      <c r="E196" s="8"/>
      <c r="F196" s="30"/>
      <c r="G196" s="36"/>
      <c r="H196" s="18"/>
    </row>
    <row r="197" spans="3:8">
      <c r="C197" s="2">
        <f t="shared" si="4"/>
        <v>8.14</v>
      </c>
      <c r="D197" s="64" t="s">
        <v>109</v>
      </c>
      <c r="E197" s="8" t="s">
        <v>34</v>
      </c>
      <c r="F197" s="30">
        <v>1</v>
      </c>
      <c r="G197" s="36"/>
      <c r="H197" s="18">
        <f t="shared" si="3"/>
        <v>0</v>
      </c>
    </row>
    <row r="198" spans="3:8">
      <c r="D198" s="64"/>
      <c r="E198" s="8"/>
      <c r="F198" s="30"/>
      <c r="G198" s="36"/>
      <c r="H198" s="18"/>
    </row>
    <row r="199" spans="3:8">
      <c r="C199" s="2">
        <f t="shared" si="4"/>
        <v>8.15</v>
      </c>
      <c r="D199" s="41" t="s">
        <v>110</v>
      </c>
      <c r="E199" s="8" t="s">
        <v>34</v>
      </c>
      <c r="F199" s="30">
        <v>1</v>
      </c>
      <c r="G199" s="36"/>
      <c r="H199" s="18">
        <f t="shared" si="3"/>
        <v>0</v>
      </c>
    </row>
    <row r="200" spans="3:8">
      <c r="D200" s="41"/>
      <c r="E200" s="8"/>
      <c r="F200" s="30"/>
      <c r="G200" s="36"/>
      <c r="H200" s="18"/>
    </row>
    <row r="201" spans="3:8">
      <c r="C201" s="2">
        <f t="shared" si="4"/>
        <v>8.16</v>
      </c>
      <c r="D201" s="41" t="s">
        <v>111</v>
      </c>
      <c r="E201" s="8" t="s">
        <v>34</v>
      </c>
      <c r="F201" s="30">
        <v>1</v>
      </c>
      <c r="G201" s="36"/>
      <c r="H201" s="18">
        <f t="shared" si="3"/>
        <v>0</v>
      </c>
    </row>
    <row r="202" spans="3:8">
      <c r="D202" s="41"/>
      <c r="E202" s="8"/>
      <c r="F202" s="30"/>
      <c r="G202" s="36"/>
      <c r="H202" s="18"/>
    </row>
    <row r="203" spans="3:8">
      <c r="C203" s="2">
        <f t="shared" si="4"/>
        <v>8.17</v>
      </c>
      <c r="D203" s="64" t="s">
        <v>112</v>
      </c>
      <c r="E203" s="8" t="s">
        <v>34</v>
      </c>
      <c r="F203" s="30">
        <v>1</v>
      </c>
      <c r="G203" s="36"/>
      <c r="H203" s="18">
        <f t="shared" si="3"/>
        <v>0</v>
      </c>
    </row>
    <row r="204" spans="3:8">
      <c r="D204" s="64"/>
      <c r="E204" s="8"/>
      <c r="F204" s="30"/>
      <c r="G204" s="36"/>
      <c r="H204" s="18"/>
    </row>
    <row r="205" spans="3:8">
      <c r="C205" s="2">
        <f t="shared" si="4"/>
        <v>8.18</v>
      </c>
      <c r="D205" s="41" t="s">
        <v>113</v>
      </c>
      <c r="E205" s="8" t="s">
        <v>34</v>
      </c>
      <c r="F205" s="30">
        <v>1</v>
      </c>
      <c r="G205" s="21"/>
      <c r="H205" s="18">
        <f t="shared" si="3"/>
        <v>0</v>
      </c>
    </row>
    <row r="206" spans="3:8">
      <c r="D206" s="41"/>
      <c r="E206" s="8"/>
      <c r="F206" s="8"/>
      <c r="G206" s="21"/>
      <c r="H206" s="18"/>
    </row>
    <row r="207" spans="3:8">
      <c r="D207" s="39" t="s">
        <v>114</v>
      </c>
      <c r="E207" s="35"/>
      <c r="F207" s="8"/>
      <c r="G207" s="21"/>
      <c r="H207" s="18"/>
    </row>
    <row r="208" spans="3:8">
      <c r="D208" s="41"/>
      <c r="E208" s="35"/>
      <c r="F208" s="30"/>
      <c r="G208" s="21"/>
      <c r="H208" s="18"/>
    </row>
    <row r="209" spans="3:8">
      <c r="C209" s="25">
        <f>C205+0.01</f>
        <v>8.19</v>
      </c>
      <c r="D209" s="45" t="s">
        <v>115</v>
      </c>
      <c r="E209" s="35" t="s">
        <v>34</v>
      </c>
      <c r="F209" s="30">
        <v>1</v>
      </c>
      <c r="G209" s="21"/>
      <c r="H209" s="18">
        <f>F209*G209</f>
        <v>0</v>
      </c>
    </row>
    <row r="210" spans="3:8">
      <c r="D210" s="45"/>
      <c r="E210" s="35"/>
      <c r="F210" s="30"/>
      <c r="G210" s="21"/>
      <c r="H210" s="18"/>
    </row>
    <row r="211" spans="3:8">
      <c r="D211" s="41"/>
      <c r="E211" s="8"/>
      <c r="F211" s="30"/>
      <c r="G211" s="21"/>
      <c r="H211" s="18"/>
    </row>
    <row r="212" spans="3:8">
      <c r="D212" s="39" t="s">
        <v>116</v>
      </c>
      <c r="E212" s="8"/>
      <c r="F212" s="30"/>
      <c r="G212" s="21"/>
      <c r="H212" s="18"/>
    </row>
    <row r="213" spans="3:8">
      <c r="D213" s="41"/>
      <c r="E213" s="8"/>
      <c r="F213" s="30"/>
      <c r="G213" s="21"/>
      <c r="H213" s="18"/>
    </row>
    <row r="214" spans="3:8">
      <c r="C214" s="25">
        <v>8.23</v>
      </c>
      <c r="D214" s="65" t="s">
        <v>117</v>
      </c>
      <c r="E214" s="35" t="s">
        <v>34</v>
      </c>
      <c r="F214" s="30">
        <v>1</v>
      </c>
      <c r="G214" s="21"/>
      <c r="H214" s="18">
        <f>F214*G214</f>
        <v>0</v>
      </c>
    </row>
    <row r="215" spans="3:8">
      <c r="D215" s="28"/>
      <c r="E215" s="35"/>
      <c r="F215" s="4"/>
      <c r="G215" s="21"/>
      <c r="H215" s="18"/>
    </row>
    <row r="216" spans="3:8">
      <c r="D216" s="45" t="s">
        <v>118</v>
      </c>
      <c r="E216" s="29"/>
      <c r="F216" s="8"/>
      <c r="G216" s="21"/>
      <c r="H216" s="66">
        <f>SUM(H188:H215)</f>
        <v>0</v>
      </c>
    </row>
    <row r="217" spans="3:8">
      <c r="E217" s="21"/>
      <c r="H217" s="21"/>
    </row>
    <row r="218" spans="3:8">
      <c r="H218" s="21"/>
    </row>
  </sheetData>
  <mergeCells count="2">
    <mergeCell ref="B3:H3"/>
    <mergeCell ref="K189:V189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Pricelist</vt:lpstr>
      <vt:lpstr>Pricelist!Print_Area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Msawakhe Mkhize</dc:creator>
  <cp:lastModifiedBy>Proscoviour Ratsethana</cp:lastModifiedBy>
  <cp:lastPrinted>2024-07-08T15:03:00Z</cp:lastPrinted>
  <dcterms:created xsi:type="dcterms:W3CDTF">2019-04-01T18:03:00Z</dcterms:created>
  <dcterms:modified xsi:type="dcterms:W3CDTF">2024-08-01T09:21:24Z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FDE1B2AB9D6F4C49B0A8C84D5A97733B_13</vt:lpwstr>
  </property>
  <property fmtid="{D5CDD505-2E9C-101B-9397-08002B2CF9AE}" pid="3" name="KSOProductBuildVer">
    <vt:lpwstr>1033-12.2.0.17119</vt:lpwstr>
  </property>
</Properties>
</file>