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itao365-my.sharepoint.com/personal/lelethu_manciya_sita_co_za/Documents/Desktop/SITA Transactions/17. INC26002306 Renewal of OpenText eDOCS software annual subscription licenses  PRESIDENCY - Final updated for MBAC/Publication/"/>
    </mc:Choice>
  </mc:AlternateContent>
  <xr:revisionPtr revIDLastSave="0" documentId="8_{58529003-814B-4AA8-892D-FE8BD644E8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xlnm.Print_Area" localSheetId="0">'PRICING SCHEDULE'!$A:$P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6" l="1"/>
  <c r="M31" i="6"/>
  <c r="G29" i="6" l="1"/>
  <c r="N29" i="6" s="1"/>
  <c r="G28" i="6"/>
  <c r="N28" i="6" s="1"/>
  <c r="G24" i="6"/>
  <c r="N24" i="6" s="1"/>
  <c r="G26" i="6"/>
  <c r="N26" i="6" s="1"/>
  <c r="G23" i="6"/>
  <c r="N23" i="6" s="1"/>
  <c r="G25" i="6"/>
  <c r="N25" i="6" s="1"/>
  <c r="G22" i="6"/>
  <c r="N22" i="6" s="1"/>
  <c r="G27" i="6"/>
  <c r="N27" i="6" s="1"/>
  <c r="G31" i="6" l="1"/>
  <c r="G30" i="6"/>
  <c r="N30" i="6" s="1"/>
  <c r="G21" i="6"/>
  <c r="N21" i="6" s="1"/>
  <c r="M32" i="6" l="1"/>
  <c r="M33" i="6" s="1"/>
  <c r="M34" i="6" s="1"/>
  <c r="J32" i="6"/>
  <c r="J33" i="6" s="1"/>
  <c r="G32" i="6"/>
  <c r="G33" i="6" s="1"/>
  <c r="G34" i="6" l="1"/>
  <c r="N31" i="6"/>
  <c r="N32" i="6" l="1"/>
  <c r="J34" i="6"/>
  <c r="N33" i="6" l="1"/>
  <c r="N34" i="6" s="1"/>
</calcChain>
</file>

<file path=xl/sharedStrings.xml><?xml version="1.0" encoding="utf-8"?>
<sst xmlns="http://schemas.openxmlformats.org/spreadsheetml/2006/main" count="80" uniqueCount="68">
  <si>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</si>
  <si>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</si>
  <si>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</si>
  <si>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</si>
  <si>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</si>
  <si>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</si>
  <si>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</si>
  <si>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</si>
  <si>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</si>
  <si>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</si>
  <si>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</si>
  <si>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</si>
  <si>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</si>
  <si>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</si>
  <si>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</si>
  <si>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</si>
  <si>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</si>
  <si>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Unit Price 
(Excl VAT)</t>
  </si>
  <si>
    <t>Line Price Term 
(Excl VAT)</t>
  </si>
  <si>
    <t>Forex %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</si>
  <si>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</si>
  <si>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</si>
  <si>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</si>
  <si>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</si>
  <si>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</si>
  <si>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</si>
  <si>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</si>
  <si>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</si>
  <si>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</si>
  <si>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</si>
  <si>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</si>
  <si>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</si>
  <si>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</si>
  <si>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</si>
  <si>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</si>
  <si>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</si>
  <si>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</si>
  <si>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 xml:space="preserve">each 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</si>
  <si>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</si>
  <si>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</si>
  <si>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</si>
  <si>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(d)  Prices that are dependent on Rate of Exchange (ROE) must use ROE indicated below, then enter in Column "Forex %" the percentage of the price that is ROE dependent (0% means the price is not ROE dependent)</t>
  </si>
  <si>
    <t>RFB No</t>
  </si>
  <si>
    <t>RFB Title</t>
  </si>
  <si>
    <t>1.3</t>
  </si>
  <si>
    <t>1.4</t>
  </si>
  <si>
    <t>1.5</t>
  </si>
  <si>
    <t>1.6</t>
  </si>
  <si>
    <t>1.7</t>
  </si>
  <si>
    <t>1.8</t>
  </si>
  <si>
    <t>1.9</t>
  </si>
  <si>
    <t>1.10</t>
  </si>
  <si>
    <t>eDOCS DM Standard Named User Client</t>
  </si>
  <si>
    <t>eDOCS DM Workflow Client</t>
  </si>
  <si>
    <t>eDOCS DM Imaging Client</t>
  </si>
  <si>
    <t>eDOCS RM Admin Tool</t>
  </si>
  <si>
    <t>eDOCS RM Standard Named User Client</t>
  </si>
  <si>
    <t>eDOCS KM Client</t>
  </si>
  <si>
    <t>eDOCS Collaboration External Users</t>
  </si>
  <si>
    <t>Web Publishing Server</t>
  </si>
  <si>
    <t>Web Publish Admin Tool</t>
  </si>
  <si>
    <t>Enterprise WebTop Client</t>
  </si>
  <si>
    <t>OpenText eDOCS Licences</t>
  </si>
  <si>
    <t>Renewal of OpenText eDOCS software annual subscriptions licenses, maintenance, and support for the Presidency of the Republic of South Africa for a period of (3) years</t>
  </si>
  <si>
    <t>Maitanance and support for 36 Months</t>
  </si>
  <si>
    <t>annualy</t>
  </si>
  <si>
    <t>(e) Maintance and support will be as and when required</t>
  </si>
  <si>
    <t>RFB 2869/2024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</si>
</sst>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R&quot;* #,##0.00_);_(&quot;R&quot;* \(#,##0.00\);_(&quot;R&quot;* &quot;-&quot;??_);_(@_)"/>
    <numFmt numFmtId="165" formatCode="_(* #,##0.00_);_(* \(#,##0.00\);_(* &quot;-&quot;??_);_(@_)"/>
    <numFmt numFmtId="166" formatCode="_-[$R-1C09]* #,##0.00_-;\-[$R-1C09]* #,##0.00_-;_-[$R-1C09]* &quot;-&quot;??_-;_-@_-"/>
    <numFmt numFmtId="167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5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6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6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7" fontId="2" fillId="5" borderId="2" xfId="1" applyNumberFormat="1" applyFont="1" applyFill="1" applyBorder="1" applyAlignment="1">
      <alignment horizontal="right" vertical="top" wrapText="1"/>
    </xf>
    <xf numFmtId="167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6" fontId="5" fillId="5" borderId="5" xfId="0" applyNumberFormat="1" applyFont="1" applyFill="1" applyBorder="1" applyAlignment="1">
      <alignment horizontal="left" vertical="top" wrapText="1"/>
    </xf>
    <xf numFmtId="166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16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6" fontId="4" fillId="4" borderId="1" xfId="0" applyNumberFormat="1" applyFont="1" applyFill="1" applyBorder="1" applyAlignment="1">
      <alignment horizontal="center" vertical="top" wrapText="1"/>
    </xf>
    <xf numFmtId="166" fontId="5" fillId="4" borderId="1" xfId="0" applyNumberFormat="1" applyFont="1" applyFill="1" applyBorder="1" applyAlignment="1">
      <alignment horizontal="left"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2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6" fontId="5" fillId="2" borderId="24" xfId="0" applyNumberFormat="1" applyFont="1" applyFill="1" applyBorder="1" applyAlignment="1">
      <alignment horizontal="center" vertical="top" wrapText="1"/>
    </xf>
    <xf numFmtId="166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6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3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0" fontId="13" fillId="6" borderId="7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0" fontId="2" fillId="4" borderId="1" xfId="1" applyNumberFormat="1" applyFont="1" applyFill="1" applyBorder="1" applyAlignment="1">
      <alignment horizontal="right" vertical="top" wrapText="1"/>
    </xf>
    <xf numFmtId="166" fontId="2" fillId="4" borderId="1" xfId="0" applyNumberFormat="1" applyFont="1" applyFill="1" applyBorder="1" applyAlignment="1">
      <alignment vertical="top" wrapText="1"/>
    </xf>
    <xf numFmtId="166" fontId="6" fillId="4" borderId="1" xfId="0" applyNumberFormat="1" applyFont="1" applyFill="1" applyBorder="1" applyAlignment="1">
      <alignment horizontal="left" vertical="top" wrapText="1"/>
    </xf>
    <xf numFmtId="164" fontId="3" fillId="4" borderId="2" xfId="0" applyNumberFormat="1" applyFont="1" applyFill="1" applyBorder="1" applyAlignment="1">
      <alignment vertical="top" wrapText="1"/>
    </xf>
    <xf numFmtId="164" fontId="2" fillId="3" borderId="2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14" fontId="1" fillId="6" borderId="10" xfId="0" applyNumberFormat="1" applyFont="1" applyFill="1" applyBorder="1" applyAlignment="1">
      <alignment horizontal="left" vertical="center"/>
    </xf>
    <xf numFmtId="14" fontId="1" fillId="6" borderId="18" xfId="0" applyNumberFormat="1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center" wrapText="1"/>
    </xf>
    <xf numFmtId="164" fontId="14" fillId="3" borderId="23" xfId="0" applyNumberFormat="1" applyFont="1" applyFill="1" applyBorder="1" applyAlignment="1">
      <alignment horizontal="center" vertical="center" wrapText="1"/>
    </xf>
    <xf numFmtId="164" fontId="14" fillId="3" borderId="24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695648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tabSelected="1" zoomScaleNormal="100" workbookViewId="0">
      <selection activeCell="A6" sqref="A6"/>
    </sheetView>
  </sheetViews>
  <sheetFormatPr defaultColWidth="9.21875" defaultRowHeight="14.4" x14ac:dyDescent="0.3"/>
  <cols>
    <col min="1" max="1" width="13.5546875" style="62" customWidth="1"/>
    <col min="2" max="2" width="59.5546875" style="61" customWidth="1"/>
    <col min="3" max="3" width="13.21875" style="63" customWidth="1"/>
    <col min="4" max="4" width="9.77734375" style="63" customWidth="1"/>
    <col min="5" max="5" width="7.5546875" style="63" customWidth="1"/>
    <col min="6" max="7" width="19.5546875" style="61" customWidth="1"/>
    <col min="8" max="8" width="7.21875" style="61" customWidth="1"/>
    <col min="9" max="10" width="19.5546875" style="61" customWidth="1"/>
    <col min="11" max="11" width="7.44140625" style="61" customWidth="1"/>
    <col min="12" max="13" width="20.21875" style="61" bestFit="1" customWidth="1"/>
    <col min="14" max="14" width="21.21875" style="61" customWidth="1"/>
    <col min="15" max="15" width="32.77734375" style="61" customWidth="1"/>
    <col min="16" max="16" width="36.77734375" style="61" customWidth="1"/>
    <col min="17" max="16384" width="9.21875" style="61"/>
  </cols>
  <sheetData>
    <row r="1" spans="1:21" s="50" customFormat="1" ht="31.2" x14ac:dyDescent="0.6">
      <c r="A1" s="7"/>
      <c r="B1" s="2" t="s">
        <v>20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</row>
    <row r="2" spans="1:21" customFormat="1" ht="28.95" customHeight="1" x14ac:dyDescent="0.3">
      <c r="A2" s="57"/>
      <c r="B2" s="41" t="s">
        <v>36</v>
      </c>
      <c r="C2" s="4"/>
      <c r="D2" s="4"/>
      <c r="E2" s="58"/>
      <c r="F2" s="58"/>
      <c r="G2" s="58"/>
      <c r="H2" s="58"/>
      <c r="I2" s="58"/>
      <c r="J2" s="58"/>
      <c r="K2" s="58"/>
      <c r="L2" s="58"/>
      <c r="M2" s="59"/>
      <c r="N2" s="58"/>
      <c r="O2" s="58"/>
      <c r="P2" s="58"/>
    </row>
    <row r="3" spans="1:21" customFormat="1" ht="15.6" x14ac:dyDescent="0.3">
      <c r="A3" s="29" t="s">
        <v>42</v>
      </c>
      <c r="B3" s="82" t="s">
        <v>67</v>
      </c>
      <c r="C3" s="39"/>
      <c r="D3" s="39"/>
      <c r="E3" s="38"/>
      <c r="F3" s="38"/>
      <c r="G3" s="38"/>
      <c r="H3" s="38"/>
      <c r="I3" s="38"/>
      <c r="J3" s="38"/>
      <c r="K3" s="38"/>
      <c r="L3" s="38"/>
      <c r="M3" s="38"/>
      <c r="N3" s="60"/>
      <c r="O3" s="60"/>
      <c r="P3" s="60"/>
      <c r="Q3" s="60"/>
      <c r="R3" s="60"/>
      <c r="S3" s="60"/>
      <c r="T3" s="60"/>
      <c r="U3" s="60"/>
    </row>
    <row r="4" spans="1:21" customFormat="1" ht="46.8" x14ac:dyDescent="0.3">
      <c r="A4" s="66" t="s">
        <v>43</v>
      </c>
      <c r="B4" s="83" t="s">
        <v>63</v>
      </c>
      <c r="C4" s="39"/>
      <c r="D4" s="39"/>
      <c r="E4" s="42"/>
      <c r="F4" s="42"/>
      <c r="G4" s="42"/>
      <c r="H4" s="42"/>
      <c r="I4" s="42"/>
      <c r="J4" s="42"/>
      <c r="K4" s="42"/>
      <c r="L4" s="42"/>
      <c r="M4" s="38"/>
      <c r="N4" s="60"/>
      <c r="O4" s="60"/>
      <c r="P4" s="60"/>
      <c r="Q4" s="60"/>
      <c r="R4" s="60"/>
      <c r="S4" s="60"/>
      <c r="T4" s="60"/>
      <c r="U4" s="60"/>
    </row>
    <row r="5" spans="1:21" customFormat="1" ht="15.6" x14ac:dyDescent="0.3">
      <c r="A5" s="80" t="s">
        <v>21</v>
      </c>
      <c r="B5" s="72"/>
      <c r="C5" s="39"/>
      <c r="D5" s="39"/>
      <c r="E5" s="22"/>
      <c r="F5" s="22"/>
      <c r="G5" s="22"/>
      <c r="H5" s="22"/>
      <c r="I5" s="22"/>
      <c r="J5" s="22"/>
      <c r="K5" s="22"/>
      <c r="L5" s="22"/>
      <c r="M5" s="38"/>
      <c r="N5" s="60"/>
      <c r="O5" s="60"/>
      <c r="P5" s="60"/>
      <c r="Q5" s="60"/>
      <c r="R5" s="60"/>
      <c r="S5" s="60"/>
      <c r="T5" s="60"/>
      <c r="U5" s="60"/>
    </row>
    <row r="6" spans="1:21" customFormat="1" ht="15.6" x14ac:dyDescent="0.3">
      <c r="A6" s="67"/>
      <c r="B6" s="68"/>
      <c r="C6" s="39"/>
      <c r="D6" s="39"/>
      <c r="E6" s="22"/>
      <c r="F6" s="22"/>
      <c r="G6" s="22"/>
      <c r="H6" s="22"/>
      <c r="I6" s="22"/>
      <c r="J6" s="22"/>
      <c r="K6" s="22"/>
      <c r="L6" s="22"/>
      <c r="M6" s="38"/>
      <c r="N6" s="60"/>
      <c r="O6" s="60"/>
      <c r="P6" s="60"/>
      <c r="Q6" s="60"/>
      <c r="R6" s="60"/>
      <c r="S6" s="60"/>
      <c r="T6" s="60"/>
      <c r="U6" s="60"/>
    </row>
    <row r="7" spans="1:21" s="60" customFormat="1" ht="15.6" x14ac:dyDescent="0.3">
      <c r="A7" s="23" t="s">
        <v>7</v>
      </c>
      <c r="B7" s="24"/>
      <c r="C7" s="24"/>
      <c r="D7" s="25"/>
      <c r="E7" s="22"/>
      <c r="F7" s="22"/>
      <c r="G7" s="22"/>
      <c r="H7" s="22"/>
      <c r="I7" s="22"/>
      <c r="J7" s="22"/>
      <c r="K7" s="22"/>
      <c r="L7" s="22"/>
      <c r="M7" s="38"/>
    </row>
    <row r="8" spans="1:21" s="60" customFormat="1" ht="15.6" x14ac:dyDescent="0.3">
      <c r="A8" s="73" t="s">
        <v>38</v>
      </c>
      <c r="B8" s="26"/>
      <c r="C8" s="27"/>
      <c r="D8" s="27"/>
      <c r="E8" s="22"/>
      <c r="F8" s="22"/>
      <c r="G8" s="22"/>
      <c r="H8" s="22"/>
      <c r="I8" s="22"/>
      <c r="J8" s="22"/>
      <c r="K8" s="22"/>
      <c r="L8" s="22"/>
      <c r="M8" s="38"/>
    </row>
    <row r="9" spans="1:21" s="60" customFormat="1" ht="15.6" x14ac:dyDescent="0.3">
      <c r="A9" s="37" t="s">
        <v>39</v>
      </c>
      <c r="B9" s="6"/>
      <c r="C9" s="6"/>
      <c r="D9" s="6"/>
      <c r="E9" s="22"/>
      <c r="F9" s="22"/>
      <c r="G9" s="22"/>
      <c r="H9" s="22"/>
      <c r="I9" s="22"/>
      <c r="J9" s="22"/>
      <c r="K9" s="22"/>
      <c r="L9" s="22"/>
      <c r="M9" s="38"/>
    </row>
    <row r="10" spans="1:21" s="60" customFormat="1" ht="15.6" x14ac:dyDescent="0.3">
      <c r="A10" s="37" t="s">
        <v>40</v>
      </c>
      <c r="B10" s="6"/>
      <c r="C10" s="6"/>
      <c r="D10" s="6"/>
      <c r="E10" s="22"/>
      <c r="F10" s="22"/>
      <c r="G10" s="22"/>
      <c r="H10" s="22"/>
      <c r="I10" s="22"/>
      <c r="J10" s="22"/>
      <c r="K10" s="22"/>
      <c r="L10" s="22"/>
      <c r="M10" s="38"/>
    </row>
    <row r="11" spans="1:21" s="60" customFormat="1" ht="15.6" x14ac:dyDescent="0.3">
      <c r="A11" s="37" t="s">
        <v>41</v>
      </c>
      <c r="B11" s="6"/>
      <c r="C11" s="6"/>
      <c r="D11" s="6"/>
      <c r="E11" s="22"/>
      <c r="F11" s="22"/>
      <c r="G11" s="22"/>
      <c r="H11" s="22"/>
      <c r="I11" s="22"/>
      <c r="J11" s="22"/>
      <c r="K11" s="22"/>
      <c r="L11" s="22"/>
      <c r="M11" s="38"/>
    </row>
    <row r="12" spans="1:21" s="60" customFormat="1" ht="15.6" x14ac:dyDescent="0.3">
      <c r="A12" s="37" t="s">
        <v>66</v>
      </c>
      <c r="B12" s="6"/>
      <c r="C12" s="6"/>
      <c r="D12" s="6"/>
      <c r="E12" s="22"/>
      <c r="F12" s="22"/>
      <c r="G12" s="22"/>
      <c r="H12" s="22"/>
      <c r="I12" s="22"/>
      <c r="J12" s="22"/>
      <c r="K12" s="22"/>
      <c r="L12" s="22"/>
      <c r="M12" s="38"/>
    </row>
    <row r="13" spans="1:21" s="60" customFormat="1" ht="15.6" x14ac:dyDescent="0.3">
      <c r="A13" s="6"/>
      <c r="B13" s="65" t="s">
        <v>3</v>
      </c>
      <c r="C13" s="109" t="s">
        <v>4</v>
      </c>
      <c r="D13" s="109"/>
      <c r="E13" s="64"/>
      <c r="F13" s="22"/>
      <c r="G13" s="22"/>
      <c r="H13" s="22"/>
      <c r="I13" s="22"/>
      <c r="J13" s="22"/>
      <c r="K13" s="22"/>
      <c r="L13" s="22"/>
      <c r="M13" s="38"/>
    </row>
    <row r="14" spans="1:21" s="60" customFormat="1" ht="15.6" x14ac:dyDescent="0.3">
      <c r="A14" s="6"/>
      <c r="B14" s="43" t="s">
        <v>5</v>
      </c>
      <c r="C14" s="110">
        <v>18.559999999999999</v>
      </c>
      <c r="D14" s="111"/>
      <c r="E14" s="71"/>
      <c r="F14" s="114" t="s">
        <v>28</v>
      </c>
      <c r="G14" s="22"/>
      <c r="H14" s="22"/>
      <c r="I14" s="22"/>
      <c r="J14" s="22"/>
      <c r="K14" s="22"/>
      <c r="L14" s="22"/>
      <c r="M14" s="38"/>
    </row>
    <row r="15" spans="1:21" s="60" customFormat="1" ht="15.6" customHeight="1" x14ac:dyDescent="0.3">
      <c r="A15" s="6"/>
      <c r="B15" s="43" t="s">
        <v>6</v>
      </c>
      <c r="C15" s="112">
        <v>19.940000000000001</v>
      </c>
      <c r="D15" s="113"/>
      <c r="E15" s="71"/>
      <c r="F15" s="114"/>
      <c r="G15" s="22"/>
      <c r="H15" s="22"/>
      <c r="I15" s="22"/>
      <c r="J15" s="22"/>
      <c r="K15" s="22"/>
      <c r="L15" s="22"/>
      <c r="M15" s="38"/>
    </row>
    <row r="16" spans="1:21" s="60" customFormat="1" ht="15.6" x14ac:dyDescent="0.3">
      <c r="A16" s="6"/>
      <c r="B16" s="44" t="s">
        <v>8</v>
      </c>
      <c r="C16" s="112">
        <v>23.31</v>
      </c>
      <c r="D16" s="113"/>
      <c r="E16" s="71"/>
      <c r="F16" s="114"/>
      <c r="G16" s="22"/>
      <c r="H16" s="22"/>
      <c r="I16" s="22"/>
      <c r="J16" s="22"/>
      <c r="K16" s="22"/>
      <c r="L16" s="22"/>
      <c r="M16" s="38"/>
    </row>
    <row r="17" spans="1:16" s="60" customFormat="1" ht="15.6" x14ac:dyDescent="0.3">
      <c r="A17" s="28"/>
      <c r="B17" s="21"/>
      <c r="C17" s="39"/>
      <c r="D17" s="39"/>
      <c r="E17" s="22"/>
      <c r="F17" s="22"/>
      <c r="G17" s="22"/>
      <c r="H17" s="22"/>
      <c r="I17" s="22"/>
      <c r="J17" s="22"/>
      <c r="K17" s="22"/>
      <c r="L17" s="22"/>
      <c r="M17" s="38"/>
    </row>
    <row r="18" spans="1:16" customFormat="1" ht="15.6" x14ac:dyDescent="0.3">
      <c r="A18" s="9"/>
      <c r="B18" s="10"/>
      <c r="C18" s="55"/>
      <c r="D18" s="55"/>
      <c r="E18" s="90" t="s">
        <v>9</v>
      </c>
      <c r="F18" s="90"/>
      <c r="G18" s="90"/>
      <c r="H18" s="90" t="s">
        <v>10</v>
      </c>
      <c r="I18" s="90"/>
      <c r="J18" s="90"/>
      <c r="K18" s="90" t="s">
        <v>11</v>
      </c>
      <c r="L18" s="90"/>
      <c r="M18" s="91"/>
      <c r="N18" s="52" t="s">
        <v>13</v>
      </c>
      <c r="O18" s="60"/>
    </row>
    <row r="19" spans="1:16" ht="31.2" x14ac:dyDescent="0.3">
      <c r="A19" s="9" t="s">
        <v>0</v>
      </c>
      <c r="B19" s="10" t="s">
        <v>22</v>
      </c>
      <c r="C19" s="55" t="s">
        <v>1</v>
      </c>
      <c r="D19" s="55" t="s">
        <v>19</v>
      </c>
      <c r="E19" s="55" t="s">
        <v>12</v>
      </c>
      <c r="F19" s="15" t="s">
        <v>17</v>
      </c>
      <c r="G19" s="15" t="s">
        <v>31</v>
      </c>
      <c r="H19" s="55" t="s">
        <v>14</v>
      </c>
      <c r="I19" s="15" t="s">
        <v>17</v>
      </c>
      <c r="J19" s="15" t="s">
        <v>29</v>
      </c>
      <c r="K19" s="55" t="s">
        <v>14</v>
      </c>
      <c r="L19" s="15" t="s">
        <v>17</v>
      </c>
      <c r="M19" s="15" t="s">
        <v>30</v>
      </c>
      <c r="N19" s="53" t="s">
        <v>18</v>
      </c>
      <c r="O19" s="54" t="s">
        <v>33</v>
      </c>
      <c r="P19" s="54" t="s">
        <v>34</v>
      </c>
    </row>
    <row r="20" spans="1:16" ht="15.6" x14ac:dyDescent="0.3">
      <c r="A20" s="8">
        <v>1</v>
      </c>
      <c r="B20" s="12" t="s">
        <v>62</v>
      </c>
      <c r="C20" s="48"/>
      <c r="D20" s="48"/>
      <c r="E20" s="49"/>
      <c r="F20" s="45"/>
      <c r="G20" s="46"/>
      <c r="H20" s="45"/>
      <c r="I20" s="47"/>
      <c r="J20" s="46"/>
      <c r="K20" s="45"/>
      <c r="L20" s="45"/>
      <c r="M20" s="46"/>
      <c r="N20" s="88"/>
      <c r="O20" s="74"/>
      <c r="P20" s="74"/>
    </row>
    <row r="21" spans="1:16" ht="15.6" x14ac:dyDescent="0.3">
      <c r="A21" s="30" t="s">
        <v>15</v>
      </c>
      <c r="B21" s="11" t="s">
        <v>52</v>
      </c>
      <c r="C21" s="16" t="s">
        <v>37</v>
      </c>
      <c r="D21" s="70">
        <v>0</v>
      </c>
      <c r="E21" s="31">
        <v>350</v>
      </c>
      <c r="F21" s="69">
        <v>0</v>
      </c>
      <c r="G21" s="17">
        <f t="shared" ref="G21:G31" si="0">F21*E21</f>
        <v>0</v>
      </c>
      <c r="H21" s="85"/>
      <c r="I21" s="86"/>
      <c r="J21" s="87"/>
      <c r="K21" s="85"/>
      <c r="L21" s="86"/>
      <c r="M21" s="87"/>
      <c r="N21" s="89">
        <f>G21</f>
        <v>0</v>
      </c>
      <c r="O21" s="75"/>
      <c r="P21" s="74"/>
    </row>
    <row r="22" spans="1:16" ht="15.6" x14ac:dyDescent="0.3">
      <c r="A22" s="30" t="s">
        <v>16</v>
      </c>
      <c r="B22" s="11" t="s">
        <v>53</v>
      </c>
      <c r="C22" s="16" t="s">
        <v>37</v>
      </c>
      <c r="D22" s="70">
        <v>0</v>
      </c>
      <c r="E22" s="31">
        <v>350</v>
      </c>
      <c r="F22" s="69">
        <v>0</v>
      </c>
      <c r="G22" s="17">
        <f t="shared" si="0"/>
        <v>0</v>
      </c>
      <c r="H22" s="85"/>
      <c r="I22" s="86"/>
      <c r="J22" s="87"/>
      <c r="K22" s="85"/>
      <c r="L22" s="86"/>
      <c r="M22" s="87"/>
      <c r="N22" s="89">
        <f t="shared" ref="N22:N30" si="1">G22</f>
        <v>0</v>
      </c>
      <c r="O22" s="75"/>
      <c r="P22" s="74"/>
    </row>
    <row r="23" spans="1:16" ht="15.6" x14ac:dyDescent="0.3">
      <c r="A23" s="30" t="s">
        <v>44</v>
      </c>
      <c r="B23" s="11" t="s">
        <v>54</v>
      </c>
      <c r="C23" s="16" t="s">
        <v>37</v>
      </c>
      <c r="D23" s="70">
        <v>0</v>
      </c>
      <c r="E23" s="31">
        <v>350</v>
      </c>
      <c r="F23" s="69">
        <v>0</v>
      </c>
      <c r="G23" s="17">
        <f t="shared" si="0"/>
        <v>0</v>
      </c>
      <c r="H23" s="85"/>
      <c r="I23" s="86"/>
      <c r="J23" s="87"/>
      <c r="K23" s="85"/>
      <c r="L23" s="86"/>
      <c r="M23" s="87"/>
      <c r="N23" s="89">
        <f t="shared" si="1"/>
        <v>0</v>
      </c>
      <c r="O23" s="75"/>
      <c r="P23" s="74"/>
    </row>
    <row r="24" spans="1:16" ht="15.6" x14ac:dyDescent="0.3">
      <c r="A24" s="30" t="s">
        <v>45</v>
      </c>
      <c r="B24" s="11" t="s">
        <v>55</v>
      </c>
      <c r="C24" s="16" t="s">
        <v>37</v>
      </c>
      <c r="D24" s="70">
        <v>0</v>
      </c>
      <c r="E24" s="31">
        <v>3</v>
      </c>
      <c r="F24" s="69">
        <v>0</v>
      </c>
      <c r="G24" s="17">
        <f t="shared" si="0"/>
        <v>0</v>
      </c>
      <c r="H24" s="85"/>
      <c r="I24" s="86"/>
      <c r="J24" s="87"/>
      <c r="K24" s="85"/>
      <c r="L24" s="86"/>
      <c r="M24" s="87"/>
      <c r="N24" s="89">
        <f t="shared" si="1"/>
        <v>0</v>
      </c>
      <c r="O24" s="75"/>
      <c r="P24" s="74"/>
    </row>
    <row r="25" spans="1:16" ht="15.6" x14ac:dyDescent="0.3">
      <c r="A25" s="30" t="s">
        <v>46</v>
      </c>
      <c r="B25" s="11" t="s">
        <v>56</v>
      </c>
      <c r="C25" s="16" t="s">
        <v>37</v>
      </c>
      <c r="D25" s="70">
        <v>0</v>
      </c>
      <c r="E25" s="31">
        <v>350</v>
      </c>
      <c r="F25" s="69">
        <v>0</v>
      </c>
      <c r="G25" s="17">
        <f t="shared" si="0"/>
        <v>0</v>
      </c>
      <c r="H25" s="85"/>
      <c r="I25" s="86"/>
      <c r="J25" s="87"/>
      <c r="K25" s="85"/>
      <c r="L25" s="86"/>
      <c r="M25" s="87"/>
      <c r="N25" s="89">
        <f t="shared" si="1"/>
        <v>0</v>
      </c>
      <c r="O25" s="75"/>
      <c r="P25" s="74"/>
    </row>
    <row r="26" spans="1:16" ht="15.6" x14ac:dyDescent="0.3">
      <c r="A26" s="30" t="s">
        <v>47</v>
      </c>
      <c r="B26" s="11" t="s">
        <v>57</v>
      </c>
      <c r="C26" s="16" t="s">
        <v>37</v>
      </c>
      <c r="D26" s="70">
        <v>0</v>
      </c>
      <c r="E26" s="31">
        <v>350</v>
      </c>
      <c r="F26" s="69">
        <v>0</v>
      </c>
      <c r="G26" s="17">
        <f t="shared" si="0"/>
        <v>0</v>
      </c>
      <c r="H26" s="85"/>
      <c r="I26" s="86"/>
      <c r="J26" s="87"/>
      <c r="K26" s="85"/>
      <c r="L26" s="86"/>
      <c r="M26" s="87"/>
      <c r="N26" s="89">
        <f t="shared" si="1"/>
        <v>0</v>
      </c>
      <c r="O26" s="75"/>
      <c r="P26" s="74"/>
    </row>
    <row r="27" spans="1:16" ht="15.6" x14ac:dyDescent="0.3">
      <c r="A27" s="30" t="s">
        <v>48</v>
      </c>
      <c r="B27" s="11" t="s">
        <v>58</v>
      </c>
      <c r="C27" s="16" t="s">
        <v>37</v>
      </c>
      <c r="D27" s="70">
        <v>0</v>
      </c>
      <c r="E27" s="31">
        <v>350</v>
      </c>
      <c r="F27" s="69">
        <v>0</v>
      </c>
      <c r="G27" s="17">
        <f t="shared" si="0"/>
        <v>0</v>
      </c>
      <c r="H27" s="85"/>
      <c r="I27" s="86"/>
      <c r="J27" s="87"/>
      <c r="K27" s="85"/>
      <c r="L27" s="86"/>
      <c r="M27" s="87"/>
      <c r="N27" s="89">
        <f t="shared" si="1"/>
        <v>0</v>
      </c>
      <c r="O27" s="75"/>
      <c r="P27" s="74"/>
    </row>
    <row r="28" spans="1:16" ht="15.6" x14ac:dyDescent="0.3">
      <c r="A28" s="30" t="s">
        <v>49</v>
      </c>
      <c r="B28" s="11" t="s">
        <v>59</v>
      </c>
      <c r="C28" s="16" t="s">
        <v>37</v>
      </c>
      <c r="D28" s="70">
        <v>0</v>
      </c>
      <c r="E28" s="31">
        <v>1</v>
      </c>
      <c r="F28" s="69">
        <v>0</v>
      </c>
      <c r="G28" s="17">
        <f t="shared" si="0"/>
        <v>0</v>
      </c>
      <c r="H28" s="85"/>
      <c r="I28" s="86"/>
      <c r="J28" s="87"/>
      <c r="K28" s="85"/>
      <c r="L28" s="86"/>
      <c r="M28" s="87"/>
      <c r="N28" s="89">
        <f t="shared" si="1"/>
        <v>0</v>
      </c>
      <c r="O28" s="75"/>
      <c r="P28" s="74"/>
    </row>
    <row r="29" spans="1:16" ht="15.6" x14ac:dyDescent="0.3">
      <c r="A29" s="30" t="s">
        <v>50</v>
      </c>
      <c r="B29" s="11" t="s">
        <v>60</v>
      </c>
      <c r="C29" s="16" t="s">
        <v>37</v>
      </c>
      <c r="D29" s="70">
        <v>0</v>
      </c>
      <c r="E29" s="31">
        <v>3</v>
      </c>
      <c r="F29" s="69">
        <v>0</v>
      </c>
      <c r="G29" s="17">
        <f t="shared" si="0"/>
        <v>0</v>
      </c>
      <c r="H29" s="85"/>
      <c r="I29" s="86"/>
      <c r="J29" s="87"/>
      <c r="K29" s="85"/>
      <c r="L29" s="86"/>
      <c r="M29" s="87"/>
      <c r="N29" s="89">
        <f t="shared" si="1"/>
        <v>0</v>
      </c>
      <c r="O29" s="75"/>
      <c r="P29" s="74"/>
    </row>
    <row r="30" spans="1:16" ht="15.6" x14ac:dyDescent="0.3">
      <c r="A30" s="30" t="s">
        <v>51</v>
      </c>
      <c r="B30" s="11" t="s">
        <v>61</v>
      </c>
      <c r="C30" s="16" t="s">
        <v>37</v>
      </c>
      <c r="D30" s="70">
        <v>0</v>
      </c>
      <c r="E30" s="31">
        <v>350</v>
      </c>
      <c r="F30" s="69">
        <v>0</v>
      </c>
      <c r="G30" s="17">
        <f t="shared" si="0"/>
        <v>0</v>
      </c>
      <c r="H30" s="85"/>
      <c r="I30" s="86"/>
      <c r="J30" s="87"/>
      <c r="K30" s="85"/>
      <c r="L30" s="86"/>
      <c r="M30" s="87"/>
      <c r="N30" s="89">
        <f t="shared" si="1"/>
        <v>0</v>
      </c>
      <c r="O30" s="75"/>
      <c r="P30" s="74"/>
    </row>
    <row r="31" spans="1:16" ht="16.2" thickBot="1" x14ac:dyDescent="0.35">
      <c r="A31" s="84">
        <v>2</v>
      </c>
      <c r="B31" s="11" t="s">
        <v>64</v>
      </c>
      <c r="C31" s="16" t="s">
        <v>65</v>
      </c>
      <c r="D31" s="70">
        <v>0</v>
      </c>
      <c r="E31" s="31">
        <v>1</v>
      </c>
      <c r="F31" s="69">
        <v>0</v>
      </c>
      <c r="G31" s="17">
        <f t="shared" si="0"/>
        <v>0</v>
      </c>
      <c r="H31" s="31">
        <v>1</v>
      </c>
      <c r="I31" s="69">
        <v>0</v>
      </c>
      <c r="J31" s="17">
        <f t="shared" ref="J31" si="2">H31*I31</f>
        <v>0</v>
      </c>
      <c r="K31" s="31">
        <v>1</v>
      </c>
      <c r="L31" s="69">
        <v>0</v>
      </c>
      <c r="M31" s="17">
        <f t="shared" ref="M31" si="3">K31*L31</f>
        <v>0</v>
      </c>
      <c r="N31" s="40">
        <f t="shared" ref="N31" si="4">M31+J31+G31</f>
        <v>0</v>
      </c>
      <c r="O31" s="75"/>
      <c r="P31" s="74"/>
    </row>
    <row r="32" spans="1:16" ht="15.6" x14ac:dyDescent="0.3">
      <c r="A32" s="13"/>
      <c r="B32" s="14" t="s">
        <v>23</v>
      </c>
      <c r="C32" s="18"/>
      <c r="D32" s="18"/>
      <c r="E32" s="19"/>
      <c r="F32" s="34"/>
      <c r="G32" s="20">
        <f>SUM(G21:G31)</f>
        <v>0</v>
      </c>
      <c r="H32" s="33"/>
      <c r="I32" s="33"/>
      <c r="J32" s="20">
        <f>SUM(J21:J31)</f>
        <v>0</v>
      </c>
      <c r="K32" s="33"/>
      <c r="L32" s="33"/>
      <c r="M32" s="20">
        <f>SUM(M21:M31)</f>
        <v>0</v>
      </c>
      <c r="N32" s="20">
        <f>SUM(N21:N31)</f>
        <v>0</v>
      </c>
      <c r="O32" s="81"/>
      <c r="P32" s="74"/>
    </row>
    <row r="33" spans="1:16" ht="15.6" x14ac:dyDescent="0.3">
      <c r="A33" s="13"/>
      <c r="B33" s="14" t="s">
        <v>2</v>
      </c>
      <c r="C33" s="18"/>
      <c r="D33" s="18"/>
      <c r="E33" s="19"/>
      <c r="F33" s="34"/>
      <c r="G33" s="35">
        <f>G32*0.15</f>
        <v>0</v>
      </c>
      <c r="H33" s="33"/>
      <c r="I33" s="32"/>
      <c r="J33" s="35">
        <f>J32*0.15</f>
        <v>0</v>
      </c>
      <c r="K33" s="33"/>
      <c r="L33" s="32"/>
      <c r="M33" s="35">
        <f>M32*0.15</f>
        <v>0</v>
      </c>
      <c r="N33" s="35">
        <f>N32*0.15</f>
        <v>0</v>
      </c>
      <c r="O33" s="75"/>
      <c r="P33" s="74"/>
    </row>
    <row r="34" spans="1:16" ht="16.2" thickBot="1" x14ac:dyDescent="0.35">
      <c r="A34" s="13"/>
      <c r="B34" s="14" t="s">
        <v>24</v>
      </c>
      <c r="C34" s="18"/>
      <c r="D34" s="18"/>
      <c r="E34" s="19"/>
      <c r="F34" s="34"/>
      <c r="G34" s="36">
        <f>G32+G33</f>
        <v>0</v>
      </c>
      <c r="H34" s="33"/>
      <c r="I34" s="32"/>
      <c r="J34" s="36">
        <f>J32+J33</f>
        <v>0</v>
      </c>
      <c r="K34" s="33"/>
      <c r="L34" s="32"/>
      <c r="M34" s="36">
        <f>M32+M33</f>
        <v>0</v>
      </c>
      <c r="N34" s="36">
        <f>N32+N33</f>
        <v>0</v>
      </c>
      <c r="O34" s="75"/>
      <c r="P34" s="74"/>
    </row>
    <row r="35" spans="1:16" x14ac:dyDescent="0.3">
      <c r="A35" s="76"/>
      <c r="B35" s="77"/>
      <c r="C35" s="78"/>
      <c r="D35" s="78"/>
      <c r="E35" s="78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</row>
    <row r="36" spans="1:16" ht="15" thickBot="1" x14ac:dyDescent="0.35">
      <c r="A36" s="76"/>
      <c r="B36" s="79"/>
      <c r="C36" s="78"/>
      <c r="D36" s="78"/>
      <c r="E36" s="78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</row>
    <row r="37" spans="1:16" ht="25.95" customHeight="1" x14ac:dyDescent="0.3">
      <c r="A37" s="76"/>
      <c r="B37" s="94" t="s">
        <v>32</v>
      </c>
      <c r="C37" s="92"/>
      <c r="D37" s="93"/>
      <c r="E37" s="99"/>
      <c r="F37" s="100"/>
      <c r="G37" s="79"/>
      <c r="H37" s="79"/>
      <c r="I37" s="79"/>
      <c r="J37" s="79"/>
      <c r="K37" s="79"/>
      <c r="L37" s="79"/>
      <c r="M37" s="79"/>
      <c r="N37" s="79"/>
      <c r="O37" s="79"/>
      <c r="P37" s="79"/>
    </row>
    <row r="38" spans="1:16" ht="17.55" customHeight="1" x14ac:dyDescent="0.3">
      <c r="A38" s="76"/>
      <c r="B38" s="95"/>
      <c r="C38" s="101" t="s">
        <v>25</v>
      </c>
      <c r="D38" s="102"/>
      <c r="E38" s="56" t="s">
        <v>27</v>
      </c>
      <c r="F38" s="51"/>
      <c r="G38" s="79"/>
      <c r="H38" s="79"/>
      <c r="I38" s="79"/>
      <c r="J38" s="79"/>
      <c r="K38" s="79"/>
      <c r="L38" s="79"/>
      <c r="M38" s="79"/>
      <c r="N38" s="79"/>
      <c r="O38" s="79"/>
      <c r="P38" s="79"/>
    </row>
    <row r="39" spans="1:16" ht="34.950000000000003" customHeight="1" x14ac:dyDescent="0.3">
      <c r="A39" s="76"/>
      <c r="B39" s="95"/>
      <c r="C39" s="103"/>
      <c r="D39" s="104"/>
      <c r="E39" s="97"/>
      <c r="F39" s="98"/>
      <c r="G39" s="79"/>
      <c r="H39" s="79"/>
      <c r="I39" s="79"/>
      <c r="J39" s="79"/>
      <c r="K39" s="79"/>
      <c r="L39" s="79"/>
      <c r="M39" s="79"/>
      <c r="N39" s="79"/>
      <c r="O39" s="79"/>
      <c r="P39" s="79"/>
    </row>
    <row r="40" spans="1:16" ht="19.2" customHeight="1" thickBot="1" x14ac:dyDescent="0.35">
      <c r="A40" s="76"/>
      <c r="B40" s="96"/>
      <c r="C40" s="105" t="s">
        <v>35</v>
      </c>
      <c r="D40" s="106"/>
      <c r="E40" s="107" t="s">
        <v>26</v>
      </c>
      <c r="F40" s="108"/>
      <c r="G40" s="79"/>
      <c r="H40" s="79"/>
      <c r="I40" s="79"/>
      <c r="J40" s="79"/>
      <c r="K40" s="79"/>
      <c r="L40" s="79"/>
      <c r="M40" s="79"/>
      <c r="N40" s="79"/>
      <c r="O40" s="79"/>
      <c r="P40" s="79"/>
    </row>
    <row r="41" spans="1:16" x14ac:dyDescent="0.3">
      <c r="A41" s="76"/>
      <c r="B41" s="79"/>
      <c r="C41" s="78"/>
      <c r="D41" s="78"/>
      <c r="E41" s="78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</row>
    <row r="42" spans="1:16" x14ac:dyDescent="0.3">
      <c r="A42" s="76"/>
      <c r="B42" s="79"/>
      <c r="C42" s="78"/>
      <c r="D42" s="78"/>
      <c r="E42" s="78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</row>
  </sheetData>
  <sheetProtection formatCells="0" formatColumns="0" formatRows="0" insertRows="0" deleteRows="0"/>
  <protectedRanges>
    <protectedRange sqref="C37:F39" name="Range7"/>
    <protectedRange sqref="O20:P34" name="Range6"/>
    <protectedRange sqref="K21:K31" name="Range5"/>
    <protectedRange sqref="H21:H31" name="Range4"/>
    <protectedRange sqref="I21:I31 L21:L31 A20:F31" name="Range3"/>
    <protectedRange sqref="C14:E16" name="Range2"/>
    <protectedRange sqref="B3:B5" name="Range1"/>
  </protectedRanges>
  <mergeCells count="16">
    <mergeCell ref="C13:D13"/>
    <mergeCell ref="C14:D14"/>
    <mergeCell ref="C15:D15"/>
    <mergeCell ref="C16:D16"/>
    <mergeCell ref="E18:G18"/>
    <mergeCell ref="F14:F16"/>
    <mergeCell ref="H18:J18"/>
    <mergeCell ref="K18:M18"/>
    <mergeCell ref="C37:D37"/>
    <mergeCell ref="B37:B40"/>
    <mergeCell ref="E39:F39"/>
    <mergeCell ref="E37:F37"/>
    <mergeCell ref="C38:D38"/>
    <mergeCell ref="C39:D39"/>
    <mergeCell ref="C40:D40"/>
    <mergeCell ref="E40:F40"/>
  </mergeCells>
  <phoneticPr fontId="12" type="noConversion"/>
  <dataValidations count="2">
    <dataValidation type="decimal" operator="greaterThanOrEqual" allowBlank="1" showInputMessage="1" showErrorMessage="1" sqref="C14:D16 K21:L31 H21:I31 E21:F31" xr:uid="{00000000-0002-0000-0000-000000000000}">
      <formula1>0</formula1>
    </dataValidation>
    <dataValidation type="list" allowBlank="1" showInputMessage="1" showErrorMessage="1" sqref="E14:E16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Lelethu Manciya</cp:lastModifiedBy>
  <cp:lastPrinted>2020-07-02T18:44:36Z</cp:lastPrinted>
  <dcterms:created xsi:type="dcterms:W3CDTF">2017-06-15T23:28:53Z</dcterms:created>
  <dcterms:modified xsi:type="dcterms:W3CDTF">2024-05-03T11:29:52Z</dcterms:modified>
</cp:coreProperties>
</file>