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n2706348\Desktop\To Delete\Oatfield\"/>
    </mc:Choice>
  </mc:AlternateContent>
  <xr:revisionPtr revIDLastSave="0" documentId="13_ncr:1_{D4EB0CFD-E019-4A0A-9401-630E5B429AA2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Summary" sheetId="46" r:id="rId1"/>
    <sheet name="P&amp;Gs" sheetId="1" r:id="rId2"/>
    <sheet name="SiteClearance" sheetId="79" r:id="rId3"/>
    <sheet name="Earthworks" sheetId="80" r:id="rId4"/>
    <sheet name="Concrete" sheetId="82" r:id="rId5"/>
  </sheets>
  <definedNames>
    <definedName name="_xlnm.Print_Area" localSheetId="4">Concrete!$A$1:$G$51</definedName>
    <definedName name="_xlnm.Print_Area" localSheetId="3">Earthworks!$A$1:$G$148</definedName>
    <definedName name="_xlnm.Print_Area" localSheetId="1">'P&amp;Gs'!$A$1:$G$115</definedName>
    <definedName name="_xlnm.Print_Area" localSheetId="2">SiteClearance!$A$1:$G$56</definedName>
    <definedName name="_xlnm.Print_Area" localSheetId="0">Summary!$A$1:$C$11</definedName>
    <definedName name="_xlnm.Print_Titles" localSheetId="4">Concrete!$2:$2</definedName>
    <definedName name="_xlnm.Print_Titles" localSheetId="3">Earthworks!$2:$2</definedName>
    <definedName name="_xlnm.Print_Titles" localSheetId="1">'P&amp;Gs'!$2:$2</definedName>
    <definedName name="_xlnm.Print_Titles" localSheetId="2">SiteClearance!$2:$2</definedName>
    <definedName name="_xlnm.Print_Titles" localSheetId="0">Summary!$1:$2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7" i="1" l="1"/>
  <c r="G83" i="1" l="1"/>
  <c r="G85" i="1"/>
  <c r="G81" i="1"/>
  <c r="G79" i="1"/>
  <c r="E89" i="1" s="1"/>
</calcChain>
</file>

<file path=xl/sharedStrings.xml><?xml version="1.0" encoding="utf-8"?>
<sst xmlns="http://schemas.openxmlformats.org/spreadsheetml/2006/main" count="410" uniqueCount="279">
  <si>
    <t>ITEM
NO</t>
  </si>
  <si>
    <t>PAYMENT</t>
  </si>
  <si>
    <t>DESCRIPTION</t>
  </si>
  <si>
    <t>UNIT</t>
  </si>
  <si>
    <t>QTY</t>
  </si>
  <si>
    <t>RATE</t>
  </si>
  <si>
    <t>AMOUNT 
(RAND)</t>
  </si>
  <si>
    <t>Sum</t>
  </si>
  <si>
    <t>No.</t>
  </si>
  <si>
    <t xml:space="preserve"> Total Carried Forward</t>
  </si>
  <si>
    <t>m²</t>
  </si>
  <si>
    <t>m</t>
  </si>
  <si>
    <t>m³</t>
  </si>
  <si>
    <t>8.2.1</t>
  </si>
  <si>
    <t>SUMMARY</t>
  </si>
  <si>
    <t>SECTION</t>
  </si>
  <si>
    <t>ADD 15% VAT</t>
  </si>
  <si>
    <t>TOTAL CONTRACT SUM</t>
  </si>
  <si>
    <t>SANS 1200C</t>
  </si>
  <si>
    <t>8.3.1</t>
  </si>
  <si>
    <t>8.4.1</t>
  </si>
  <si>
    <t xml:space="preserve"> Total Brought Forward</t>
  </si>
  <si>
    <t>EARTHWORKS</t>
  </si>
  <si>
    <t>2.1</t>
  </si>
  <si>
    <t xml:space="preserve">SUB-TOTAL </t>
  </si>
  <si>
    <t>SANS 1200A</t>
  </si>
  <si>
    <t>1.1</t>
  </si>
  <si>
    <t>SANS 1200 D</t>
  </si>
  <si>
    <t>TOTAL CARRIED TO SUMMARY</t>
  </si>
  <si>
    <t>1.2</t>
  </si>
  <si>
    <t>%</t>
  </si>
  <si>
    <t>8.3.1.2</t>
  </si>
  <si>
    <t>8.3.2</t>
  </si>
  <si>
    <t>8.2.2</t>
  </si>
  <si>
    <t>SANS 1200 A</t>
  </si>
  <si>
    <t>FIXED CHARGE</t>
  </si>
  <si>
    <t>1.1.1</t>
  </si>
  <si>
    <t>1.1.2</t>
  </si>
  <si>
    <t xml:space="preserve">Establishment of facilities on site </t>
  </si>
  <si>
    <t>Sum.</t>
  </si>
  <si>
    <t>8.3.2.2</t>
  </si>
  <si>
    <t>Facilities of Contractor</t>
  </si>
  <si>
    <t>a) Offices and storage sheds</t>
  </si>
  <si>
    <t>b) Workshops</t>
  </si>
  <si>
    <t>e) Ablution facilities</t>
  </si>
  <si>
    <t>h) Access</t>
  </si>
  <si>
    <t>j) Plant</t>
  </si>
  <si>
    <t>1.1.3</t>
  </si>
  <si>
    <t>8.3.3</t>
  </si>
  <si>
    <t xml:space="preserve">Other Fixed Charge obligations </t>
  </si>
  <si>
    <t>1.1.3.1</t>
  </si>
  <si>
    <t>a)</t>
  </si>
  <si>
    <t>1.1.3.2</t>
  </si>
  <si>
    <t>b)</t>
  </si>
  <si>
    <t>1.1.3.3</t>
  </si>
  <si>
    <t>c)</t>
  </si>
  <si>
    <t>1.1.4</t>
  </si>
  <si>
    <t>8.3.4</t>
  </si>
  <si>
    <t>Removal of Site Establishment</t>
  </si>
  <si>
    <t>f) Tools &amp; equipment</t>
  </si>
  <si>
    <t>TIME RELATED</t>
  </si>
  <si>
    <t>1.2.1</t>
  </si>
  <si>
    <t>1.2.2</t>
  </si>
  <si>
    <t>8.4.2</t>
  </si>
  <si>
    <t>Operation and Maintenance of facilities on site for duration of construction</t>
  </si>
  <si>
    <t>8.4.2.1</t>
  </si>
  <si>
    <t>Facilities for Engineer</t>
  </si>
  <si>
    <t>c) Notice board</t>
  </si>
  <si>
    <t>PSA-8.4.2.1</t>
  </si>
  <si>
    <t xml:space="preserve">e) Attendance on office </t>
  </si>
  <si>
    <t>8.4.2.2</t>
  </si>
  <si>
    <t>Facilities for Contractor</t>
  </si>
  <si>
    <t>e) Ablution and latrine facilities</t>
  </si>
  <si>
    <t>f) Tools and equipment</t>
  </si>
  <si>
    <t>g) Water supplies and Electrical supply</t>
  </si>
  <si>
    <t>i) Access</t>
  </si>
  <si>
    <t>1.2.3</t>
  </si>
  <si>
    <t>8.4.3</t>
  </si>
  <si>
    <t>1.2.4</t>
  </si>
  <si>
    <t>8.4.4</t>
  </si>
  <si>
    <t>1.2.5</t>
  </si>
  <si>
    <t>8 4.5</t>
  </si>
  <si>
    <t>1.3.1</t>
  </si>
  <si>
    <t>PSA-8.5(b)</t>
  </si>
  <si>
    <t>Acceptance testing</t>
  </si>
  <si>
    <t>Prov. Sum</t>
  </si>
  <si>
    <t>As-built survey</t>
  </si>
  <si>
    <t>Community Liaison Officer</t>
  </si>
  <si>
    <t>1.3.4</t>
  </si>
  <si>
    <t>1.3.5</t>
  </si>
  <si>
    <t>PS.5</t>
  </si>
  <si>
    <t>1.4.1</t>
  </si>
  <si>
    <t>8.8.2</t>
  </si>
  <si>
    <t>Dealing with Traffic</t>
  </si>
  <si>
    <t>1.4.2</t>
  </si>
  <si>
    <t>8.8.4</t>
  </si>
  <si>
    <t>Existing Services</t>
  </si>
  <si>
    <t>1.4.2.1</t>
  </si>
  <si>
    <t xml:space="preserve">Environmental Construction Management Plan </t>
  </si>
  <si>
    <t>c) Excavation by hand in soft material to expose services</t>
  </si>
  <si>
    <t>Supervision for duration of construction</t>
  </si>
  <si>
    <t>SECTION 1: PRELIMINARY AND 
GENERAL</t>
  </si>
  <si>
    <t>Clear and grub</t>
  </si>
  <si>
    <t>ha</t>
  </si>
  <si>
    <t>Removal and grubbing of large trees and stumps of girth</t>
  </si>
  <si>
    <t>c) Over 1,0m and up to and including 2,0m</t>
  </si>
  <si>
    <t>PSC-8.2.11</t>
  </si>
  <si>
    <t>Excavated by hand to expose existing liner layers to tie in new works</t>
  </si>
  <si>
    <t>PSC-8.2.12</t>
  </si>
  <si>
    <t>Demolish and remove concrete pavement slab 230mm thick</t>
  </si>
  <si>
    <r>
      <t>m</t>
    </r>
    <r>
      <rPr>
        <vertAlign val="superscript"/>
        <sz val="9"/>
        <rFont val="Arial"/>
        <family val="2"/>
      </rPr>
      <t>3</t>
    </r>
  </si>
  <si>
    <t>Preliminary and General</t>
  </si>
  <si>
    <t>SECTION 3: EARTHWORKS</t>
  </si>
  <si>
    <t>Removal of Topsoil to stockpile (100mm)</t>
  </si>
  <si>
    <t>Bulk Excavation</t>
  </si>
  <si>
    <t>Excavate in existing spoil stockpile and:</t>
  </si>
  <si>
    <t>1) Stockpile at approved site for re-use</t>
  </si>
  <si>
    <t>Excavate in all materials for cell and:</t>
  </si>
  <si>
    <t>2) Stockpile at approved site for re-use</t>
  </si>
  <si>
    <t>3) Stockpile gravel from road</t>
  </si>
  <si>
    <t>8.3.2 (a)</t>
  </si>
  <si>
    <t>Excavate in all material for road and place</t>
  </si>
  <si>
    <t>1) Fill</t>
  </si>
  <si>
    <t>2) Stockpile at approved site for reuse</t>
  </si>
  <si>
    <t>2) Stockpile for crushing</t>
  </si>
  <si>
    <t>1) Stockpile</t>
  </si>
  <si>
    <t>8.3.2 (b)</t>
  </si>
  <si>
    <t>1) Intermediate material</t>
  </si>
  <si>
    <t>2) Rock</t>
  </si>
  <si>
    <t>Restricted Excavation</t>
  </si>
  <si>
    <t>a) Excavate in all materials to form trapezoidal drains</t>
  </si>
  <si>
    <t>Extra over intermediate material</t>
  </si>
  <si>
    <t>Imported Material</t>
  </si>
  <si>
    <t>a) From site stockpile</t>
  </si>
  <si>
    <t>Selected material G5 for road gravel surface 150mm thick compacted to 95% Mod AASHTO</t>
  </si>
  <si>
    <t>Crushing of Rock</t>
  </si>
  <si>
    <t>PAC-6,2.1</t>
  </si>
  <si>
    <t>Establishment of crusher</t>
  </si>
  <si>
    <t>Crushing of rock</t>
  </si>
  <si>
    <t>1) For cell liner (150mm thick)</t>
  </si>
  <si>
    <t>3</t>
  </si>
  <si>
    <t>8.3.3 (DM) PSDM-8.3.3</t>
  </si>
  <si>
    <t>1) Ripping</t>
  </si>
  <si>
    <t>3.7</t>
  </si>
  <si>
    <t>3.8</t>
  </si>
  <si>
    <t>Geosynthetic Clay Liner</t>
  </si>
  <si>
    <t>LGC-8.1</t>
  </si>
  <si>
    <t>LGC-8.2</t>
  </si>
  <si>
    <t>Geomembrane</t>
  </si>
  <si>
    <t>LGM-8.1</t>
  </si>
  <si>
    <t>3.10</t>
  </si>
  <si>
    <t>Geofabric</t>
  </si>
  <si>
    <t>PSDM-8.3.21</t>
  </si>
  <si>
    <t>3.11</t>
  </si>
  <si>
    <t>PSDM-8.3.19</t>
  </si>
  <si>
    <t>Construct liner anchor trench for GCL and geomembrane inclusive of excavation and stabilised material backfill</t>
  </si>
  <si>
    <t>3.12</t>
  </si>
  <si>
    <t>PSDM-8.3.20</t>
  </si>
  <si>
    <t>Liner extension tie-in</t>
  </si>
  <si>
    <t>4.1</t>
  </si>
  <si>
    <t>4.2</t>
  </si>
  <si>
    <t>4.3</t>
  </si>
  <si>
    <t>4</t>
  </si>
  <si>
    <t>4.5</t>
  </si>
  <si>
    <t>Earthworks</t>
  </si>
  <si>
    <t>SANS 1200G</t>
  </si>
  <si>
    <t>CONCRETE</t>
  </si>
  <si>
    <t>Unformed surface finishes</t>
  </si>
  <si>
    <t> Joints Ground Slab</t>
  </si>
  <si>
    <t>a) New</t>
  </si>
  <si>
    <t>i) Construction joint tied, sawn and sealed</t>
  </si>
  <si>
    <t>Crack Sealing (Concrete)</t>
  </si>
  <si>
    <t>Ream, clean and seal cracks with epoxy</t>
  </si>
  <si>
    <t>Concrete lined drains</t>
  </si>
  <si>
    <t>Joints (Lined Drain)</t>
  </si>
  <si>
    <t>i)  Contraction</t>
  </si>
  <si>
    <t>ii) Expansion</t>
  </si>
  <si>
    <t>PSG 8.12</t>
  </si>
  <si>
    <t>PSG 8.11</t>
  </si>
  <si>
    <t>PSG 8.9</t>
  </si>
  <si>
    <t xml:space="preserve">Concrete </t>
  </si>
  <si>
    <t>ADD 10% CONTINGENCY</t>
  </si>
  <si>
    <t>g) Water supplies, electrical power etc.</t>
  </si>
  <si>
    <t>Contractual requirements</t>
  </si>
  <si>
    <t xml:space="preserve">Contractual requirements </t>
  </si>
  <si>
    <t>Company and Head Office overheads</t>
  </si>
  <si>
    <t>Other Time Related obligation's</t>
  </si>
  <si>
    <t xml:space="preserve">SECTION 2: SITE CLEARANCE
</t>
  </si>
  <si>
    <t>SITE CLEARANCE</t>
  </si>
  <si>
    <t>1.1.3.4</t>
  </si>
  <si>
    <t>1.1.3.5</t>
  </si>
  <si>
    <t>1.1.3.6</t>
  </si>
  <si>
    <t>1.1.4.1</t>
  </si>
  <si>
    <t>1.1.4.2</t>
  </si>
  <si>
    <t>1.1.4.3</t>
  </si>
  <si>
    <t>1.1.5</t>
  </si>
  <si>
    <t>1.2.3.1</t>
  </si>
  <si>
    <t>1.2.3.2</t>
  </si>
  <si>
    <t>1.2.4.4</t>
  </si>
  <si>
    <t>1.2.4.1</t>
  </si>
  <si>
    <t>1.2.4.2</t>
  </si>
  <si>
    <t>1.2.4.3</t>
  </si>
  <si>
    <t>1.2.4.5</t>
  </si>
  <si>
    <t>1.2.4.6</t>
  </si>
  <si>
    <t>1.2.4.7</t>
  </si>
  <si>
    <t>1.2.6</t>
  </si>
  <si>
    <t>1.2.7</t>
  </si>
  <si>
    <t>1.2.7.1</t>
  </si>
  <si>
    <t>1.2.7.2</t>
  </si>
  <si>
    <t xml:space="preserve">SUMS STATED PROVISONALLY </t>
  </si>
  <si>
    <t>1.3.2</t>
  </si>
  <si>
    <t>1.3.3</t>
  </si>
  <si>
    <t xml:space="preserve">TEMPORARY WORKS </t>
  </si>
  <si>
    <t>1) Place in fill compacted to 98% ModAASHTO</t>
  </si>
  <si>
    <t>Excavation in all materials from quarry and</t>
  </si>
  <si>
    <t>Excavate in quarry overburden (Gravel) stockpile and</t>
  </si>
  <si>
    <t>53mm stone leachate drainage layer 150mm thick (washed)</t>
  </si>
  <si>
    <t>Supply and install GCL (envirofix X1000)</t>
  </si>
  <si>
    <t>Supply and install GCL (envirofix X2000)</t>
  </si>
  <si>
    <t>Supply and install separation Geotextile as per GRI-GT13 class 2 (Bidim A3)</t>
  </si>
  <si>
    <t>Supply and install 1200 g/m² protection geotextile (Bidim A12)</t>
  </si>
  <si>
    <t>2</t>
  </si>
  <si>
    <t>2.2</t>
  </si>
  <si>
    <t>2.3</t>
  </si>
  <si>
    <t>2.4</t>
  </si>
  <si>
    <t>3.2</t>
  </si>
  <si>
    <t>3.3</t>
  </si>
  <si>
    <t>3.4</t>
  </si>
  <si>
    <t>3.5</t>
  </si>
  <si>
    <t>3.6</t>
  </si>
  <si>
    <t>3.9</t>
  </si>
  <si>
    <t>3.13</t>
  </si>
  <si>
    <t>3.14</t>
  </si>
  <si>
    <t>3.15</t>
  </si>
  <si>
    <t>3.16</t>
  </si>
  <si>
    <t>3.17</t>
  </si>
  <si>
    <t>3.18</t>
  </si>
  <si>
    <t>3.19</t>
  </si>
  <si>
    <t>Treatment of road bed (150mm thick) compacted to 98% Mod AASHTO</t>
  </si>
  <si>
    <t>2) For perimeter road (150mm thick)</t>
  </si>
  <si>
    <t>3.20</t>
  </si>
  <si>
    <t>Construct liner layers using material from site stockpiles:</t>
  </si>
  <si>
    <t>3.21</t>
  </si>
  <si>
    <t>3.22</t>
  </si>
  <si>
    <t>3.23</t>
  </si>
  <si>
    <t>3.24</t>
  </si>
  <si>
    <t>1) Place in fill for valley embankment edge berm compacted to 95% Mod AASHTO</t>
  </si>
  <si>
    <t>Extra over Items 3.18 and 3.19 for treatment by:</t>
  </si>
  <si>
    <t>Concrete drain 100mm thick excluding texture and curing , 15MPa</t>
  </si>
  <si>
    <t>Site Clearance</t>
  </si>
  <si>
    <t>SECTION 4: CONCRETE</t>
  </si>
  <si>
    <t>4.4</t>
  </si>
  <si>
    <t>4.6</t>
  </si>
  <si>
    <t>4.7</t>
  </si>
  <si>
    <t>4.8</t>
  </si>
  <si>
    <t>Reinforcement </t>
  </si>
  <si>
    <t>Extra over items 3.5 to 3.9 for:</t>
  </si>
  <si>
    <t>8.3.3 (a)</t>
  </si>
  <si>
    <t>8.3.3 (b)</t>
  </si>
  <si>
    <t>PAC-6.2.2</t>
  </si>
  <si>
    <t>PSDM-8.3.17</t>
  </si>
  <si>
    <t>3.25</t>
  </si>
  <si>
    <t>3.26</t>
  </si>
  <si>
    <t>3.27</t>
  </si>
  <si>
    <t>3.28</t>
  </si>
  <si>
    <t>b) Existing</t>
  </si>
  <si>
    <t>i) Remove existing seal, clean and reseal</t>
  </si>
  <si>
    <t>4.9</t>
  </si>
  <si>
    <t xml:space="preserve">Supply and install 1.5mm thick HDPE liner geomembrane to cell (smooth textured with textured side down) </t>
  </si>
  <si>
    <t>1.3.6</t>
  </si>
  <si>
    <t>Plant establishment and de-establishment</t>
  </si>
  <si>
    <t>Contractors mark-up on items 1.3.1 to 1.3.5</t>
  </si>
  <si>
    <t>High tensile steel mesh Ref. 245</t>
  </si>
  <si>
    <t>Type 1 (contaminated stormwater trapezoidal drain) complete as per detail, earthworks measured elsewhere</t>
  </si>
  <si>
    <t>a) Type 1 (contaminated stormwater trapezoidal drain)</t>
  </si>
  <si>
    <t>GCL base-100mm thick gravel G5 from site (sieved gravel)</t>
  </si>
  <si>
    <t>Amount ( R )</t>
  </si>
  <si>
    <t>Rate Only</t>
  </si>
  <si>
    <t>Mth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</si>
</sst>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R&quot;* #,##0_-;\-&quot;R&quot;* #,##0_-;_-&quot;R&quot;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* #,##0.00_ ;_ * \-#,##0.00_ ;_ * &quot;-&quot;??_ ;_ @_ "/>
    <numFmt numFmtId="165" formatCode="_ &quot;R&quot;\ * #,##0.00_ ;_ &quot;R&quot;\ * \-#,##0.00_ ;_ &quot;R&quot;\ * &quot;-&quot;??_ ;_ @_ "/>
    <numFmt numFmtId="166" formatCode="&quot;R&quot;#,##0.00"/>
    <numFmt numFmtId="167" formatCode="_-&quot;R&quot;\ * #,##0.00_-;\-&quot;R&quot;\ * #,##0.00_-;_-&quot;R&quot;\ * &quot;-&quot;??_-;_-@_-"/>
    <numFmt numFmtId="168" formatCode="0.000"/>
    <numFmt numFmtId="169" formatCode="_-&quot;R&quot;* #,##0_-;\-&quot;R&quot;* #,##0_-;_-&quot;R&quot;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b/>
      <u/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4">
    <xf numFmtId="0" fontId="0" fillId="0" borderId="0" xfId="0"/>
    <xf numFmtId="44" fontId="1" fillId="0" borderId="3" xfId="9" applyNumberFormat="1" applyFont="1" applyFill="1" applyBorder="1" applyAlignment="1" applyProtection="1">
      <alignment vertical="top"/>
    </xf>
    <xf numFmtId="44" fontId="1" fillId="0" borderId="3" xfId="9" applyNumberFormat="1" applyFont="1" applyFill="1" applyBorder="1" applyAlignment="1" applyProtection="1">
      <alignment horizontal="right" vertical="top"/>
    </xf>
    <xf numFmtId="44" fontId="1" fillId="0" borderId="3" xfId="8" applyNumberFormat="1" applyFont="1" applyFill="1" applyBorder="1" applyAlignment="1" applyProtection="1">
      <alignment horizontal="right" vertical="top"/>
    </xf>
    <xf numFmtId="44" fontId="10" fillId="0" borderId="11" xfId="9" applyNumberFormat="1" applyFont="1" applyFill="1" applyBorder="1" applyAlignment="1" applyProtection="1">
      <alignment vertical="center"/>
    </xf>
    <xf numFmtId="44" fontId="1" fillId="0" borderId="11" xfId="9" applyNumberFormat="1" applyFont="1" applyFill="1" applyBorder="1" applyAlignment="1" applyProtection="1">
      <alignment horizontal="right" vertical="top"/>
    </xf>
    <xf numFmtId="44" fontId="1" fillId="0" borderId="11" xfId="5" applyNumberFormat="1" applyFont="1" applyFill="1" applyBorder="1" applyAlignment="1" applyProtection="1">
      <alignment horizontal="right" vertical="top"/>
    </xf>
    <xf numFmtId="44" fontId="1" fillId="0" borderId="13" xfId="8" applyNumberFormat="1" applyFont="1" applyFill="1" applyBorder="1" applyAlignment="1" applyProtection="1">
      <alignment horizontal="right" vertical="center"/>
    </xf>
    <xf numFmtId="2" fontId="1" fillId="0" borderId="3" xfId="8" applyNumberFormat="1" applyFont="1" applyFill="1" applyBorder="1" applyAlignment="1" applyProtection="1">
      <alignment horizontal="center" vertical="top"/>
    </xf>
    <xf numFmtId="2" fontId="9" fillId="0" borderId="3" xfId="8" applyNumberFormat="1" applyFont="1" applyFill="1" applyBorder="1" applyAlignment="1" applyProtection="1">
      <alignment horizontal="center" vertical="top"/>
    </xf>
    <xf numFmtId="2" fontId="1" fillId="0" borderId="0" xfId="8" applyNumberFormat="1" applyFont="1" applyFill="1" applyBorder="1" applyAlignment="1" applyProtection="1">
      <alignment horizontal="center" vertical="top"/>
    </xf>
    <xf numFmtId="2" fontId="1" fillId="0" borderId="0" xfId="10" quotePrefix="1" applyNumberFormat="1" applyFont="1" applyFill="1" applyBorder="1" applyAlignment="1" applyProtection="1">
      <alignment horizontal="center" vertical="top"/>
    </xf>
    <xf numFmtId="2" fontId="1" fillId="0" borderId="13" xfId="10" quotePrefix="1" applyNumberFormat="1" applyFont="1" applyFill="1" applyBorder="1" applyAlignment="1" applyProtection="1">
      <alignment horizontal="center" vertical="top"/>
    </xf>
    <xf numFmtId="2" fontId="1" fillId="0" borderId="13" xfId="8" applyNumberFormat="1" applyFont="1" applyFill="1" applyBorder="1" applyAlignment="1" applyProtection="1">
      <alignment horizontal="center" vertical="center"/>
    </xf>
    <xf numFmtId="1" fontId="1" fillId="0" borderId="3" xfId="8" applyNumberFormat="1" applyFont="1" applyFill="1" applyBorder="1" applyAlignment="1" applyProtection="1">
      <alignment horizontal="center" vertical="top"/>
    </xf>
    <xf numFmtId="1" fontId="9" fillId="0" borderId="3" xfId="8" applyNumberFormat="1" applyFont="1" applyFill="1" applyBorder="1" applyAlignment="1" applyProtection="1">
      <alignment horizontal="center" vertical="top"/>
    </xf>
    <xf numFmtId="1" fontId="1" fillId="0" borderId="0" xfId="8" applyNumberFormat="1" applyFont="1" applyFill="1" applyBorder="1" applyAlignment="1" applyProtection="1">
      <alignment horizontal="center" vertical="top"/>
    </xf>
    <xf numFmtId="1" fontId="1" fillId="0" borderId="0" xfId="10" quotePrefix="1" applyNumberFormat="1" applyFont="1" applyFill="1" applyBorder="1" applyAlignment="1" applyProtection="1">
      <alignment horizontal="center" vertical="top"/>
    </xf>
    <xf numFmtId="1" fontId="1" fillId="0" borderId="13" xfId="10" quotePrefix="1" applyNumberFormat="1" applyFont="1" applyFill="1" applyBorder="1" applyAlignment="1" applyProtection="1">
      <alignment horizontal="center" vertical="top"/>
    </xf>
    <xf numFmtId="1" fontId="1" fillId="0" borderId="13" xfId="8" applyNumberFormat="1" applyFont="1" applyFill="1" applyBorder="1" applyAlignment="1" applyProtection="1">
      <alignment horizontal="center" vertical="center"/>
    </xf>
    <xf numFmtId="42" fontId="1" fillId="0" borderId="0" xfId="10" quotePrefix="1" applyNumberFormat="1" applyFont="1" applyFill="1" applyBorder="1" applyAlignment="1" applyProtection="1">
      <alignment horizontal="center" vertical="top"/>
    </xf>
    <xf numFmtId="169" fontId="1" fillId="0" borderId="3" xfId="9" applyNumberFormat="1" applyFont="1" applyFill="1" applyBorder="1" applyAlignment="1" applyProtection="1">
      <alignment vertical="center"/>
    </xf>
    <xf numFmtId="169" fontId="1" fillId="0" borderId="3" xfId="9" applyNumberFormat="1" applyFont="1" applyFill="1" applyBorder="1" applyAlignment="1" applyProtection="1">
      <alignment vertical="top"/>
    </xf>
    <xf numFmtId="169" fontId="1" fillId="0" borderId="3" xfId="9" applyNumberFormat="1" applyFont="1" applyFill="1" applyBorder="1" applyAlignment="1" applyProtection="1">
      <alignment horizontal="right" vertical="top"/>
    </xf>
    <xf numFmtId="169" fontId="9" fillId="0" borderId="3" xfId="9" applyNumberFormat="1" applyFont="1" applyFill="1" applyBorder="1" applyAlignment="1" applyProtection="1">
      <alignment horizontal="right" vertical="top"/>
    </xf>
    <xf numFmtId="169" fontId="1" fillId="0" borderId="3" xfId="5" applyNumberFormat="1" applyFont="1" applyFill="1" applyBorder="1" applyAlignment="1" applyProtection="1">
      <alignment horizontal="right" vertical="top"/>
    </xf>
    <xf numFmtId="169" fontId="1" fillId="0" borderId="3" xfId="8" applyNumberFormat="1" applyFont="1" applyFill="1" applyBorder="1" applyAlignment="1" applyProtection="1">
      <alignment horizontal="right" vertical="top"/>
    </xf>
    <xf numFmtId="169" fontId="1" fillId="0" borderId="11" xfId="5" applyNumberFormat="1" applyFont="1" applyFill="1" applyBorder="1" applyAlignment="1" applyProtection="1">
      <alignment horizontal="right" vertical="top"/>
    </xf>
    <xf numFmtId="169" fontId="1" fillId="0" borderId="11" xfId="9" applyNumberFormat="1" applyFont="1" applyFill="1" applyBorder="1" applyAlignment="1" applyProtection="1">
      <alignment horizontal="right" vertical="top"/>
    </xf>
    <xf numFmtId="169" fontId="1" fillId="0" borderId="13" xfId="8" applyNumberFormat="1" applyFont="1" applyFill="1" applyBorder="1" applyAlignment="1" applyProtection="1">
      <alignment horizontal="right" vertical="center"/>
    </xf>
    <xf numFmtId="169" fontId="10" fillId="0" borderId="11" xfId="9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vertical="top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center" vertical="top" wrapText="1"/>
    </xf>
    <xf numFmtId="44" fontId="3" fillId="0" borderId="4" xfId="3" applyNumberFormat="1" applyFont="1" applyFill="1" applyBorder="1" applyAlignment="1" applyProtection="1">
      <alignment horizontal="right" vertical="top" wrapText="1"/>
    </xf>
    <xf numFmtId="0" fontId="3" fillId="0" borderId="0" xfId="0" applyFont="1" applyFill="1" applyAlignment="1" applyProtection="1">
      <alignment vertical="top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left" vertical="center" wrapText="1"/>
    </xf>
    <xf numFmtId="44" fontId="1" fillId="0" borderId="4" xfId="3" applyNumberFormat="1" applyFont="1" applyFill="1" applyBorder="1" applyAlignment="1" applyProtection="1">
      <alignment vertical="center" wrapText="1"/>
    </xf>
    <xf numFmtId="9" fontId="1" fillId="0" borderId="0" xfId="11" applyFont="1" applyAlignment="1" applyProtection="1">
      <alignment horizontal="left" vertical="center"/>
    </xf>
    <xf numFmtId="166" fontId="1" fillId="0" borderId="0" xfId="0" applyNumberFormat="1" applyFont="1" applyAlignment="1" applyProtection="1">
      <alignment horizontal="center" vertical="center" wrapText="1"/>
    </xf>
    <xf numFmtId="0" fontId="1" fillId="0" borderId="0" xfId="0" applyFont="1" applyAlignment="1" applyProtection="1">
      <alignment vertical="top" wrapText="1"/>
    </xf>
    <xf numFmtId="0" fontId="1" fillId="0" borderId="1" xfId="0" applyFont="1" applyFill="1" applyBorder="1" applyAlignment="1" applyProtection="1">
      <alignment horizontal="right" vertical="center" wrapText="1"/>
    </xf>
    <xf numFmtId="0" fontId="9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44" fontId="3" fillId="0" borderId="9" xfId="3" applyNumberFormat="1" applyFont="1" applyFill="1" applyBorder="1" applyAlignment="1" applyProtection="1">
      <alignment vertical="center" wrapText="1"/>
    </xf>
    <xf numFmtId="0" fontId="6" fillId="0" borderId="0" xfId="0" applyFont="1" applyAlignment="1" applyProtection="1">
      <alignment vertical="top"/>
    </xf>
    <xf numFmtId="44" fontId="1" fillId="0" borderId="6" xfId="3" applyNumberFormat="1" applyFont="1" applyFill="1" applyBorder="1" applyAlignment="1" applyProtection="1">
      <alignment vertical="center" wrapText="1"/>
    </xf>
    <xf numFmtId="44" fontId="6" fillId="0" borderId="0" xfId="0" applyNumberFormat="1" applyFont="1" applyAlignment="1" applyProtection="1">
      <alignment vertical="top"/>
    </xf>
    <xf numFmtId="44" fontId="1" fillId="0" borderId="0" xfId="3" applyFont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44" fontId="0" fillId="0" borderId="0" xfId="3" applyNumberFormat="1" applyFont="1" applyFill="1" applyAlignment="1" applyProtection="1">
      <alignment vertical="top"/>
    </xf>
    <xf numFmtId="0" fontId="0" fillId="0" borderId="0" xfId="0" applyAlignment="1" applyProtection="1">
      <alignment vertical="top"/>
    </xf>
    <xf numFmtId="44" fontId="0" fillId="0" borderId="0" xfId="3" applyNumberFormat="1" applyFont="1" applyAlignment="1" applyProtection="1">
      <alignment vertical="top"/>
    </xf>
    <xf numFmtId="49" fontId="3" fillId="0" borderId="2" xfId="0" applyNumberFormat="1" applyFont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169" fontId="3" fillId="2" borderId="1" xfId="3" applyNumberFormat="1" applyFont="1" applyFill="1" applyBorder="1" applyAlignment="1" applyProtection="1">
      <alignment horizontal="center" vertical="center" wrapText="1"/>
    </xf>
    <xf numFmtId="169" fontId="3" fillId="2" borderId="2" xfId="3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vertical="top" wrapText="1"/>
    </xf>
    <xf numFmtId="0" fontId="3" fillId="2" borderId="0" xfId="0" applyFont="1" applyFill="1" applyAlignment="1" applyProtection="1">
      <alignment horizontal="left" vertical="top" wrapText="1"/>
    </xf>
    <xf numFmtId="49" fontId="3" fillId="0" borderId="5" xfId="0" applyNumberFormat="1" applyFont="1" applyBorder="1" applyAlignment="1" applyProtection="1">
      <alignment horizontal="center" vertical="top" wrapText="1"/>
    </xf>
    <xf numFmtId="49" fontId="9" fillId="0" borderId="3" xfId="7" applyNumberFormat="1" applyFont="1" applyBorder="1" applyAlignment="1" applyProtection="1">
      <alignment vertical="top"/>
    </xf>
    <xf numFmtId="49" fontId="3" fillId="0" borderId="0" xfId="0" applyNumberFormat="1" applyFont="1" applyAlignment="1" applyProtection="1">
      <alignment horizontal="center" vertical="top" wrapText="1"/>
    </xf>
    <xf numFmtId="2" fontId="3" fillId="0" borderId="5" xfId="0" applyNumberFormat="1" applyFont="1" applyBorder="1" applyAlignment="1" applyProtection="1">
      <alignment horizontal="center" vertical="top" wrapText="1"/>
    </xf>
    <xf numFmtId="169" fontId="3" fillId="0" borderId="5" xfId="3" applyNumberFormat="1" applyFont="1" applyFill="1" applyBorder="1" applyAlignment="1" applyProtection="1">
      <alignment horizontal="center" vertical="top" wrapText="1"/>
    </xf>
    <xf numFmtId="169" fontId="3" fillId="0" borderId="3" xfId="3" applyNumberFormat="1" applyFont="1" applyFill="1" applyBorder="1" applyAlignment="1" applyProtection="1">
      <alignment horizontal="center" vertical="top" wrapText="1"/>
    </xf>
    <xf numFmtId="49" fontId="10" fillId="0" borderId="3" xfId="7" applyNumberFormat="1" applyFont="1" applyBorder="1" applyAlignment="1" applyProtection="1">
      <alignment vertical="top"/>
    </xf>
    <xf numFmtId="49" fontId="12" fillId="0" borderId="0" xfId="7" applyNumberFormat="1" applyFont="1" applyAlignment="1" applyProtection="1">
      <alignment vertical="center" wrapText="1"/>
    </xf>
    <xf numFmtId="49" fontId="9" fillId="0" borderId="3" xfId="7" applyNumberFormat="1" applyFont="1" applyBorder="1" applyAlignment="1" applyProtection="1">
      <alignment horizontal="center" vertical="top"/>
    </xf>
    <xf numFmtId="49" fontId="10" fillId="0" borderId="0" xfId="7" applyNumberFormat="1" applyFont="1" applyAlignment="1" applyProtection="1">
      <alignment horizontal="left" vertical="top" wrapText="1"/>
    </xf>
    <xf numFmtId="49" fontId="9" fillId="0" borderId="0" xfId="7" applyNumberFormat="1" applyFont="1" applyAlignment="1" applyProtection="1">
      <alignment horizontal="left" vertical="top" wrapText="1"/>
    </xf>
    <xf numFmtId="2" fontId="1" fillId="0" borderId="5" xfId="0" applyNumberFormat="1" applyFont="1" applyBorder="1" applyAlignment="1" applyProtection="1">
      <alignment horizontal="center" vertical="top" wrapText="1"/>
    </xf>
    <xf numFmtId="169" fontId="9" fillId="0" borderId="3" xfId="8" applyNumberFormat="1" applyFont="1" applyFill="1" applyBorder="1" applyAlignment="1" applyProtection="1">
      <alignment horizontal="right" vertical="top"/>
    </xf>
    <xf numFmtId="49" fontId="9" fillId="0" borderId="0" xfId="7" applyNumberFormat="1" applyFont="1" applyAlignment="1" applyProtection="1">
      <alignment vertical="top" wrapText="1"/>
    </xf>
    <xf numFmtId="49" fontId="1" fillId="0" borderId="3" xfId="0" applyNumberFormat="1" applyFont="1" applyFill="1" applyBorder="1" applyAlignment="1" applyProtection="1">
      <alignment vertical="top"/>
    </xf>
    <xf numFmtId="49" fontId="9" fillId="0" borderId="5" xfId="0" applyNumberFormat="1" applyFont="1" applyFill="1" applyBorder="1" applyAlignment="1" applyProtection="1">
      <alignment vertical="top" wrapText="1"/>
    </xf>
    <xf numFmtId="49" fontId="1" fillId="0" borderId="3" xfId="0" applyNumberFormat="1" applyFont="1" applyBorder="1" applyAlignment="1" applyProtection="1">
      <alignment horizontal="center" vertical="top"/>
    </xf>
    <xf numFmtId="0" fontId="1" fillId="0" borderId="0" xfId="0" applyFont="1" applyAlignment="1" applyProtection="1">
      <alignment vertical="top"/>
    </xf>
    <xf numFmtId="49" fontId="9" fillId="0" borderId="0" xfId="0" applyNumberFormat="1" applyFont="1" applyFill="1" applyBorder="1" applyAlignment="1" applyProtection="1">
      <alignment vertical="top" wrapText="1"/>
    </xf>
    <xf numFmtId="49" fontId="12" fillId="0" borderId="0" xfId="7" applyNumberFormat="1" applyFont="1" applyAlignment="1" applyProtection="1">
      <alignment horizontal="left" vertical="top" wrapText="1"/>
    </xf>
    <xf numFmtId="0" fontId="1" fillId="0" borderId="3" xfId="0" applyFont="1" applyFill="1" applyBorder="1" applyAlignment="1" applyProtection="1">
      <alignment vertical="top" wrapText="1"/>
    </xf>
    <xf numFmtId="0" fontId="9" fillId="0" borderId="3" xfId="0" applyFont="1" applyFill="1" applyBorder="1" applyAlignment="1" applyProtection="1">
      <alignment horizontal="center" vertical="top" wrapText="1"/>
    </xf>
    <xf numFmtId="2" fontId="9" fillId="0" borderId="3" xfId="0" applyNumberFormat="1" applyFont="1" applyBorder="1" applyAlignment="1" applyProtection="1">
      <alignment horizontal="center" vertical="top" wrapText="1"/>
    </xf>
    <xf numFmtId="169" fontId="9" fillId="0" borderId="3" xfId="11" applyNumberFormat="1" applyFont="1" applyFill="1" applyBorder="1" applyAlignment="1" applyProtection="1">
      <alignment vertical="top" wrapText="1"/>
    </xf>
    <xf numFmtId="0" fontId="1" fillId="0" borderId="0" xfId="0" applyFont="1" applyAlignment="1" applyProtection="1">
      <alignment horizontal="left" vertical="top"/>
    </xf>
    <xf numFmtId="0" fontId="9" fillId="0" borderId="3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2" fontId="9" fillId="0" borderId="0" xfId="0" applyNumberFormat="1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vertical="top" wrapText="1"/>
    </xf>
    <xf numFmtId="0" fontId="9" fillId="0" borderId="3" xfId="0" applyFont="1" applyBorder="1" applyAlignment="1" applyProtection="1">
      <alignment horizontal="center" vertical="top" wrapText="1"/>
    </xf>
    <xf numFmtId="169" fontId="9" fillId="0" borderId="3" xfId="3" applyNumberFormat="1" applyFont="1" applyFill="1" applyBorder="1" applyAlignment="1" applyProtection="1">
      <alignment vertical="top" wrapText="1"/>
    </xf>
    <xf numFmtId="0" fontId="9" fillId="0" borderId="3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vertical="top" wrapText="1"/>
    </xf>
    <xf numFmtId="49" fontId="9" fillId="0" borderId="3" xfId="7" applyNumberFormat="1" applyFont="1" applyFill="1" applyBorder="1" applyAlignment="1" applyProtection="1">
      <alignment vertical="top"/>
    </xf>
    <xf numFmtId="49" fontId="1" fillId="0" borderId="3" xfId="0" applyNumberFormat="1" applyFont="1" applyBorder="1" applyAlignment="1" applyProtection="1">
      <alignment vertical="top"/>
    </xf>
    <xf numFmtId="49" fontId="9" fillId="0" borderId="5" xfId="0" applyNumberFormat="1" applyFont="1" applyBorder="1" applyAlignment="1" applyProtection="1">
      <alignment vertical="top" wrapText="1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vertical="center" wrapText="1"/>
    </xf>
    <xf numFmtId="0" fontId="3" fillId="0" borderId="8" xfId="0" applyFont="1" applyFill="1" applyBorder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3" fontId="3" fillId="0" borderId="8" xfId="0" applyNumberFormat="1" applyFont="1" applyFill="1" applyBorder="1" applyAlignment="1" applyProtection="1">
      <alignment horizontal="center" vertical="center" wrapText="1"/>
    </xf>
    <xf numFmtId="169" fontId="3" fillId="0" borderId="8" xfId="3" applyNumberFormat="1" applyFont="1" applyFill="1" applyBorder="1" applyAlignment="1" applyProtection="1">
      <alignment vertical="center" wrapText="1"/>
    </xf>
    <xf numFmtId="169" fontId="3" fillId="0" borderId="10" xfId="3" applyNumberFormat="1" applyFont="1" applyFill="1" applyBorder="1" applyAlignment="1" applyProtection="1">
      <alignment horizontal="right" vertical="center" wrapText="1"/>
    </xf>
    <xf numFmtId="49" fontId="3" fillId="0" borderId="3" xfId="0" applyNumberFormat="1" applyFont="1" applyBorder="1" applyAlignment="1" applyProtection="1">
      <alignment vertical="top"/>
    </xf>
    <xf numFmtId="49" fontId="12" fillId="0" borderId="5" xfId="0" applyNumberFormat="1" applyFont="1" applyBorder="1" applyAlignment="1" applyProtection="1">
      <alignment vertical="top" wrapText="1"/>
    </xf>
    <xf numFmtId="49" fontId="1" fillId="0" borderId="3" xfId="0" applyNumberFormat="1" applyFont="1" applyFill="1" applyBorder="1" applyAlignment="1" applyProtection="1">
      <alignment horizontal="center" vertical="top"/>
    </xf>
    <xf numFmtId="0" fontId="1" fillId="3" borderId="0" xfId="0" applyFont="1" applyFill="1" applyAlignment="1" applyProtection="1">
      <alignment vertical="top" wrapText="1"/>
    </xf>
    <xf numFmtId="49" fontId="10" fillId="0" borderId="5" xfId="0" applyNumberFormat="1" applyFont="1" applyBorder="1" applyAlignment="1" applyProtection="1">
      <alignment vertical="top" wrapText="1"/>
    </xf>
    <xf numFmtId="0" fontId="1" fillId="0" borderId="0" xfId="0" applyFont="1" applyFill="1" applyAlignment="1" applyProtection="1">
      <alignment vertical="top" wrapText="1"/>
    </xf>
    <xf numFmtId="49" fontId="9" fillId="0" borderId="11" xfId="7" applyNumberFormat="1" applyFont="1" applyBorder="1" applyAlignment="1" applyProtection="1">
      <alignment vertical="top"/>
    </xf>
    <xf numFmtId="49" fontId="9" fillId="0" borderId="13" xfId="7" applyNumberFormat="1" applyFont="1" applyBorder="1" applyAlignment="1" applyProtection="1">
      <alignment horizontal="left" vertical="top" wrapText="1"/>
    </xf>
    <xf numFmtId="49" fontId="9" fillId="0" borderId="11" xfId="7" applyNumberFormat="1" applyFont="1" applyBorder="1" applyAlignment="1" applyProtection="1">
      <alignment horizontal="center" vertical="top"/>
    </xf>
    <xf numFmtId="49" fontId="10" fillId="0" borderId="12" xfId="7" applyNumberFormat="1" applyFont="1" applyBorder="1" applyAlignment="1" applyProtection="1">
      <alignment horizontal="left" vertical="center"/>
    </xf>
    <xf numFmtId="49" fontId="10" fillId="0" borderId="13" xfId="7" applyNumberFormat="1" applyFont="1" applyBorder="1" applyAlignment="1" applyProtection="1">
      <alignment horizontal="left" vertical="center"/>
    </xf>
    <xf numFmtId="49" fontId="9" fillId="0" borderId="13" xfId="7" applyNumberFormat="1" applyFont="1" applyBorder="1" applyAlignment="1" applyProtection="1">
      <alignment horizontal="left" vertical="center" wrapText="1"/>
    </xf>
    <xf numFmtId="49" fontId="9" fillId="0" borderId="13" xfId="7" applyNumberFormat="1" applyFont="1" applyBorder="1" applyAlignment="1" applyProtection="1">
      <alignment horizontal="center" vertical="center"/>
    </xf>
    <xf numFmtId="0" fontId="0" fillId="0" borderId="0" xfId="0" applyFill="1" applyAlignment="1" applyProtection="1">
      <alignment vertical="top" wrapText="1"/>
    </xf>
    <xf numFmtId="0" fontId="0" fillId="0" borderId="0" xfId="0" applyFill="1" applyAlignment="1" applyProtection="1">
      <alignment horizontal="center" vertical="top"/>
    </xf>
    <xf numFmtId="2" fontId="0" fillId="0" borderId="0" xfId="0" applyNumberFormat="1" applyFill="1" applyAlignment="1" applyProtection="1">
      <alignment horizontal="center" vertical="top"/>
    </xf>
    <xf numFmtId="169" fontId="0" fillId="0" borderId="0" xfId="3" applyNumberFormat="1" applyFont="1" applyFill="1" applyAlignment="1" applyProtection="1">
      <alignment vertical="top"/>
    </xf>
    <xf numFmtId="0" fontId="0" fillId="0" borderId="0" xfId="0" applyAlignment="1" applyProtection="1">
      <alignment vertical="top" wrapText="1"/>
    </xf>
    <xf numFmtId="0" fontId="0" fillId="0" borderId="0" xfId="0" applyAlignment="1" applyProtection="1">
      <alignment horizontal="center" vertical="top"/>
    </xf>
    <xf numFmtId="2" fontId="0" fillId="0" borderId="0" xfId="0" applyNumberFormat="1" applyAlignment="1" applyProtection="1">
      <alignment horizontal="center" vertical="top"/>
    </xf>
    <xf numFmtId="169" fontId="0" fillId="0" borderId="0" xfId="3" applyNumberFormat="1" applyFont="1" applyAlignment="1" applyProtection="1">
      <alignment vertical="top"/>
    </xf>
    <xf numFmtId="9" fontId="1" fillId="0" borderId="3" xfId="11" applyFont="1" applyFill="1" applyBorder="1" applyAlignment="1" applyProtection="1">
      <alignment horizontal="right" vertical="top"/>
    </xf>
    <xf numFmtId="0" fontId="0" fillId="0" borderId="0" xfId="0" applyProtection="1"/>
    <xf numFmtId="0" fontId="2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 wrapText="1"/>
    </xf>
    <xf numFmtId="168" fontId="1" fillId="0" borderId="0" xfId="0" applyNumberFormat="1" applyFont="1" applyAlignment="1" applyProtection="1">
      <alignment horizontal="left" vertical="top" wrapText="1"/>
    </xf>
    <xf numFmtId="0" fontId="1" fillId="0" borderId="0" xfId="0" quotePrefix="1" applyFont="1" applyAlignment="1" applyProtection="1">
      <alignment horizontal="left" vertical="top" wrapText="1"/>
    </xf>
    <xf numFmtId="49" fontId="6" fillId="0" borderId="0" xfId="7" applyNumberFormat="1" applyFont="1" applyAlignment="1" applyProtection="1">
      <alignment vertical="top" wrapText="1"/>
    </xf>
    <xf numFmtId="0" fontId="1" fillId="0" borderId="0" xfId="0" applyFont="1" applyFill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</xf>
    <xf numFmtId="49" fontId="10" fillId="0" borderId="14" xfId="0" applyNumberFormat="1" applyFont="1" applyBorder="1" applyAlignment="1" applyProtection="1">
      <alignment horizontal="left" vertical="top" wrapText="1"/>
    </xf>
    <xf numFmtId="49" fontId="10" fillId="0" borderId="4" xfId="0" applyNumberFormat="1" applyFont="1" applyBorder="1" applyAlignment="1" applyProtection="1">
      <alignment horizontal="left" vertical="top" wrapText="1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1" fontId="3" fillId="0" borderId="5" xfId="0" applyNumberFormat="1" applyFont="1" applyBorder="1" applyAlignment="1" applyProtection="1">
      <alignment horizontal="center" vertical="top" wrapText="1"/>
    </xf>
    <xf numFmtId="49" fontId="10" fillId="0" borderId="3" xfId="7" applyNumberFormat="1" applyFont="1" applyBorder="1" applyAlignment="1" applyProtection="1">
      <alignment vertical="center"/>
    </xf>
    <xf numFmtId="49" fontId="9" fillId="0" borderId="3" xfId="7" applyNumberFormat="1" applyFont="1" applyBorder="1" applyAlignment="1" applyProtection="1">
      <alignment horizontal="center" vertical="center"/>
    </xf>
    <xf numFmtId="1" fontId="3" fillId="0" borderId="5" xfId="0" applyNumberFormat="1" applyFont="1" applyBorder="1" applyAlignment="1" applyProtection="1">
      <alignment horizontal="center" vertical="center" wrapText="1"/>
    </xf>
    <xf numFmtId="169" fontId="1" fillId="0" borderId="3" xfId="8" applyNumberFormat="1" applyFont="1" applyFill="1" applyBorder="1" applyAlignment="1" applyProtection="1">
      <alignment horizontal="right" vertical="center"/>
    </xf>
    <xf numFmtId="0" fontId="1" fillId="0" borderId="0" xfId="0" applyFont="1" applyAlignment="1" applyProtection="1">
      <alignment vertical="center" wrapText="1"/>
    </xf>
    <xf numFmtId="1" fontId="1" fillId="0" borderId="5" xfId="0" applyNumberFormat="1" applyFont="1" applyBorder="1" applyAlignment="1" applyProtection="1">
      <alignment horizontal="center" vertical="top" wrapText="1"/>
    </xf>
    <xf numFmtId="49" fontId="9" fillId="0" borderId="0" xfId="7" applyNumberFormat="1" applyFont="1" applyFill="1" applyAlignment="1" applyProtection="1">
      <alignment horizontal="left" vertical="top" wrapText="1"/>
    </xf>
    <xf numFmtId="49" fontId="9" fillId="0" borderId="3" xfId="7" applyNumberFormat="1" applyFont="1" applyFill="1" applyBorder="1" applyAlignment="1" applyProtection="1">
      <alignment horizontal="center" vertical="top"/>
    </xf>
    <xf numFmtId="49" fontId="9" fillId="0" borderId="3" xfId="7" applyNumberFormat="1" applyFont="1" applyBorder="1" applyAlignment="1" applyProtection="1">
      <alignment vertical="top" wrapText="1"/>
    </xf>
    <xf numFmtId="168" fontId="1" fillId="0" borderId="0" xfId="0" applyNumberFormat="1" applyFont="1" applyAlignment="1" applyProtection="1">
      <alignment vertical="top" wrapText="1"/>
    </xf>
    <xf numFmtId="1" fontId="3" fillId="0" borderId="8" xfId="0" applyNumberFormat="1" applyFont="1" applyFill="1" applyBorder="1" applyAlignment="1" applyProtection="1">
      <alignment horizontal="center" vertical="center" wrapText="1"/>
    </xf>
    <xf numFmtId="169" fontId="1" fillId="0" borderId="0" xfId="0" applyNumberFormat="1" applyFont="1" applyAlignment="1" applyProtection="1">
      <alignment vertical="top" wrapText="1"/>
    </xf>
    <xf numFmtId="0" fontId="1" fillId="0" borderId="0" xfId="0" applyFont="1" applyAlignment="1" applyProtection="1">
      <alignment horizontal="right" vertical="top" wrapText="1"/>
    </xf>
    <xf numFmtId="1" fontId="0" fillId="0" borderId="0" xfId="0" applyNumberFormat="1" applyFill="1" applyAlignment="1" applyProtection="1">
      <alignment horizontal="center" vertical="top"/>
    </xf>
    <xf numFmtId="1" fontId="0" fillId="0" borderId="0" xfId="0" applyNumberFormat="1" applyAlignment="1" applyProtection="1">
      <alignment horizontal="center" vertical="top"/>
    </xf>
    <xf numFmtId="44" fontId="3" fillId="2" borderId="1" xfId="3" applyNumberFormat="1" applyFont="1" applyFill="1" applyBorder="1" applyAlignment="1" applyProtection="1">
      <alignment horizontal="center" vertical="center" wrapText="1"/>
    </xf>
    <xf numFmtId="44" fontId="3" fillId="2" borderId="2" xfId="3" applyNumberFormat="1" applyFont="1" applyFill="1" applyBorder="1" applyAlignment="1" applyProtection="1">
      <alignment horizontal="center" vertical="center" wrapText="1"/>
    </xf>
    <xf numFmtId="44" fontId="3" fillId="0" borderId="5" xfId="3" applyNumberFormat="1" applyFont="1" applyFill="1" applyBorder="1" applyAlignment="1" applyProtection="1">
      <alignment horizontal="center" vertical="top" wrapText="1"/>
    </xf>
    <xf numFmtId="44" fontId="3" fillId="0" borderId="3" xfId="3" applyNumberFormat="1" applyFont="1" applyFill="1" applyBorder="1" applyAlignment="1" applyProtection="1">
      <alignment horizontal="center" vertical="top" wrapText="1"/>
    </xf>
    <xf numFmtId="49" fontId="10" fillId="0" borderId="3" xfId="7" applyNumberFormat="1" applyFont="1" applyBorder="1" applyAlignment="1" applyProtection="1">
      <alignment vertical="top" wrapText="1"/>
    </xf>
    <xf numFmtId="49" fontId="9" fillId="0" borderId="0" xfId="7" applyNumberFormat="1" applyFont="1" applyAlignment="1" applyProtection="1">
      <alignment horizontal="left" vertical="top" wrapText="1" indent="1"/>
    </xf>
    <xf numFmtId="44" fontId="9" fillId="0" borderId="3" xfId="8" applyNumberFormat="1" applyFont="1" applyFill="1" applyBorder="1" applyAlignment="1" applyProtection="1">
      <alignment horizontal="right" vertical="top"/>
    </xf>
    <xf numFmtId="0" fontId="3" fillId="0" borderId="7" xfId="0" applyFont="1" applyFill="1" applyBorder="1" applyAlignment="1" applyProtection="1">
      <alignment horizontal="left" vertical="center"/>
    </xf>
    <xf numFmtId="0" fontId="3" fillId="0" borderId="9" xfId="0" applyFont="1" applyFill="1" applyBorder="1" applyAlignment="1" applyProtection="1">
      <alignment horizontal="left" vertical="center"/>
    </xf>
    <xf numFmtId="0" fontId="1" fillId="0" borderId="5" xfId="0" applyFont="1" applyFill="1" applyBorder="1" applyAlignment="1" applyProtection="1">
      <alignment horizontal="left" vertical="center"/>
    </xf>
    <xf numFmtId="0" fontId="1" fillId="0" borderId="6" xfId="0" applyFont="1" applyFill="1" applyBorder="1" applyAlignment="1" applyProtection="1">
      <alignment horizontal="left" vertical="center"/>
    </xf>
    <xf numFmtId="49" fontId="8" fillId="0" borderId="2" xfId="0" applyNumberFormat="1" applyFont="1" applyFill="1" applyBorder="1" applyAlignment="1" applyProtection="1">
      <alignment horizontal="left" vertical="top"/>
    </xf>
    <xf numFmtId="49" fontId="3" fillId="0" borderId="1" xfId="0" applyNumberFormat="1" applyFont="1" applyBorder="1" applyAlignment="1" applyProtection="1">
      <alignment horizontal="left" vertical="center"/>
    </xf>
    <xf numFmtId="49" fontId="3" fillId="0" borderId="14" xfId="0" applyNumberFormat="1" applyFont="1" applyBorder="1" applyAlignment="1" applyProtection="1">
      <alignment horizontal="left" vertical="center"/>
    </xf>
    <xf numFmtId="49" fontId="3" fillId="0" borderId="4" xfId="0" applyNumberFormat="1" applyFont="1" applyBorder="1" applyAlignment="1" applyProtection="1">
      <alignment horizontal="left" vertical="center"/>
    </xf>
    <xf numFmtId="49" fontId="10" fillId="0" borderId="1" xfId="0" applyNumberFormat="1" applyFont="1" applyBorder="1" applyAlignment="1" applyProtection="1">
      <alignment horizontal="left" vertical="top" wrapText="1"/>
    </xf>
    <xf numFmtId="49" fontId="10" fillId="0" borderId="14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4" xfId="0" applyNumberFormat="1" applyFont="1" applyBorder="1" applyAlignment="1" applyProtection="1">
      <alignment horizontal="left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</cellXfs>
  <cellStyles count="12">
    <cellStyle name="Comma 2" xfId="2" xr:uid="{00000000-0005-0000-0000-000000000000}"/>
    <cellStyle name="Comma 2 2" xfId="8" xr:uid="{063B7B80-FE4F-4A52-85AB-057B675741D1}"/>
    <cellStyle name="Comma 3" xfId="4" xr:uid="{A205E8BF-7A46-4673-992C-C41D9D70177A}"/>
    <cellStyle name="Comma0" xfId="10" xr:uid="{5FA98B64-A3DA-430B-BE98-2AF76EC1583B}"/>
    <cellStyle name="Currency" xfId="3" builtinId="4"/>
    <cellStyle name="Currency 2" xfId="9" xr:uid="{02069011-B899-48A6-BF60-B21777BB37F5}"/>
    <cellStyle name="Currency 3" xfId="6" xr:uid="{80E4BF92-1EC0-42E9-A760-B50A4A23A6ED}"/>
    <cellStyle name="Normal" xfId="0" builtinId="0"/>
    <cellStyle name="Normal 2" xfId="7" xr:uid="{A7096027-FA3E-4D02-979E-E33229157FBF}"/>
    <cellStyle name="Normal 3" xfId="1" xr:uid="{00000000-0005-0000-0000-000002000000}"/>
    <cellStyle name="Percent" xfId="11" builtinId="5"/>
    <cellStyle name="Percent 2" xfId="5" xr:uid="{88833487-C3FA-428E-9A8C-615C75565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F23F-004A-4183-AEF6-0048C00B3B24}">
  <dimension ref="A1:E19"/>
  <sheetViews>
    <sheetView tabSelected="1" view="pageBreakPreview" zoomScaleNormal="100" zoomScaleSheetLayoutView="100" workbookViewId="0">
      <selection activeCell="H9" sqref="H9"/>
    </sheetView>
  </sheetViews>
  <sheetFormatPr defaultColWidth="9.109375" defaultRowHeight="14.4" x14ac:dyDescent="0.3"/>
  <cols>
    <col min="1" max="1" width="3" style="52" customWidth="1"/>
    <col min="2" max="2" width="63.109375" style="52" customWidth="1"/>
    <col min="3" max="3" width="28.6640625" style="53" customWidth="1"/>
    <col min="4" max="4" width="13.44140625" style="52" bestFit="1" customWidth="1"/>
    <col min="5" max="5" width="14.44140625" style="52" customWidth="1"/>
    <col min="6" max="16384" width="9.109375" style="52"/>
  </cols>
  <sheetData>
    <row r="1" spans="1:5" s="31" customFormat="1" ht="21" customHeight="1" x14ac:dyDescent="0.3">
      <c r="A1" s="165" t="s">
        <v>14</v>
      </c>
      <c r="B1" s="165"/>
      <c r="C1" s="165"/>
    </row>
    <row r="2" spans="1:5" s="35" customFormat="1" ht="16.8" customHeight="1" x14ac:dyDescent="0.3">
      <c r="A2" s="32" t="s">
        <v>15</v>
      </c>
      <c r="B2" s="33"/>
      <c r="C2" s="34" t="s">
        <v>276</v>
      </c>
    </row>
    <row r="3" spans="1:5" s="41" customFormat="1" ht="19.95" customHeight="1" x14ac:dyDescent="0.3">
      <c r="A3" s="36">
        <v>1</v>
      </c>
      <c r="B3" s="37" t="s">
        <v>111</v>
      </c>
      <c r="C3" s="38"/>
      <c r="D3" s="39"/>
      <c r="E3" s="40"/>
    </row>
    <row r="4" spans="1:5" s="41" customFormat="1" ht="19.95" customHeight="1" x14ac:dyDescent="0.3">
      <c r="A4" s="42">
        <v>2</v>
      </c>
      <c r="B4" s="43" t="s">
        <v>249</v>
      </c>
      <c r="C4" s="38"/>
    </row>
    <row r="5" spans="1:5" s="41" customFormat="1" ht="19.95" customHeight="1" x14ac:dyDescent="0.3">
      <c r="A5" s="42">
        <v>3</v>
      </c>
      <c r="B5" s="44" t="s">
        <v>164</v>
      </c>
      <c r="C5" s="38"/>
    </row>
    <row r="6" spans="1:5" s="41" customFormat="1" ht="19.95" customHeight="1" thickBot="1" x14ac:dyDescent="0.35">
      <c r="A6" s="36">
        <v>4</v>
      </c>
      <c r="B6" s="43" t="s">
        <v>180</v>
      </c>
      <c r="C6" s="38"/>
    </row>
    <row r="7" spans="1:5" s="41" customFormat="1" ht="30" customHeight="1" thickTop="1" thickBot="1" x14ac:dyDescent="0.35">
      <c r="A7" s="161" t="s">
        <v>24</v>
      </c>
      <c r="B7" s="162"/>
      <c r="C7" s="45"/>
      <c r="D7" s="46"/>
    </row>
    <row r="8" spans="1:5" s="41" customFormat="1" ht="30" customHeight="1" thickTop="1" thickBot="1" x14ac:dyDescent="0.35">
      <c r="A8" s="163" t="s">
        <v>181</v>
      </c>
      <c r="B8" s="164"/>
      <c r="C8" s="47"/>
      <c r="D8" s="46"/>
    </row>
    <row r="9" spans="1:5" s="41" customFormat="1" ht="30" customHeight="1" thickTop="1" thickBot="1" x14ac:dyDescent="0.35">
      <c r="A9" s="161" t="s">
        <v>24</v>
      </c>
      <c r="B9" s="162"/>
      <c r="C9" s="45"/>
      <c r="D9" s="48"/>
    </row>
    <row r="10" spans="1:5" s="41" customFormat="1" ht="30" customHeight="1" thickTop="1" thickBot="1" x14ac:dyDescent="0.35">
      <c r="A10" s="163" t="s">
        <v>16</v>
      </c>
      <c r="B10" s="164"/>
      <c r="C10" s="47"/>
      <c r="D10" s="49"/>
    </row>
    <row r="11" spans="1:5" s="41" customFormat="1" ht="30" customHeight="1" thickTop="1" thickBot="1" x14ac:dyDescent="0.35">
      <c r="A11" s="161" t="s">
        <v>17</v>
      </c>
      <c r="B11" s="162"/>
      <c r="C11" s="45"/>
    </row>
    <row r="12" spans="1:5" ht="15" thickTop="1" x14ac:dyDescent="0.3">
      <c r="A12" s="50"/>
      <c r="B12" s="50"/>
      <c r="C12" s="51"/>
    </row>
    <row r="13" spans="1:5" x14ac:dyDescent="0.3">
      <c r="A13" s="50"/>
      <c r="B13" s="50"/>
      <c r="C13" s="51"/>
    </row>
    <row r="14" spans="1:5" x14ac:dyDescent="0.3">
      <c r="A14" s="50"/>
      <c r="B14" s="50"/>
      <c r="C14" s="51"/>
    </row>
    <row r="15" spans="1:5" x14ac:dyDescent="0.3">
      <c r="A15" s="50"/>
      <c r="B15" s="50"/>
      <c r="C15" s="51"/>
    </row>
    <row r="16" spans="1:5" x14ac:dyDescent="0.3">
      <c r="A16" s="50"/>
      <c r="B16" s="50"/>
      <c r="C16" s="51"/>
    </row>
    <row r="17" spans="1:3" x14ac:dyDescent="0.3">
      <c r="A17" s="50"/>
      <c r="B17" s="50"/>
      <c r="C17" s="51"/>
    </row>
    <row r="18" spans="1:3" x14ac:dyDescent="0.3">
      <c r="A18" s="50"/>
      <c r="B18" s="50"/>
      <c r="C18" s="51"/>
    </row>
    <row r="19" spans="1:3" x14ac:dyDescent="0.3">
      <c r="A19" s="50"/>
      <c r="B19" s="50"/>
      <c r="C19" s="51"/>
    </row>
  </sheetData>
  <mergeCells count="6">
    <mergeCell ref="A7:B7"/>
    <mergeCell ref="A10:B10"/>
    <mergeCell ref="A11:B11"/>
    <mergeCell ref="A1:C1"/>
    <mergeCell ref="A8:B8"/>
    <mergeCell ref="A9:B9"/>
  </mergeCells>
  <phoneticPr fontId="11" type="noConversion"/>
  <pageMargins left="0.47244094488188981" right="0.27559055118110237" top="0.78740157480314965" bottom="0.59055118110236227" header="0.31496062992125984" footer="0.31496062992125984"/>
  <pageSetup paperSize="9" firstPageNumber="97" orientation="portrait" useFirstPageNumber="1" r:id="rId1"/>
  <headerFooter scaleWithDoc="0">
    <oddHeader>&amp;L&amp;"Arial,Regular"&amp;8Tender 
Part C2: Bill of Quantities&amp;R&amp;"Arial,Regular"&amp;8Summary</oddHeader>
    <oddFooter>&amp;C&amp;"Arial,Regular"&amp;8&amp;P
CONSTRUCTION OF LANDFILL SITE - CELL 4C PHASE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view="pageBreakPreview" zoomScale="110" zoomScaleNormal="100" zoomScaleSheetLayoutView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20" sqref="G120"/>
    </sheetView>
  </sheetViews>
  <sheetFormatPr defaultColWidth="9.109375" defaultRowHeight="14.4" x14ac:dyDescent="0.3"/>
  <cols>
    <col min="1" max="1" width="9.33203125" style="52" customWidth="1"/>
    <col min="2" max="2" width="10.88671875" style="52" customWidth="1"/>
    <col min="3" max="3" width="29.44140625" style="122" customWidth="1"/>
    <col min="4" max="4" width="8.44140625" style="123" bestFit="1" customWidth="1"/>
    <col min="5" max="5" width="11.109375" style="124" customWidth="1"/>
    <col min="6" max="6" width="13.109375" style="125" customWidth="1"/>
    <col min="7" max="7" width="15.88671875" style="125" customWidth="1"/>
    <col min="8" max="8" width="9.109375" style="52"/>
    <col min="9" max="9" width="12" style="52" customWidth="1"/>
    <col min="10" max="10" width="8.88671875" style="52" customWidth="1"/>
    <col min="11" max="11" width="27.44140625" style="52" customWidth="1"/>
    <col min="12" max="16384" width="9.109375" style="52"/>
  </cols>
  <sheetData>
    <row r="1" spans="1:11" s="31" customFormat="1" ht="16.2" customHeight="1" x14ac:dyDescent="0.3">
      <c r="A1" s="166" t="s">
        <v>101</v>
      </c>
      <c r="B1" s="167"/>
      <c r="C1" s="167"/>
      <c r="D1" s="167"/>
      <c r="E1" s="168"/>
      <c r="F1" s="54"/>
      <c r="G1" s="54"/>
    </row>
    <row r="2" spans="1:11" s="60" customFormat="1" ht="26.1" customHeight="1" x14ac:dyDescent="0.3">
      <c r="A2" s="55" t="s">
        <v>0</v>
      </c>
      <c r="B2" s="55" t="s">
        <v>1</v>
      </c>
      <c r="C2" s="56" t="s">
        <v>2</v>
      </c>
      <c r="D2" s="55" t="s">
        <v>3</v>
      </c>
      <c r="E2" s="57" t="s">
        <v>4</v>
      </c>
      <c r="F2" s="58" t="s">
        <v>5</v>
      </c>
      <c r="G2" s="59" t="s">
        <v>6</v>
      </c>
      <c r="I2" s="61"/>
      <c r="J2" s="61"/>
      <c r="K2" s="61"/>
    </row>
    <row r="3" spans="1:11" s="41" customFormat="1" ht="12" customHeight="1" x14ac:dyDescent="0.3">
      <c r="A3" s="62"/>
      <c r="B3" s="63"/>
      <c r="C3" s="64"/>
      <c r="D3" s="62"/>
      <c r="E3" s="65"/>
      <c r="F3" s="66"/>
      <c r="G3" s="67"/>
    </row>
    <row r="4" spans="1:11" s="41" customFormat="1" ht="12" x14ac:dyDescent="0.3">
      <c r="A4" s="68" t="s">
        <v>26</v>
      </c>
      <c r="B4" s="68" t="s">
        <v>25</v>
      </c>
      <c r="C4" s="69" t="s">
        <v>35</v>
      </c>
      <c r="D4" s="70"/>
      <c r="E4" s="65"/>
      <c r="F4" s="26"/>
      <c r="G4" s="22"/>
    </row>
    <row r="5" spans="1:11" s="41" customFormat="1" ht="12" customHeight="1" x14ac:dyDescent="0.3">
      <c r="A5" s="68"/>
      <c r="B5" s="68"/>
      <c r="C5" s="71"/>
      <c r="D5" s="70"/>
      <c r="E5" s="65"/>
      <c r="F5" s="26"/>
      <c r="G5" s="22"/>
    </row>
    <row r="6" spans="1:11" s="41" customFormat="1" ht="11.4" x14ac:dyDescent="0.3">
      <c r="A6" s="63" t="s">
        <v>36</v>
      </c>
      <c r="B6" s="63" t="s">
        <v>19</v>
      </c>
      <c r="C6" s="72" t="s">
        <v>184</v>
      </c>
      <c r="D6" s="70" t="s">
        <v>7</v>
      </c>
      <c r="E6" s="73">
        <v>1</v>
      </c>
      <c r="F6" s="26"/>
      <c r="G6" s="22"/>
    </row>
    <row r="7" spans="1:11" s="41" customFormat="1" ht="12" customHeight="1" x14ac:dyDescent="0.3">
      <c r="A7" s="63"/>
      <c r="B7" s="63"/>
      <c r="C7" s="72"/>
      <c r="D7" s="70"/>
      <c r="E7" s="8"/>
      <c r="F7" s="26"/>
      <c r="G7" s="23"/>
    </row>
    <row r="8" spans="1:11" s="41" customFormat="1" ht="11.4" x14ac:dyDescent="0.3">
      <c r="A8" s="63" t="s">
        <v>37</v>
      </c>
      <c r="B8" s="63" t="s">
        <v>32</v>
      </c>
      <c r="C8" s="72" t="s">
        <v>38</v>
      </c>
      <c r="D8" s="70" t="s">
        <v>7</v>
      </c>
      <c r="E8" s="8">
        <v>1</v>
      </c>
      <c r="F8" s="26"/>
      <c r="G8" s="22"/>
    </row>
    <row r="9" spans="1:11" s="41" customFormat="1" ht="11.4" x14ac:dyDescent="0.3">
      <c r="A9" s="63"/>
      <c r="B9" s="63"/>
      <c r="C9" s="72"/>
      <c r="D9" s="70"/>
      <c r="E9" s="8"/>
      <c r="F9" s="26"/>
      <c r="G9" s="22"/>
    </row>
    <row r="10" spans="1:11" s="41" customFormat="1" ht="12" customHeight="1" x14ac:dyDescent="0.3">
      <c r="A10" s="63" t="s">
        <v>47</v>
      </c>
      <c r="B10" s="63"/>
      <c r="C10" s="72" t="s">
        <v>41</v>
      </c>
      <c r="D10" s="70"/>
      <c r="E10" s="8"/>
      <c r="F10" s="26"/>
      <c r="G10" s="22"/>
    </row>
    <row r="11" spans="1:11" s="41" customFormat="1" ht="12" customHeight="1" x14ac:dyDescent="0.3">
      <c r="A11" s="63"/>
      <c r="B11" s="63"/>
      <c r="C11" s="72"/>
      <c r="D11" s="70"/>
      <c r="E11" s="8"/>
      <c r="F11" s="26"/>
      <c r="G11" s="22"/>
    </row>
    <row r="12" spans="1:11" s="41" customFormat="1" ht="11.4" x14ac:dyDescent="0.3">
      <c r="A12" s="63" t="s">
        <v>50</v>
      </c>
      <c r="B12" s="63" t="s">
        <v>40</v>
      </c>
      <c r="C12" s="72" t="s">
        <v>42</v>
      </c>
      <c r="D12" s="70" t="s">
        <v>39</v>
      </c>
      <c r="E12" s="8">
        <v>1</v>
      </c>
      <c r="F12" s="26"/>
      <c r="G12" s="22"/>
    </row>
    <row r="13" spans="1:11" s="41" customFormat="1" ht="11.4" x14ac:dyDescent="0.3">
      <c r="A13" s="63"/>
      <c r="B13" s="63"/>
      <c r="C13" s="72"/>
      <c r="D13" s="70"/>
      <c r="E13" s="8"/>
      <c r="F13" s="26"/>
      <c r="G13" s="23"/>
    </row>
    <row r="14" spans="1:11" s="41" customFormat="1" ht="12" customHeight="1" x14ac:dyDescent="0.3">
      <c r="A14" s="63" t="s">
        <v>52</v>
      </c>
      <c r="B14" s="63" t="s">
        <v>40</v>
      </c>
      <c r="C14" s="72" t="s">
        <v>44</v>
      </c>
      <c r="D14" s="70" t="s">
        <v>39</v>
      </c>
      <c r="E14" s="8">
        <v>1</v>
      </c>
      <c r="F14" s="26"/>
      <c r="G14" s="22"/>
    </row>
    <row r="15" spans="1:11" s="41" customFormat="1" ht="12" customHeight="1" x14ac:dyDescent="0.3">
      <c r="A15" s="63"/>
      <c r="B15" s="63"/>
      <c r="C15" s="72"/>
      <c r="D15" s="70"/>
      <c r="E15" s="8"/>
      <c r="F15" s="26"/>
      <c r="G15" s="22"/>
    </row>
    <row r="16" spans="1:11" s="41" customFormat="1" ht="11.4" x14ac:dyDescent="0.3">
      <c r="A16" s="63" t="s">
        <v>54</v>
      </c>
      <c r="B16" s="63" t="s">
        <v>40</v>
      </c>
      <c r="C16" s="72" t="s">
        <v>59</v>
      </c>
      <c r="D16" s="70" t="s">
        <v>39</v>
      </c>
      <c r="E16" s="9">
        <v>1</v>
      </c>
      <c r="F16" s="74"/>
      <c r="G16" s="22"/>
    </row>
    <row r="17" spans="1:8" s="41" customFormat="1" ht="11.4" x14ac:dyDescent="0.3">
      <c r="A17" s="63"/>
      <c r="B17" s="63"/>
      <c r="C17" s="72"/>
      <c r="D17" s="70"/>
      <c r="E17" s="9"/>
      <c r="F17" s="74"/>
      <c r="G17" s="24"/>
    </row>
    <row r="18" spans="1:8" s="41" customFormat="1" ht="15" customHeight="1" x14ac:dyDescent="0.3">
      <c r="A18" s="63" t="s">
        <v>189</v>
      </c>
      <c r="B18" s="63" t="s">
        <v>40</v>
      </c>
      <c r="C18" s="75" t="s">
        <v>182</v>
      </c>
      <c r="D18" s="70" t="s">
        <v>39</v>
      </c>
      <c r="E18" s="8">
        <v>1</v>
      </c>
      <c r="F18" s="26"/>
      <c r="G18" s="22"/>
    </row>
    <row r="19" spans="1:8" s="41" customFormat="1" ht="11.4" x14ac:dyDescent="0.3">
      <c r="A19" s="63"/>
      <c r="B19" s="63"/>
      <c r="C19" s="75"/>
      <c r="D19" s="70"/>
      <c r="E19" s="8"/>
      <c r="F19" s="26"/>
      <c r="G19" s="22"/>
    </row>
    <row r="20" spans="1:8" s="41" customFormat="1" ht="11.4" x14ac:dyDescent="0.3">
      <c r="A20" s="63" t="s">
        <v>190</v>
      </c>
      <c r="B20" s="63" t="s">
        <v>40</v>
      </c>
      <c r="C20" s="75" t="s">
        <v>45</v>
      </c>
      <c r="D20" s="70" t="s">
        <v>39</v>
      </c>
      <c r="E20" s="8">
        <v>1</v>
      </c>
      <c r="F20" s="26"/>
      <c r="G20" s="22"/>
    </row>
    <row r="21" spans="1:8" s="41" customFormat="1" ht="11.4" x14ac:dyDescent="0.3">
      <c r="A21" s="63"/>
      <c r="B21" s="63"/>
      <c r="C21" s="75"/>
      <c r="D21" s="70"/>
      <c r="E21" s="8"/>
      <c r="F21" s="26"/>
      <c r="G21" s="22"/>
    </row>
    <row r="22" spans="1:8" s="41" customFormat="1" ht="11.4" x14ac:dyDescent="0.3">
      <c r="A22" s="63" t="s">
        <v>191</v>
      </c>
      <c r="B22" s="63" t="s">
        <v>40</v>
      </c>
      <c r="C22" s="72" t="s">
        <v>46</v>
      </c>
      <c r="D22" s="70" t="s">
        <v>39</v>
      </c>
      <c r="E22" s="8">
        <v>1</v>
      </c>
      <c r="F22" s="26"/>
      <c r="G22" s="22"/>
    </row>
    <row r="23" spans="1:8" s="41" customFormat="1" ht="11.4" x14ac:dyDescent="0.3">
      <c r="A23" s="63"/>
      <c r="B23" s="63"/>
      <c r="C23" s="72"/>
      <c r="D23" s="70"/>
      <c r="E23" s="8"/>
      <c r="F23" s="26"/>
      <c r="G23" s="22"/>
    </row>
    <row r="24" spans="1:8" s="41" customFormat="1" ht="11.4" x14ac:dyDescent="0.3">
      <c r="A24" s="63" t="s">
        <v>56</v>
      </c>
      <c r="B24" s="63" t="s">
        <v>48</v>
      </c>
      <c r="C24" s="72" t="s">
        <v>49</v>
      </c>
      <c r="D24" s="70" t="s">
        <v>39</v>
      </c>
      <c r="E24" s="8">
        <v>1</v>
      </c>
      <c r="F24" s="26"/>
      <c r="G24" s="22"/>
    </row>
    <row r="25" spans="1:8" s="41" customFormat="1" ht="11.4" x14ac:dyDescent="0.3">
      <c r="A25" s="63"/>
      <c r="B25" s="63"/>
      <c r="C25" s="72"/>
      <c r="D25" s="70"/>
      <c r="E25" s="10"/>
      <c r="F25" s="26"/>
      <c r="G25" s="22"/>
    </row>
    <row r="26" spans="1:8" s="41" customFormat="1" ht="11.4" x14ac:dyDescent="0.3">
      <c r="A26" s="63" t="s">
        <v>192</v>
      </c>
      <c r="B26" s="76"/>
      <c r="C26" s="77" t="s">
        <v>51</v>
      </c>
      <c r="D26" s="78"/>
      <c r="E26" s="11"/>
      <c r="F26" s="25"/>
      <c r="G26" s="22"/>
      <c r="H26" s="79"/>
    </row>
    <row r="27" spans="1:8" s="41" customFormat="1" ht="11.4" x14ac:dyDescent="0.3">
      <c r="A27" s="63"/>
      <c r="B27" s="76"/>
      <c r="C27" s="80"/>
      <c r="D27" s="78"/>
      <c r="E27" s="11"/>
      <c r="F27" s="25"/>
      <c r="G27" s="22"/>
      <c r="H27" s="79"/>
    </row>
    <row r="28" spans="1:8" s="41" customFormat="1" ht="11.4" x14ac:dyDescent="0.3">
      <c r="A28" s="63" t="s">
        <v>193</v>
      </c>
      <c r="B28" s="63"/>
      <c r="C28" s="72" t="s">
        <v>53</v>
      </c>
      <c r="D28" s="70"/>
      <c r="E28" s="8"/>
      <c r="F28" s="26"/>
      <c r="G28" s="23"/>
    </row>
    <row r="29" spans="1:8" s="41" customFormat="1" ht="11.4" x14ac:dyDescent="0.3">
      <c r="A29" s="63"/>
      <c r="B29" s="63"/>
      <c r="C29" s="72"/>
      <c r="D29" s="70"/>
      <c r="E29" s="8"/>
      <c r="F29" s="26"/>
      <c r="G29" s="23"/>
    </row>
    <row r="30" spans="1:8" s="41" customFormat="1" ht="11.4" x14ac:dyDescent="0.3">
      <c r="A30" s="63" t="s">
        <v>194</v>
      </c>
      <c r="B30" s="63"/>
      <c r="C30" s="72" t="s">
        <v>55</v>
      </c>
      <c r="D30" s="70"/>
      <c r="E30" s="8"/>
      <c r="F30" s="26"/>
      <c r="G30" s="23"/>
    </row>
    <row r="31" spans="1:8" s="41" customFormat="1" ht="11.4" x14ac:dyDescent="0.3">
      <c r="A31" s="63"/>
      <c r="B31" s="63"/>
      <c r="C31" s="72"/>
      <c r="D31" s="70"/>
      <c r="E31" s="8"/>
      <c r="F31" s="26"/>
      <c r="G31" s="23"/>
    </row>
    <row r="32" spans="1:8" s="41" customFormat="1" ht="12" customHeight="1" x14ac:dyDescent="0.3">
      <c r="A32" s="63" t="s">
        <v>195</v>
      </c>
      <c r="B32" s="63" t="s">
        <v>57</v>
      </c>
      <c r="C32" s="72" t="s">
        <v>58</v>
      </c>
      <c r="D32" s="70" t="s">
        <v>39</v>
      </c>
      <c r="E32" s="8">
        <v>1</v>
      </c>
      <c r="F32" s="26"/>
      <c r="G32" s="22"/>
    </row>
    <row r="33" spans="1:7" s="41" customFormat="1" ht="11.4" x14ac:dyDescent="0.3">
      <c r="A33" s="63"/>
      <c r="B33" s="63"/>
      <c r="C33" s="72"/>
      <c r="D33" s="70"/>
      <c r="E33" s="8"/>
      <c r="F33" s="26"/>
      <c r="G33" s="23"/>
    </row>
    <row r="34" spans="1:7" s="41" customFormat="1" ht="12" customHeight="1" x14ac:dyDescent="0.3">
      <c r="A34" s="68" t="s">
        <v>29</v>
      </c>
      <c r="B34" s="68" t="s">
        <v>34</v>
      </c>
      <c r="C34" s="81" t="s">
        <v>60</v>
      </c>
      <c r="D34" s="70"/>
      <c r="E34" s="8"/>
      <c r="F34" s="26"/>
      <c r="G34" s="23"/>
    </row>
    <row r="35" spans="1:7" s="41" customFormat="1" ht="12" customHeight="1" x14ac:dyDescent="0.3">
      <c r="A35" s="63"/>
      <c r="B35" s="63"/>
      <c r="C35" s="72"/>
      <c r="D35" s="70"/>
      <c r="E35" s="8"/>
      <c r="F35" s="26"/>
      <c r="G35" s="23"/>
    </row>
    <row r="36" spans="1:7" s="41" customFormat="1" ht="11.4" x14ac:dyDescent="0.3">
      <c r="A36" s="63" t="s">
        <v>61</v>
      </c>
      <c r="B36" s="63" t="s">
        <v>20</v>
      </c>
      <c r="C36" s="72" t="s">
        <v>183</v>
      </c>
      <c r="D36" s="70" t="s">
        <v>278</v>
      </c>
      <c r="E36" s="8">
        <v>10</v>
      </c>
      <c r="F36" s="26"/>
      <c r="G36" s="22"/>
    </row>
    <row r="37" spans="1:7" s="41" customFormat="1" ht="11.4" x14ac:dyDescent="0.3">
      <c r="A37" s="63"/>
      <c r="B37" s="63"/>
      <c r="C37" s="72"/>
      <c r="D37" s="70"/>
      <c r="E37" s="8"/>
      <c r="F37" s="26"/>
      <c r="G37" s="22"/>
    </row>
    <row r="38" spans="1:7" s="41" customFormat="1" ht="12" customHeight="1" x14ac:dyDescent="0.3">
      <c r="A38" s="63" t="s">
        <v>62</v>
      </c>
      <c r="B38" s="63" t="s">
        <v>63</v>
      </c>
      <c r="C38" s="72" t="s">
        <v>64</v>
      </c>
      <c r="D38" s="70" t="s">
        <v>278</v>
      </c>
      <c r="E38" s="8">
        <v>10</v>
      </c>
      <c r="F38" s="26"/>
      <c r="G38" s="22"/>
    </row>
    <row r="39" spans="1:7" s="41" customFormat="1" ht="11.4" x14ac:dyDescent="0.3">
      <c r="A39" s="63"/>
      <c r="B39" s="63"/>
      <c r="C39" s="72"/>
      <c r="D39" s="70"/>
      <c r="E39" s="8"/>
      <c r="F39" s="26"/>
      <c r="G39" s="22"/>
    </row>
    <row r="40" spans="1:7" s="41" customFormat="1" ht="12" customHeight="1" x14ac:dyDescent="0.3">
      <c r="A40" s="63" t="s">
        <v>76</v>
      </c>
      <c r="B40" s="63"/>
      <c r="C40" s="72" t="s">
        <v>66</v>
      </c>
      <c r="D40" s="70"/>
      <c r="E40" s="8"/>
      <c r="F40" s="26"/>
      <c r="G40" s="23"/>
    </row>
    <row r="41" spans="1:7" s="41" customFormat="1" ht="12" customHeight="1" x14ac:dyDescent="0.3">
      <c r="A41" s="63"/>
      <c r="B41" s="63"/>
      <c r="C41" s="72"/>
      <c r="D41" s="70"/>
      <c r="E41" s="8"/>
      <c r="F41" s="26"/>
      <c r="G41" s="23"/>
    </row>
    <row r="42" spans="1:7" s="41" customFormat="1" ht="11.4" x14ac:dyDescent="0.3">
      <c r="A42" s="63" t="s">
        <v>196</v>
      </c>
      <c r="B42" s="63" t="s">
        <v>65</v>
      </c>
      <c r="C42" s="72" t="s">
        <v>67</v>
      </c>
      <c r="D42" s="70" t="s">
        <v>8</v>
      </c>
      <c r="E42" s="8">
        <v>1</v>
      </c>
      <c r="F42" s="26"/>
      <c r="G42" s="22"/>
    </row>
    <row r="43" spans="1:7" s="41" customFormat="1" ht="11.4" x14ac:dyDescent="0.3">
      <c r="A43" s="63"/>
      <c r="B43" s="63"/>
      <c r="C43" s="72"/>
      <c r="D43" s="70"/>
      <c r="E43" s="8"/>
      <c r="F43" s="26"/>
      <c r="G43" s="22"/>
    </row>
    <row r="44" spans="1:7" s="41" customFormat="1" ht="12" customHeight="1" x14ac:dyDescent="0.3">
      <c r="A44" s="63" t="s">
        <v>197</v>
      </c>
      <c r="B44" s="63" t="s">
        <v>68</v>
      </c>
      <c r="C44" s="72" t="s">
        <v>69</v>
      </c>
      <c r="D44" s="70" t="s">
        <v>278</v>
      </c>
      <c r="E44" s="8">
        <v>10</v>
      </c>
      <c r="F44" s="26"/>
      <c r="G44" s="22"/>
    </row>
    <row r="45" spans="1:7" s="41" customFormat="1" ht="12" customHeight="1" x14ac:dyDescent="0.3">
      <c r="A45" s="63"/>
      <c r="B45" s="63"/>
      <c r="C45" s="72"/>
      <c r="D45" s="70"/>
      <c r="E45" s="8"/>
      <c r="F45" s="26"/>
      <c r="G45" s="23"/>
    </row>
    <row r="46" spans="1:7" s="41" customFormat="1" ht="11.4" x14ac:dyDescent="0.3">
      <c r="A46" s="63" t="s">
        <v>78</v>
      </c>
      <c r="B46" s="63"/>
      <c r="C46" s="72" t="s">
        <v>71</v>
      </c>
      <c r="D46" s="70"/>
      <c r="E46" s="8"/>
      <c r="F46" s="26"/>
      <c r="G46" s="22"/>
    </row>
    <row r="47" spans="1:7" s="41" customFormat="1" ht="11.4" x14ac:dyDescent="0.3">
      <c r="A47" s="63"/>
      <c r="B47" s="63"/>
      <c r="C47" s="72"/>
      <c r="D47" s="70"/>
      <c r="E47" s="8"/>
      <c r="F47" s="26"/>
      <c r="G47" s="22"/>
    </row>
    <row r="48" spans="1:7" s="41" customFormat="1" ht="12" customHeight="1" x14ac:dyDescent="0.3">
      <c r="A48" s="63" t="s">
        <v>199</v>
      </c>
      <c r="B48" s="63" t="s">
        <v>70</v>
      </c>
      <c r="C48" s="72" t="s">
        <v>42</v>
      </c>
      <c r="D48" s="70" t="s">
        <v>278</v>
      </c>
      <c r="E48" s="8">
        <v>10</v>
      </c>
      <c r="F48" s="26"/>
      <c r="G48" s="22"/>
    </row>
    <row r="49" spans="1:8" s="41" customFormat="1" ht="12" customHeight="1" x14ac:dyDescent="0.3">
      <c r="A49" s="63"/>
      <c r="B49" s="63"/>
      <c r="C49" s="72"/>
      <c r="D49" s="70"/>
      <c r="E49" s="8"/>
      <c r="F49" s="26"/>
      <c r="G49" s="22"/>
    </row>
    <row r="50" spans="1:8" s="41" customFormat="1" ht="11.4" x14ac:dyDescent="0.3">
      <c r="A50" s="63" t="s">
        <v>200</v>
      </c>
      <c r="B50" s="63" t="s">
        <v>70</v>
      </c>
      <c r="C50" s="82" t="s">
        <v>43</v>
      </c>
      <c r="D50" s="70" t="s">
        <v>278</v>
      </c>
      <c r="E50" s="8">
        <v>10</v>
      </c>
      <c r="F50" s="85"/>
      <c r="G50" s="22"/>
      <c r="H50" s="86"/>
    </row>
    <row r="51" spans="1:8" s="41" customFormat="1" ht="11.4" x14ac:dyDescent="0.3">
      <c r="A51" s="63"/>
      <c r="B51" s="87"/>
      <c r="C51" s="88"/>
      <c r="D51" s="83"/>
      <c r="E51" s="89"/>
      <c r="F51" s="85"/>
      <c r="G51" s="22"/>
      <c r="H51" s="86"/>
    </row>
    <row r="52" spans="1:8" s="41" customFormat="1" ht="12" customHeight="1" x14ac:dyDescent="0.3">
      <c r="A52" s="63" t="s">
        <v>201</v>
      </c>
      <c r="B52" s="63" t="s">
        <v>70</v>
      </c>
      <c r="C52" s="72" t="s">
        <v>72</v>
      </c>
      <c r="D52" s="70" t="s">
        <v>278</v>
      </c>
      <c r="E52" s="8">
        <v>10</v>
      </c>
      <c r="F52" s="26"/>
      <c r="G52" s="22"/>
    </row>
    <row r="53" spans="1:8" s="41" customFormat="1" ht="12" customHeight="1" x14ac:dyDescent="0.3">
      <c r="A53" s="63"/>
      <c r="B53" s="63"/>
      <c r="C53" s="72"/>
      <c r="D53" s="70"/>
      <c r="E53" s="10"/>
      <c r="F53" s="26"/>
      <c r="G53" s="22"/>
    </row>
    <row r="54" spans="1:8" x14ac:dyDescent="0.3">
      <c r="A54" s="63" t="s">
        <v>198</v>
      </c>
      <c r="B54" s="63" t="s">
        <v>70</v>
      </c>
      <c r="C54" s="90" t="s">
        <v>73</v>
      </c>
      <c r="D54" s="70" t="s">
        <v>278</v>
      </c>
      <c r="E54" s="8">
        <v>10</v>
      </c>
      <c r="F54" s="92"/>
      <c r="G54" s="22"/>
    </row>
    <row r="55" spans="1:8" x14ac:dyDescent="0.3">
      <c r="A55" s="93"/>
      <c r="B55" s="87"/>
      <c r="C55" s="94"/>
      <c r="D55" s="91"/>
      <c r="E55" s="84"/>
      <c r="F55" s="92"/>
      <c r="G55" s="92"/>
    </row>
    <row r="56" spans="1:8" s="41" customFormat="1" ht="15" customHeight="1" x14ac:dyDescent="0.3">
      <c r="A56" s="63" t="s">
        <v>202</v>
      </c>
      <c r="B56" s="63" t="s">
        <v>70</v>
      </c>
      <c r="C56" s="72" t="s">
        <v>74</v>
      </c>
      <c r="D56" s="70" t="s">
        <v>278</v>
      </c>
      <c r="E56" s="8">
        <v>10</v>
      </c>
      <c r="F56" s="26"/>
      <c r="G56" s="22"/>
      <c r="H56" s="79"/>
    </row>
    <row r="57" spans="1:8" s="41" customFormat="1" ht="15" customHeight="1" x14ac:dyDescent="0.3">
      <c r="A57" s="63"/>
      <c r="B57" s="63"/>
      <c r="C57" s="72"/>
      <c r="D57" s="70"/>
      <c r="E57" s="10"/>
      <c r="F57" s="26"/>
      <c r="G57" s="22"/>
      <c r="H57" s="79"/>
    </row>
    <row r="58" spans="1:8" s="41" customFormat="1" ht="11.4" x14ac:dyDescent="0.3">
      <c r="A58" s="63"/>
      <c r="B58" s="95"/>
      <c r="C58" s="72"/>
      <c r="D58" s="70"/>
      <c r="E58" s="10"/>
      <c r="F58" s="26"/>
      <c r="G58" s="22"/>
      <c r="H58" s="79"/>
    </row>
    <row r="59" spans="1:8" s="41" customFormat="1" ht="12" thickBot="1" x14ac:dyDescent="0.35">
      <c r="A59" s="63"/>
      <c r="B59" s="96"/>
      <c r="C59" s="97"/>
      <c r="D59" s="78"/>
      <c r="E59" s="11"/>
      <c r="F59" s="25"/>
      <c r="G59" s="22"/>
    </row>
    <row r="60" spans="1:8" s="41" customFormat="1" ht="25.05" customHeight="1" thickTop="1" thickBot="1" x14ac:dyDescent="0.35">
      <c r="A60" s="98" t="s">
        <v>9</v>
      </c>
      <c r="B60" s="99"/>
      <c r="C60" s="100"/>
      <c r="D60" s="101"/>
      <c r="E60" s="102"/>
      <c r="F60" s="103"/>
      <c r="G60" s="104"/>
    </row>
    <row r="61" spans="1:8" s="41" customFormat="1" ht="25.05" customHeight="1" thickTop="1" thickBot="1" x14ac:dyDescent="0.35">
      <c r="A61" s="98" t="s">
        <v>21</v>
      </c>
      <c r="B61" s="99"/>
      <c r="C61" s="100"/>
      <c r="D61" s="101"/>
      <c r="E61" s="102"/>
      <c r="F61" s="103"/>
      <c r="G61" s="104"/>
    </row>
    <row r="62" spans="1:8" s="41" customFormat="1" ht="12" thickTop="1" x14ac:dyDescent="0.3">
      <c r="A62" s="63"/>
      <c r="B62" s="96"/>
      <c r="C62" s="97"/>
      <c r="D62" s="78"/>
      <c r="E62" s="11"/>
      <c r="F62" s="25"/>
      <c r="G62" s="22"/>
    </row>
    <row r="63" spans="1:8" s="41" customFormat="1" ht="11.4" x14ac:dyDescent="0.3">
      <c r="A63" s="63" t="s">
        <v>203</v>
      </c>
      <c r="B63" s="63" t="s">
        <v>70</v>
      </c>
      <c r="C63" s="72" t="s">
        <v>75</v>
      </c>
      <c r="D63" s="70" t="s">
        <v>278</v>
      </c>
      <c r="E63" s="8">
        <v>10</v>
      </c>
      <c r="F63" s="26"/>
      <c r="G63" s="22"/>
    </row>
    <row r="64" spans="1:8" s="41" customFormat="1" ht="11.4" x14ac:dyDescent="0.3">
      <c r="A64" s="63"/>
      <c r="B64" s="63"/>
      <c r="C64" s="72"/>
      <c r="D64" s="70"/>
      <c r="E64" s="10"/>
      <c r="F64" s="26"/>
      <c r="G64" s="22"/>
    </row>
    <row r="65" spans="1:7" s="41" customFormat="1" ht="11.4" x14ac:dyDescent="0.3">
      <c r="A65" s="63" t="s">
        <v>204</v>
      </c>
      <c r="B65" s="63" t="s">
        <v>70</v>
      </c>
      <c r="C65" s="97" t="s">
        <v>46</v>
      </c>
      <c r="D65" s="70" t="s">
        <v>278</v>
      </c>
      <c r="E65" s="8">
        <v>10</v>
      </c>
      <c r="F65" s="25"/>
      <c r="G65" s="22"/>
    </row>
    <row r="66" spans="1:7" s="41" customFormat="1" ht="11.4" x14ac:dyDescent="0.3">
      <c r="A66" s="63"/>
      <c r="B66" s="96"/>
      <c r="C66" s="97"/>
      <c r="D66" s="78"/>
      <c r="E66" s="11"/>
      <c r="F66" s="25"/>
      <c r="G66" s="22"/>
    </row>
    <row r="67" spans="1:7" s="41" customFormat="1" ht="11.4" x14ac:dyDescent="0.3">
      <c r="A67" s="63" t="s">
        <v>80</v>
      </c>
      <c r="B67" s="96" t="s">
        <v>77</v>
      </c>
      <c r="C67" s="97" t="s">
        <v>100</v>
      </c>
      <c r="D67" s="78"/>
      <c r="E67" s="11"/>
      <c r="F67" s="25"/>
      <c r="G67" s="22"/>
    </row>
    <row r="68" spans="1:7" s="41" customFormat="1" ht="11.4" x14ac:dyDescent="0.3">
      <c r="A68" s="63"/>
      <c r="B68" s="96"/>
      <c r="C68" s="97"/>
      <c r="D68" s="78"/>
      <c r="E68" s="11"/>
      <c r="F68" s="25"/>
      <c r="G68" s="22"/>
    </row>
    <row r="69" spans="1:7" s="41" customFormat="1" ht="11.4" x14ac:dyDescent="0.3">
      <c r="A69" s="63" t="s">
        <v>205</v>
      </c>
      <c r="B69" s="96" t="s">
        <v>79</v>
      </c>
      <c r="C69" s="97" t="s">
        <v>185</v>
      </c>
      <c r="D69" s="70" t="s">
        <v>278</v>
      </c>
      <c r="E69" s="8">
        <v>10</v>
      </c>
      <c r="F69" s="25"/>
      <c r="G69" s="22"/>
    </row>
    <row r="70" spans="1:7" s="41" customFormat="1" ht="11.4" x14ac:dyDescent="0.3">
      <c r="A70" s="63"/>
      <c r="B70" s="96"/>
      <c r="C70" s="97"/>
      <c r="D70" s="78"/>
      <c r="E70" s="11"/>
      <c r="F70" s="25"/>
      <c r="G70" s="22"/>
    </row>
    <row r="71" spans="1:7" s="41" customFormat="1" ht="11.4" x14ac:dyDescent="0.3">
      <c r="A71" s="63" t="s">
        <v>206</v>
      </c>
      <c r="B71" s="96" t="s">
        <v>81</v>
      </c>
      <c r="C71" s="97" t="s">
        <v>186</v>
      </c>
      <c r="D71" s="70" t="s">
        <v>278</v>
      </c>
      <c r="E71" s="8">
        <v>10</v>
      </c>
      <c r="F71" s="25"/>
      <c r="G71" s="22"/>
    </row>
    <row r="72" spans="1:7" s="41" customFormat="1" ht="11.4" x14ac:dyDescent="0.3">
      <c r="A72" s="63"/>
      <c r="B72" s="96"/>
      <c r="C72" s="97"/>
      <c r="D72" s="78"/>
      <c r="E72" s="11"/>
      <c r="F72" s="25"/>
      <c r="G72" s="22"/>
    </row>
    <row r="73" spans="1:7" s="41" customFormat="1" ht="11.4" x14ac:dyDescent="0.3">
      <c r="A73" s="63" t="s">
        <v>207</v>
      </c>
      <c r="B73" s="96"/>
      <c r="C73" s="97" t="s">
        <v>51</v>
      </c>
      <c r="D73" s="78"/>
      <c r="E73" s="11"/>
      <c r="F73" s="25"/>
      <c r="G73" s="22"/>
    </row>
    <row r="74" spans="1:7" s="41" customFormat="1" ht="11.4" x14ac:dyDescent="0.3">
      <c r="A74" s="63"/>
      <c r="B74" s="96"/>
      <c r="C74" s="97"/>
      <c r="D74" s="78"/>
      <c r="E74" s="11"/>
      <c r="F74" s="25"/>
      <c r="G74" s="22"/>
    </row>
    <row r="75" spans="1:7" s="41" customFormat="1" ht="11.4" x14ac:dyDescent="0.3">
      <c r="A75" s="63" t="s">
        <v>208</v>
      </c>
      <c r="B75" s="96"/>
      <c r="C75" s="97" t="s">
        <v>53</v>
      </c>
      <c r="D75" s="78"/>
      <c r="E75" s="11"/>
      <c r="F75" s="25"/>
      <c r="G75" s="22"/>
    </row>
    <row r="76" spans="1:7" s="41" customFormat="1" ht="11.4" x14ac:dyDescent="0.3">
      <c r="A76" s="63"/>
      <c r="B76" s="96"/>
      <c r="C76" s="97"/>
      <c r="D76" s="78"/>
      <c r="E76" s="11"/>
      <c r="F76" s="25"/>
      <c r="G76" s="22"/>
    </row>
    <row r="77" spans="1:7" s="41" customFormat="1" ht="12" x14ac:dyDescent="0.3">
      <c r="A77" s="68">
        <v>1.3</v>
      </c>
      <c r="B77" s="105"/>
      <c r="C77" s="106" t="s">
        <v>209</v>
      </c>
      <c r="D77" s="78"/>
      <c r="E77" s="11"/>
      <c r="F77" s="25"/>
      <c r="G77" s="22"/>
    </row>
    <row r="78" spans="1:7" s="41" customFormat="1" ht="11.4" x14ac:dyDescent="0.3">
      <c r="A78" s="63"/>
      <c r="B78" s="96"/>
      <c r="C78" s="97"/>
      <c r="D78" s="78"/>
      <c r="E78" s="11"/>
      <c r="F78" s="25"/>
      <c r="G78" s="22"/>
    </row>
    <row r="79" spans="1:7" s="41" customFormat="1" ht="11.4" x14ac:dyDescent="0.3">
      <c r="A79" s="63" t="s">
        <v>82</v>
      </c>
      <c r="B79" s="96" t="s">
        <v>83</v>
      </c>
      <c r="C79" s="97" t="s">
        <v>84</v>
      </c>
      <c r="D79" s="78" t="s">
        <v>85</v>
      </c>
      <c r="E79" s="11">
        <v>1</v>
      </c>
      <c r="F79" s="25">
        <v>70000</v>
      </c>
      <c r="G79" s="22">
        <f>$E79*F79</f>
        <v>70000</v>
      </c>
    </row>
    <row r="80" spans="1:7" s="41" customFormat="1" ht="11.4" x14ac:dyDescent="0.3">
      <c r="A80" s="63"/>
      <c r="B80" s="96"/>
      <c r="C80" s="97"/>
      <c r="D80" s="78"/>
      <c r="E80" s="11"/>
      <c r="F80" s="25"/>
      <c r="G80" s="22"/>
    </row>
    <row r="81" spans="1:7" s="41" customFormat="1" ht="11.4" x14ac:dyDescent="0.3">
      <c r="A81" s="63" t="s">
        <v>210</v>
      </c>
      <c r="B81" s="96" t="s">
        <v>83</v>
      </c>
      <c r="C81" s="97" t="s">
        <v>86</v>
      </c>
      <c r="D81" s="78" t="s">
        <v>85</v>
      </c>
      <c r="E81" s="11">
        <v>1</v>
      </c>
      <c r="F81" s="25">
        <v>25000</v>
      </c>
      <c r="G81" s="22">
        <f>$E81*F81</f>
        <v>25000</v>
      </c>
    </row>
    <row r="82" spans="1:7" s="41" customFormat="1" ht="11.4" x14ac:dyDescent="0.3">
      <c r="A82" s="63"/>
      <c r="B82" s="96"/>
      <c r="C82" s="97"/>
      <c r="D82" s="78"/>
      <c r="E82" s="11"/>
      <c r="F82" s="25"/>
      <c r="G82" s="22"/>
    </row>
    <row r="83" spans="1:7" s="108" customFormat="1" ht="11.4" x14ac:dyDescent="0.3">
      <c r="A83" s="95" t="s">
        <v>211</v>
      </c>
      <c r="B83" s="76" t="s">
        <v>83</v>
      </c>
      <c r="C83" s="77" t="s">
        <v>87</v>
      </c>
      <c r="D83" s="107" t="s">
        <v>85</v>
      </c>
      <c r="E83" s="11">
        <v>1</v>
      </c>
      <c r="F83" s="25">
        <v>90000</v>
      </c>
      <c r="G83" s="22">
        <f>$E83*F83</f>
        <v>90000</v>
      </c>
    </row>
    <row r="84" spans="1:7" s="41" customFormat="1" ht="11.4" x14ac:dyDescent="0.3">
      <c r="A84" s="63"/>
      <c r="B84" s="96"/>
      <c r="C84" s="97"/>
      <c r="D84" s="78"/>
      <c r="E84" s="11"/>
      <c r="F84" s="25"/>
      <c r="G84" s="22"/>
    </row>
    <row r="85" spans="1:7" s="41" customFormat="1" ht="27.6" customHeight="1" x14ac:dyDescent="0.3">
      <c r="A85" s="63" t="s">
        <v>88</v>
      </c>
      <c r="B85" s="96" t="s">
        <v>83</v>
      </c>
      <c r="C85" s="97" t="s">
        <v>98</v>
      </c>
      <c r="D85" s="78" t="s">
        <v>85</v>
      </c>
      <c r="E85" s="11">
        <v>1</v>
      </c>
      <c r="F85" s="25">
        <v>90000</v>
      </c>
      <c r="G85" s="22">
        <f>$E85*F85</f>
        <v>90000</v>
      </c>
    </row>
    <row r="86" spans="1:7" s="41" customFormat="1" ht="11.4" x14ac:dyDescent="0.3">
      <c r="A86" s="63"/>
      <c r="B86" s="96"/>
      <c r="C86" s="97"/>
      <c r="D86" s="78"/>
      <c r="E86" s="11"/>
      <c r="F86" s="25"/>
      <c r="G86" s="22"/>
    </row>
    <row r="87" spans="1:7" s="41" customFormat="1" ht="22.8" x14ac:dyDescent="0.3">
      <c r="A87" s="63" t="s">
        <v>89</v>
      </c>
      <c r="B87" s="96" t="s">
        <v>83</v>
      </c>
      <c r="C87" s="97" t="s">
        <v>270</v>
      </c>
      <c r="D87" s="78" t="s">
        <v>85</v>
      </c>
      <c r="E87" s="11">
        <v>1</v>
      </c>
      <c r="F87" s="25">
        <v>100000</v>
      </c>
      <c r="G87" s="22">
        <f>$E87*F87</f>
        <v>100000</v>
      </c>
    </row>
    <row r="88" spans="1:7" s="41" customFormat="1" ht="11.4" x14ac:dyDescent="0.3">
      <c r="A88" s="63"/>
      <c r="B88" s="96"/>
      <c r="C88" s="97"/>
      <c r="D88" s="78"/>
      <c r="E88" s="11"/>
      <c r="F88" s="25"/>
      <c r="G88" s="22"/>
    </row>
    <row r="89" spans="1:7" s="41" customFormat="1" ht="22.8" x14ac:dyDescent="0.3">
      <c r="A89" s="63" t="s">
        <v>269</v>
      </c>
      <c r="B89" s="96"/>
      <c r="C89" s="97" t="s">
        <v>271</v>
      </c>
      <c r="D89" s="78" t="s">
        <v>30</v>
      </c>
      <c r="E89" s="20">
        <f>SUM(G79:G87)</f>
        <v>375000</v>
      </c>
      <c r="F89" s="126"/>
      <c r="G89" s="22"/>
    </row>
    <row r="90" spans="1:7" s="41" customFormat="1" ht="11.4" x14ac:dyDescent="0.3">
      <c r="A90" s="63"/>
      <c r="B90" s="96"/>
      <c r="C90" s="97"/>
      <c r="D90" s="78"/>
      <c r="E90" s="11"/>
      <c r="F90" s="25"/>
      <c r="G90" s="22"/>
    </row>
    <row r="91" spans="1:7" s="41" customFormat="1" ht="12" x14ac:dyDescent="0.3">
      <c r="A91" s="68">
        <v>1.4</v>
      </c>
      <c r="B91" s="105" t="s">
        <v>90</v>
      </c>
      <c r="C91" s="106" t="s">
        <v>212</v>
      </c>
      <c r="D91" s="78"/>
      <c r="E91" s="11"/>
      <c r="F91" s="25"/>
      <c r="G91" s="22"/>
    </row>
    <row r="92" spans="1:7" s="41" customFormat="1" ht="12" x14ac:dyDescent="0.3">
      <c r="A92" s="68"/>
      <c r="B92" s="105"/>
      <c r="C92" s="109"/>
      <c r="D92" s="78"/>
      <c r="E92" s="11"/>
      <c r="F92" s="25"/>
      <c r="G92" s="22"/>
    </row>
    <row r="93" spans="1:7" s="41" customFormat="1" ht="11.4" x14ac:dyDescent="0.3">
      <c r="A93" s="63" t="s">
        <v>91</v>
      </c>
      <c r="B93" s="96" t="s">
        <v>92</v>
      </c>
      <c r="C93" s="97" t="s">
        <v>93</v>
      </c>
      <c r="D93" s="78" t="s">
        <v>7</v>
      </c>
      <c r="E93" s="11">
        <v>1</v>
      </c>
      <c r="F93" s="25"/>
      <c r="G93" s="22"/>
    </row>
    <row r="94" spans="1:7" s="41" customFormat="1" ht="11.4" x14ac:dyDescent="0.3">
      <c r="A94" s="63"/>
      <c r="B94" s="96"/>
      <c r="C94" s="97"/>
      <c r="D94" s="78"/>
      <c r="E94" s="11"/>
      <c r="F94" s="25"/>
      <c r="G94" s="22"/>
    </row>
    <row r="95" spans="1:7" s="41" customFormat="1" ht="11.4" x14ac:dyDescent="0.3">
      <c r="A95" s="63" t="s">
        <v>94</v>
      </c>
      <c r="B95" s="96"/>
      <c r="C95" s="97" t="s">
        <v>96</v>
      </c>
      <c r="D95" s="78"/>
      <c r="E95" s="11"/>
      <c r="F95" s="25"/>
      <c r="G95" s="22"/>
    </row>
    <row r="96" spans="1:7" s="41" customFormat="1" ht="11.4" x14ac:dyDescent="0.3">
      <c r="A96" s="63"/>
      <c r="B96" s="96"/>
      <c r="C96" s="97"/>
      <c r="D96" s="78"/>
      <c r="E96" s="11"/>
      <c r="F96" s="25"/>
      <c r="G96" s="22"/>
    </row>
    <row r="97" spans="1:7" s="41" customFormat="1" ht="27.6" customHeight="1" x14ac:dyDescent="0.3">
      <c r="A97" s="63" t="s">
        <v>97</v>
      </c>
      <c r="B97" s="96" t="s">
        <v>95</v>
      </c>
      <c r="C97" s="97" t="s">
        <v>99</v>
      </c>
      <c r="D97" s="107" t="s">
        <v>11</v>
      </c>
      <c r="E97" s="11">
        <v>40</v>
      </c>
      <c r="F97" s="25"/>
      <c r="G97" s="22"/>
    </row>
    <row r="98" spans="1:7" s="110" customFormat="1" ht="11.4" x14ac:dyDescent="0.3">
      <c r="A98" s="95"/>
      <c r="B98" s="76"/>
      <c r="C98" s="77"/>
      <c r="D98" s="107"/>
      <c r="E98" s="11"/>
      <c r="F98" s="25"/>
      <c r="G98" s="22"/>
    </row>
    <row r="99" spans="1:7" s="110" customFormat="1" ht="11.4" x14ac:dyDescent="0.3">
      <c r="A99" s="95"/>
      <c r="B99" s="76"/>
      <c r="C99" s="77"/>
      <c r="D99" s="107"/>
      <c r="E99" s="11"/>
      <c r="F99" s="25"/>
      <c r="G99" s="22"/>
    </row>
    <row r="100" spans="1:7" s="110" customFormat="1" ht="11.4" x14ac:dyDescent="0.3">
      <c r="A100" s="95"/>
      <c r="B100" s="76"/>
      <c r="C100" s="77"/>
      <c r="D100" s="107"/>
      <c r="E100" s="11"/>
      <c r="F100" s="25"/>
      <c r="G100" s="22"/>
    </row>
    <row r="101" spans="1:7" s="110" customFormat="1" ht="11.4" x14ac:dyDescent="0.3">
      <c r="A101" s="95"/>
      <c r="B101" s="76"/>
      <c r="C101" s="77"/>
      <c r="D101" s="107"/>
      <c r="E101" s="11"/>
      <c r="F101" s="25"/>
      <c r="G101" s="22"/>
    </row>
    <row r="102" spans="1:7" s="110" customFormat="1" ht="11.4" x14ac:dyDescent="0.3">
      <c r="A102" s="95"/>
      <c r="B102" s="76"/>
      <c r="C102" s="77"/>
      <c r="D102" s="107"/>
      <c r="E102" s="11"/>
      <c r="F102" s="25"/>
      <c r="G102" s="22"/>
    </row>
    <row r="103" spans="1:7" s="110" customFormat="1" ht="11.4" x14ac:dyDescent="0.3">
      <c r="A103" s="95"/>
      <c r="B103" s="76"/>
      <c r="C103" s="77"/>
      <c r="D103" s="107"/>
      <c r="E103" s="11"/>
      <c r="F103" s="25"/>
      <c r="G103" s="22"/>
    </row>
    <row r="104" spans="1:7" s="110" customFormat="1" ht="11.4" x14ac:dyDescent="0.3">
      <c r="A104" s="95"/>
      <c r="B104" s="76"/>
      <c r="C104" s="77"/>
      <c r="D104" s="107"/>
      <c r="E104" s="11"/>
      <c r="F104" s="25"/>
      <c r="G104" s="22"/>
    </row>
    <row r="105" spans="1:7" s="110" customFormat="1" ht="11.4" x14ac:dyDescent="0.3">
      <c r="A105" s="95"/>
      <c r="B105" s="76"/>
      <c r="C105" s="77"/>
      <c r="D105" s="107"/>
      <c r="E105" s="11"/>
      <c r="F105" s="25"/>
      <c r="G105" s="22"/>
    </row>
    <row r="106" spans="1:7" s="110" customFormat="1" ht="11.4" x14ac:dyDescent="0.3">
      <c r="A106" s="95"/>
      <c r="B106" s="76"/>
      <c r="C106" s="77"/>
      <c r="D106" s="107"/>
      <c r="E106" s="11"/>
      <c r="F106" s="25"/>
      <c r="G106" s="22"/>
    </row>
    <row r="107" spans="1:7" s="110" customFormat="1" ht="11.4" x14ac:dyDescent="0.3">
      <c r="A107" s="95"/>
      <c r="B107" s="76"/>
      <c r="C107" s="77"/>
      <c r="D107" s="107"/>
      <c r="E107" s="11"/>
      <c r="F107" s="25"/>
      <c r="G107" s="22"/>
    </row>
    <row r="108" spans="1:7" s="110" customFormat="1" ht="11.4" x14ac:dyDescent="0.3">
      <c r="A108" s="95"/>
      <c r="B108" s="76"/>
      <c r="C108" s="77"/>
      <c r="D108" s="107"/>
      <c r="E108" s="11"/>
      <c r="F108" s="25"/>
      <c r="G108" s="22"/>
    </row>
    <row r="109" spans="1:7" s="110" customFormat="1" ht="11.4" x14ac:dyDescent="0.3">
      <c r="A109" s="95"/>
      <c r="B109" s="76"/>
      <c r="C109" s="77"/>
      <c r="D109" s="107"/>
      <c r="E109" s="11"/>
      <c r="F109" s="25"/>
      <c r="G109" s="22"/>
    </row>
    <row r="110" spans="1:7" s="110" customFormat="1" ht="11.4" x14ac:dyDescent="0.3">
      <c r="A110" s="95"/>
      <c r="B110" s="76"/>
      <c r="C110" s="77"/>
      <c r="D110" s="107"/>
      <c r="E110" s="11"/>
      <c r="F110" s="25"/>
      <c r="G110" s="22"/>
    </row>
    <row r="111" spans="1:7" s="110" customFormat="1" ht="11.4" x14ac:dyDescent="0.3">
      <c r="A111" s="95"/>
      <c r="B111" s="76"/>
      <c r="C111" s="77"/>
      <c r="D111" s="107"/>
      <c r="E111" s="11"/>
      <c r="F111" s="25"/>
      <c r="G111" s="22"/>
    </row>
    <row r="112" spans="1:7" s="110" customFormat="1" ht="11.4" x14ac:dyDescent="0.3">
      <c r="A112" s="95"/>
      <c r="B112" s="76"/>
      <c r="C112" s="77"/>
      <c r="D112" s="107"/>
      <c r="E112" s="11"/>
      <c r="F112" s="25"/>
      <c r="G112" s="22"/>
    </row>
    <row r="113" spans="1:7" s="41" customFormat="1" ht="11.4" x14ac:dyDescent="0.3">
      <c r="A113" s="63"/>
      <c r="B113" s="96"/>
      <c r="C113" s="97"/>
      <c r="D113" s="78"/>
      <c r="E113" s="11"/>
      <c r="F113" s="25"/>
      <c r="G113" s="22"/>
    </row>
    <row r="114" spans="1:7" s="41" customFormat="1" ht="12" customHeight="1" thickBot="1" x14ac:dyDescent="0.35">
      <c r="A114" s="111"/>
      <c r="B114" s="111"/>
      <c r="C114" s="112"/>
      <c r="D114" s="113"/>
      <c r="E114" s="12"/>
      <c r="F114" s="27"/>
      <c r="G114" s="28"/>
    </row>
    <row r="115" spans="1:7" s="41" customFormat="1" ht="25.05" customHeight="1" thickTop="1" thickBot="1" x14ac:dyDescent="0.35">
      <c r="A115" s="114" t="s">
        <v>28</v>
      </c>
      <c r="B115" s="115"/>
      <c r="C115" s="116"/>
      <c r="D115" s="117"/>
      <c r="E115" s="13"/>
      <c r="F115" s="29"/>
      <c r="G115" s="30"/>
    </row>
    <row r="116" spans="1:7" ht="15" thickTop="1" x14ac:dyDescent="0.3">
      <c r="A116" s="50"/>
      <c r="B116" s="50"/>
      <c r="C116" s="118"/>
      <c r="D116" s="119"/>
      <c r="E116" s="120"/>
      <c r="F116" s="121"/>
      <c r="G116" s="121"/>
    </row>
    <row r="117" spans="1:7" x14ac:dyDescent="0.3">
      <c r="A117" s="50"/>
      <c r="B117" s="50"/>
      <c r="C117" s="118"/>
      <c r="D117" s="119"/>
      <c r="E117" s="120"/>
      <c r="F117" s="121"/>
      <c r="G117" s="121"/>
    </row>
    <row r="118" spans="1:7" x14ac:dyDescent="0.3">
      <c r="A118" s="50"/>
      <c r="B118" s="50"/>
      <c r="C118" s="118"/>
      <c r="D118" s="119"/>
      <c r="E118" s="120"/>
      <c r="F118" s="121"/>
      <c r="G118" s="121"/>
    </row>
    <row r="119" spans="1:7" x14ac:dyDescent="0.3">
      <c r="A119" s="50"/>
      <c r="B119" s="50"/>
      <c r="C119" s="118"/>
      <c r="D119" s="119"/>
      <c r="E119" s="120"/>
      <c r="F119" s="121"/>
      <c r="G119" s="121"/>
    </row>
    <row r="120" spans="1:7" x14ac:dyDescent="0.3">
      <c r="A120" s="50"/>
      <c r="B120" s="50"/>
      <c r="C120" s="118"/>
      <c r="D120" s="119"/>
      <c r="E120" s="120"/>
      <c r="F120" s="121"/>
      <c r="G120" s="121"/>
    </row>
    <row r="121" spans="1:7" x14ac:dyDescent="0.3">
      <c r="A121" s="50"/>
      <c r="B121" s="50"/>
      <c r="C121" s="118"/>
      <c r="D121" s="119"/>
      <c r="E121" s="120"/>
      <c r="F121" s="121"/>
      <c r="G121" s="121"/>
    </row>
    <row r="122" spans="1:7" x14ac:dyDescent="0.3">
      <c r="A122" s="50"/>
      <c r="B122" s="50"/>
      <c r="C122" s="118"/>
      <c r="D122" s="119"/>
      <c r="E122" s="120"/>
      <c r="F122" s="121"/>
      <c r="G122" s="121"/>
    </row>
  </sheetData>
  <protectedRanges>
    <protectedRange sqref="F88:F115" name="Range2"/>
    <protectedRange sqref="F1:F78" name="Range1"/>
  </protectedRanges>
  <mergeCells count="1">
    <mergeCell ref="A1:E1"/>
  </mergeCells>
  <phoneticPr fontId="11" type="noConversion"/>
  <pageMargins left="0.47244094488188981" right="0.27559055118110237" top="0.78740157480314965" bottom="0.59055118110236227" header="0.31496062992125984" footer="0.31496062992125984"/>
  <pageSetup paperSize="9" scale="97" firstPageNumber="98" orientation="portrait" useFirstPageNumber="1" r:id="rId1"/>
  <headerFooter>
    <oddHeader>&amp;L&amp;"Arial,Regular"&amp;8Tender 
Part C2: Bill of Quantities
&amp;R&amp;"Arial,Regular"&amp;8Section 1
Preliminary &amp; General</oddHeader>
    <oddFooter>&amp;C&amp;"Arial,Regular"&amp;8&amp;P
CONSTRUCTION OF LANDFILL SITE - CELL 4C PHASE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A2E7-5198-4760-BCE5-894B30EE8E08}">
  <dimension ref="A1:K63"/>
  <sheetViews>
    <sheetView view="pageBreakPreview" zoomScale="110" zoomScaleNormal="100" zoomScaleSheetLayoutView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54" sqref="I54"/>
    </sheetView>
  </sheetViews>
  <sheetFormatPr defaultColWidth="9.109375" defaultRowHeight="14.4" x14ac:dyDescent="0.3"/>
  <cols>
    <col min="1" max="1" width="9.33203125" style="52" customWidth="1"/>
    <col min="2" max="2" width="10.88671875" style="52" customWidth="1"/>
    <col min="3" max="3" width="28.88671875" style="122" customWidth="1"/>
    <col min="4" max="4" width="9" style="123" customWidth="1"/>
    <col min="5" max="5" width="7.109375" style="124" customWidth="1"/>
    <col min="6" max="6" width="14" style="125" customWidth="1"/>
    <col min="7" max="7" width="16.33203125" style="125" customWidth="1"/>
    <col min="8" max="8" width="9.109375" style="52"/>
    <col min="9" max="10" width="11.109375" style="134" customWidth="1"/>
    <col min="11" max="11" width="45.21875" style="134" customWidth="1"/>
    <col min="12" max="16384" width="9.109375" style="52"/>
  </cols>
  <sheetData>
    <row r="1" spans="1:11" s="31" customFormat="1" ht="16.2" customHeight="1" x14ac:dyDescent="0.3">
      <c r="A1" s="169" t="s">
        <v>187</v>
      </c>
      <c r="B1" s="170"/>
      <c r="C1" s="170"/>
      <c r="D1" s="170"/>
      <c r="E1" s="170"/>
      <c r="F1" s="135"/>
      <c r="G1" s="136"/>
      <c r="H1" s="127"/>
      <c r="I1" s="128"/>
      <c r="J1" s="128"/>
      <c r="K1" s="128"/>
    </row>
    <row r="2" spans="1:11" s="60" customFormat="1" ht="26.1" customHeight="1" x14ac:dyDescent="0.3">
      <c r="A2" s="55" t="s">
        <v>0</v>
      </c>
      <c r="B2" s="55" t="s">
        <v>1</v>
      </c>
      <c r="C2" s="56" t="s">
        <v>2</v>
      </c>
      <c r="D2" s="55" t="s">
        <v>3</v>
      </c>
      <c r="E2" s="57" t="s">
        <v>4</v>
      </c>
      <c r="F2" s="58" t="s">
        <v>5</v>
      </c>
      <c r="G2" s="59" t="s">
        <v>6</v>
      </c>
      <c r="I2" s="61"/>
      <c r="J2" s="61"/>
      <c r="K2" s="61"/>
    </row>
    <row r="3" spans="1:11" s="41" customFormat="1" ht="12" customHeight="1" x14ac:dyDescent="0.3">
      <c r="A3" s="62"/>
      <c r="B3" s="63"/>
      <c r="C3" s="64"/>
      <c r="D3" s="62"/>
      <c r="E3" s="65"/>
      <c r="F3" s="66"/>
      <c r="G3" s="67"/>
      <c r="I3" s="129"/>
      <c r="J3" s="129"/>
      <c r="K3" s="129"/>
    </row>
    <row r="4" spans="1:11" s="41" customFormat="1" ht="12" x14ac:dyDescent="0.3">
      <c r="A4" s="68" t="s">
        <v>221</v>
      </c>
      <c r="B4" s="68" t="s">
        <v>18</v>
      </c>
      <c r="C4" s="69" t="s">
        <v>188</v>
      </c>
      <c r="D4" s="70"/>
      <c r="E4" s="65"/>
      <c r="F4" s="26"/>
      <c r="G4" s="22"/>
      <c r="I4" s="129"/>
      <c r="J4" s="129"/>
      <c r="K4" s="129"/>
    </row>
    <row r="5" spans="1:11" s="41" customFormat="1" ht="12" customHeight="1" x14ac:dyDescent="0.3">
      <c r="A5" s="68"/>
      <c r="B5" s="68"/>
      <c r="C5" s="71"/>
      <c r="D5" s="70"/>
      <c r="E5" s="65"/>
      <c r="F5" s="26"/>
      <c r="G5" s="22"/>
      <c r="I5" s="129"/>
      <c r="J5" s="129"/>
      <c r="K5" s="129"/>
    </row>
    <row r="6" spans="1:11" s="41" customFormat="1" ht="11.4" x14ac:dyDescent="0.3">
      <c r="A6" s="63" t="s">
        <v>23</v>
      </c>
      <c r="B6" s="63" t="s">
        <v>13</v>
      </c>
      <c r="C6" s="72" t="s">
        <v>102</v>
      </c>
      <c r="D6" s="70" t="s">
        <v>103</v>
      </c>
      <c r="E6" s="73">
        <v>1.1000000000000001</v>
      </c>
      <c r="F6" s="26"/>
      <c r="G6" s="22"/>
      <c r="I6" s="130"/>
      <c r="J6" s="131"/>
      <c r="K6" s="129"/>
    </row>
    <row r="7" spans="1:11" s="41" customFormat="1" ht="11.4" x14ac:dyDescent="0.3">
      <c r="A7" s="63"/>
      <c r="B7" s="63"/>
      <c r="C7" s="72"/>
      <c r="D7" s="70"/>
      <c r="E7" s="73"/>
      <c r="F7" s="26"/>
      <c r="G7" s="22"/>
      <c r="I7" s="129"/>
      <c r="J7" s="129"/>
      <c r="K7" s="129"/>
    </row>
    <row r="8" spans="1:11" s="41" customFormat="1" ht="12" customHeight="1" x14ac:dyDescent="0.3">
      <c r="A8" s="63"/>
      <c r="B8" s="63"/>
      <c r="C8" s="72" t="s">
        <v>104</v>
      </c>
      <c r="D8" s="70"/>
      <c r="E8" s="8"/>
      <c r="F8" s="26"/>
      <c r="G8" s="23"/>
      <c r="I8" s="129"/>
      <c r="J8" s="129"/>
      <c r="K8" s="129"/>
    </row>
    <row r="9" spans="1:11" s="41" customFormat="1" ht="12" customHeight="1" x14ac:dyDescent="0.3">
      <c r="A9" s="63"/>
      <c r="B9" s="63"/>
      <c r="C9" s="72"/>
      <c r="D9" s="70"/>
      <c r="E9" s="8"/>
      <c r="F9" s="26"/>
      <c r="G9" s="23"/>
      <c r="I9" s="129"/>
      <c r="J9" s="129"/>
      <c r="K9" s="129"/>
    </row>
    <row r="10" spans="1:11" s="41" customFormat="1" ht="26.4" customHeight="1" x14ac:dyDescent="0.3">
      <c r="A10" s="63" t="s">
        <v>222</v>
      </c>
      <c r="B10" s="63" t="s">
        <v>33</v>
      </c>
      <c r="C10" s="72" t="s">
        <v>105</v>
      </c>
      <c r="D10" s="70" t="s">
        <v>8</v>
      </c>
      <c r="E10" s="8">
        <v>55</v>
      </c>
      <c r="F10" s="26"/>
      <c r="G10" s="22"/>
      <c r="I10" s="129"/>
      <c r="J10" s="129"/>
      <c r="K10" s="129"/>
    </row>
    <row r="11" spans="1:11" s="41" customFormat="1" ht="11.4" x14ac:dyDescent="0.3">
      <c r="A11" s="63"/>
      <c r="B11" s="63"/>
      <c r="C11" s="72"/>
      <c r="D11" s="70"/>
      <c r="E11" s="8"/>
      <c r="F11" s="26"/>
      <c r="G11" s="22"/>
      <c r="I11" s="129"/>
      <c r="J11" s="129"/>
      <c r="K11" s="129"/>
    </row>
    <row r="12" spans="1:11" s="41" customFormat="1" ht="27" customHeight="1" x14ac:dyDescent="0.3">
      <c r="A12" s="63" t="s">
        <v>223</v>
      </c>
      <c r="B12" s="63" t="s">
        <v>106</v>
      </c>
      <c r="C12" s="72" t="s">
        <v>107</v>
      </c>
      <c r="D12" s="70" t="s">
        <v>11</v>
      </c>
      <c r="E12" s="8">
        <v>145</v>
      </c>
      <c r="F12" s="26"/>
      <c r="G12" s="22"/>
      <c r="I12" s="129"/>
      <c r="J12" s="129"/>
      <c r="K12" s="129"/>
    </row>
    <row r="13" spans="1:11" s="41" customFormat="1" ht="11.4" x14ac:dyDescent="0.3">
      <c r="A13" s="63"/>
      <c r="B13" s="63"/>
      <c r="C13" s="72"/>
      <c r="D13" s="70"/>
      <c r="E13" s="8"/>
      <c r="F13" s="26"/>
      <c r="G13" s="22"/>
      <c r="I13" s="129"/>
      <c r="J13" s="129"/>
      <c r="K13" s="129"/>
    </row>
    <row r="14" spans="1:11" s="41" customFormat="1" ht="31.2" customHeight="1" x14ac:dyDescent="0.3">
      <c r="A14" s="63" t="s">
        <v>224</v>
      </c>
      <c r="B14" s="63" t="s">
        <v>108</v>
      </c>
      <c r="C14" s="72" t="s">
        <v>109</v>
      </c>
      <c r="D14" s="70" t="s">
        <v>110</v>
      </c>
      <c r="E14" s="8">
        <v>35</v>
      </c>
      <c r="F14" s="26"/>
      <c r="G14" s="22"/>
      <c r="I14" s="129"/>
      <c r="J14" s="129"/>
      <c r="K14" s="129"/>
    </row>
    <row r="15" spans="1:11" s="41" customFormat="1" ht="12" customHeight="1" x14ac:dyDescent="0.3">
      <c r="A15" s="63"/>
      <c r="B15" s="63"/>
      <c r="C15" s="72"/>
      <c r="D15" s="70"/>
      <c r="E15" s="8"/>
      <c r="F15" s="26"/>
      <c r="G15" s="22"/>
      <c r="I15" s="129"/>
      <c r="J15" s="129"/>
      <c r="K15" s="129"/>
    </row>
    <row r="16" spans="1:11" s="41" customFormat="1" ht="11.4" x14ac:dyDescent="0.3">
      <c r="A16" s="63"/>
      <c r="B16" s="63"/>
      <c r="C16" s="72"/>
      <c r="D16" s="70"/>
      <c r="E16" s="8"/>
      <c r="F16" s="26"/>
      <c r="G16" s="22"/>
      <c r="I16" s="129"/>
      <c r="J16" s="129"/>
      <c r="K16" s="129"/>
    </row>
    <row r="17" spans="1:11" s="41" customFormat="1" ht="11.4" x14ac:dyDescent="0.3">
      <c r="A17" s="63"/>
      <c r="B17" s="63"/>
      <c r="C17" s="72"/>
      <c r="D17" s="70"/>
      <c r="E17" s="8"/>
      <c r="F17" s="26"/>
      <c r="G17" s="23"/>
      <c r="I17" s="129"/>
      <c r="J17" s="129"/>
      <c r="K17" s="129"/>
    </row>
    <row r="18" spans="1:11" s="41" customFormat="1" ht="12" customHeight="1" x14ac:dyDescent="0.3">
      <c r="A18" s="63"/>
      <c r="B18" s="63"/>
      <c r="C18" s="72"/>
      <c r="D18" s="70"/>
      <c r="E18" s="8"/>
      <c r="F18" s="26"/>
      <c r="G18" s="22"/>
      <c r="I18" s="129"/>
      <c r="J18" s="129"/>
      <c r="K18" s="129"/>
    </row>
    <row r="19" spans="1:11" s="41" customFormat="1" ht="12" customHeight="1" x14ac:dyDescent="0.3">
      <c r="A19" s="63"/>
      <c r="B19" s="63"/>
      <c r="C19" s="72"/>
      <c r="D19" s="70"/>
      <c r="E19" s="8"/>
      <c r="F19" s="26"/>
      <c r="G19" s="22"/>
      <c r="I19" s="129"/>
      <c r="J19" s="129"/>
      <c r="K19" s="129"/>
    </row>
    <row r="20" spans="1:11" s="41" customFormat="1" ht="11.4" x14ac:dyDescent="0.3">
      <c r="A20" s="63"/>
      <c r="B20" s="63"/>
      <c r="C20" s="72"/>
      <c r="D20" s="70"/>
      <c r="E20" s="9"/>
      <c r="F20" s="74"/>
      <c r="G20" s="22"/>
      <c r="I20" s="129"/>
      <c r="J20" s="129"/>
      <c r="K20" s="129"/>
    </row>
    <row r="21" spans="1:11" s="41" customFormat="1" ht="11.4" x14ac:dyDescent="0.3">
      <c r="A21" s="63"/>
      <c r="B21" s="63"/>
      <c r="C21" s="72"/>
      <c r="D21" s="70"/>
      <c r="E21" s="9"/>
      <c r="F21" s="74"/>
      <c r="G21" s="24"/>
      <c r="I21" s="129"/>
      <c r="J21" s="129"/>
      <c r="K21" s="129"/>
    </row>
    <row r="22" spans="1:11" s="41" customFormat="1" ht="11.4" x14ac:dyDescent="0.3">
      <c r="A22" s="63"/>
      <c r="B22" s="63"/>
      <c r="C22" s="132"/>
      <c r="D22" s="70"/>
      <c r="E22" s="8"/>
      <c r="F22" s="26"/>
      <c r="G22" s="22"/>
      <c r="I22" s="129"/>
      <c r="J22" s="129"/>
      <c r="K22" s="129"/>
    </row>
    <row r="23" spans="1:11" s="41" customFormat="1" ht="11.4" x14ac:dyDescent="0.3">
      <c r="A23" s="63"/>
      <c r="B23" s="63"/>
      <c r="C23" s="75"/>
      <c r="D23" s="70"/>
      <c r="E23" s="8"/>
      <c r="F23" s="26"/>
      <c r="G23" s="22"/>
      <c r="I23" s="129"/>
      <c r="J23" s="129"/>
      <c r="K23" s="129"/>
    </row>
    <row r="24" spans="1:11" s="41" customFormat="1" ht="11.4" x14ac:dyDescent="0.3">
      <c r="A24" s="63"/>
      <c r="B24" s="63"/>
      <c r="C24" s="75"/>
      <c r="D24" s="70"/>
      <c r="E24" s="8"/>
      <c r="F24" s="26"/>
      <c r="G24" s="22"/>
      <c r="I24" s="129"/>
      <c r="J24" s="129"/>
      <c r="K24" s="129"/>
    </row>
    <row r="25" spans="1:11" s="41" customFormat="1" ht="11.4" x14ac:dyDescent="0.3">
      <c r="A25" s="63"/>
      <c r="B25" s="63"/>
      <c r="C25" s="75"/>
      <c r="D25" s="70"/>
      <c r="E25" s="8"/>
      <c r="F25" s="26"/>
      <c r="G25" s="22"/>
      <c r="I25" s="129"/>
      <c r="J25" s="129"/>
      <c r="K25" s="129"/>
    </row>
    <row r="26" spans="1:11" s="41" customFormat="1" ht="11.4" x14ac:dyDescent="0.3">
      <c r="A26" s="63"/>
      <c r="B26" s="63"/>
      <c r="C26" s="72"/>
      <c r="D26" s="70"/>
      <c r="E26" s="8"/>
      <c r="F26" s="26"/>
      <c r="G26" s="22"/>
      <c r="I26" s="129"/>
      <c r="J26" s="129"/>
      <c r="K26" s="129"/>
    </row>
    <row r="27" spans="1:11" s="41" customFormat="1" ht="11.4" x14ac:dyDescent="0.3">
      <c r="A27" s="63"/>
      <c r="B27" s="63"/>
      <c r="C27" s="72"/>
      <c r="D27" s="70"/>
      <c r="E27" s="8"/>
      <c r="F27" s="26"/>
      <c r="G27" s="22"/>
      <c r="I27" s="129"/>
      <c r="J27" s="129"/>
      <c r="K27" s="129"/>
    </row>
    <row r="28" spans="1:11" s="41" customFormat="1" ht="12" customHeight="1" x14ac:dyDescent="0.3">
      <c r="A28" s="63"/>
      <c r="B28" s="63"/>
      <c r="C28" s="72"/>
      <c r="D28" s="70"/>
      <c r="E28" s="10"/>
      <c r="F28" s="26"/>
      <c r="G28" s="22"/>
      <c r="I28" s="129"/>
      <c r="J28" s="129"/>
      <c r="K28" s="129"/>
    </row>
    <row r="29" spans="1:11" s="41" customFormat="1" ht="12" customHeight="1" x14ac:dyDescent="0.3">
      <c r="A29" s="63"/>
      <c r="B29" s="63"/>
      <c r="C29" s="72"/>
      <c r="D29" s="70"/>
      <c r="E29" s="10"/>
      <c r="F29" s="26"/>
      <c r="G29" s="22"/>
      <c r="I29" s="129"/>
      <c r="J29" s="129"/>
      <c r="K29" s="129"/>
    </row>
    <row r="30" spans="1:11" s="41" customFormat="1" ht="11.4" x14ac:dyDescent="0.3">
      <c r="A30" s="63"/>
      <c r="B30" s="96"/>
      <c r="C30" s="97"/>
      <c r="D30" s="78"/>
      <c r="E30" s="11"/>
      <c r="F30" s="25"/>
      <c r="G30" s="22"/>
      <c r="I30" s="129"/>
      <c r="J30" s="129"/>
      <c r="K30" s="129"/>
    </row>
    <row r="31" spans="1:11" s="41" customFormat="1" ht="11.4" x14ac:dyDescent="0.3">
      <c r="A31" s="63"/>
      <c r="B31" s="96"/>
      <c r="C31" s="97"/>
      <c r="D31" s="78"/>
      <c r="E31" s="11"/>
      <c r="F31" s="25"/>
      <c r="G31" s="22"/>
      <c r="I31" s="129"/>
      <c r="J31" s="129"/>
      <c r="K31" s="129"/>
    </row>
    <row r="32" spans="1:11" s="41" customFormat="1" ht="11.4" x14ac:dyDescent="0.3">
      <c r="A32" s="63"/>
      <c r="B32" s="96"/>
      <c r="C32" s="97"/>
      <c r="D32" s="78"/>
      <c r="E32" s="11"/>
      <c r="F32" s="25"/>
      <c r="G32" s="22"/>
      <c r="I32" s="129"/>
      <c r="J32" s="129"/>
      <c r="K32" s="129"/>
    </row>
    <row r="33" spans="1:11" s="41" customFormat="1" ht="11.4" x14ac:dyDescent="0.3">
      <c r="A33" s="63"/>
      <c r="B33" s="96"/>
      <c r="C33" s="97"/>
      <c r="D33" s="78"/>
      <c r="E33" s="11"/>
      <c r="F33" s="25"/>
      <c r="G33" s="22"/>
      <c r="I33" s="129"/>
      <c r="J33" s="129"/>
      <c r="K33" s="129"/>
    </row>
    <row r="34" spans="1:11" s="41" customFormat="1" ht="11.4" x14ac:dyDescent="0.3">
      <c r="A34" s="63"/>
      <c r="B34" s="96"/>
      <c r="C34" s="97"/>
      <c r="D34" s="78"/>
      <c r="E34" s="11"/>
      <c r="F34" s="25"/>
      <c r="G34" s="22"/>
      <c r="I34" s="129"/>
      <c r="J34" s="129"/>
      <c r="K34" s="129"/>
    </row>
    <row r="35" spans="1:11" s="41" customFormat="1" ht="12" x14ac:dyDescent="0.3">
      <c r="A35" s="68"/>
      <c r="B35" s="105"/>
      <c r="C35" s="109"/>
      <c r="D35" s="78"/>
      <c r="E35" s="11"/>
      <c r="F35" s="25"/>
      <c r="G35" s="22"/>
      <c r="I35" s="129"/>
      <c r="J35" s="129"/>
      <c r="K35" s="129"/>
    </row>
    <row r="36" spans="1:11" s="41" customFormat="1" ht="12" x14ac:dyDescent="0.3">
      <c r="A36" s="68"/>
      <c r="B36" s="105"/>
      <c r="C36" s="109"/>
      <c r="D36" s="78"/>
      <c r="E36" s="11"/>
      <c r="F36" s="25"/>
      <c r="G36" s="22"/>
      <c r="I36" s="129"/>
      <c r="J36" s="129"/>
      <c r="K36" s="129"/>
    </row>
    <row r="37" spans="1:11" s="41" customFormat="1" ht="11.4" x14ac:dyDescent="0.3">
      <c r="A37" s="63"/>
      <c r="B37" s="96"/>
      <c r="C37" s="97"/>
      <c r="D37" s="78"/>
      <c r="E37" s="11"/>
      <c r="F37" s="25"/>
      <c r="G37" s="22"/>
      <c r="I37" s="129"/>
      <c r="J37" s="129"/>
      <c r="K37" s="129"/>
    </row>
    <row r="38" spans="1:11" s="41" customFormat="1" ht="11.4" x14ac:dyDescent="0.3">
      <c r="A38" s="63"/>
      <c r="B38" s="96"/>
      <c r="C38" s="97"/>
      <c r="D38" s="78"/>
      <c r="E38" s="11"/>
      <c r="F38" s="25"/>
      <c r="G38" s="22"/>
      <c r="I38" s="129"/>
      <c r="J38" s="129"/>
      <c r="K38" s="129"/>
    </row>
    <row r="39" spans="1:11" s="41" customFormat="1" ht="11.4" x14ac:dyDescent="0.3">
      <c r="A39" s="95"/>
      <c r="B39" s="76"/>
      <c r="C39" s="77"/>
      <c r="D39" s="107"/>
      <c r="E39" s="11"/>
      <c r="F39" s="25"/>
      <c r="G39" s="22"/>
      <c r="I39" s="129"/>
      <c r="J39" s="129"/>
      <c r="K39" s="129"/>
    </row>
    <row r="40" spans="1:11" s="41" customFormat="1" ht="11.4" x14ac:dyDescent="0.3">
      <c r="A40" s="95"/>
      <c r="B40" s="76"/>
      <c r="C40" s="77"/>
      <c r="D40" s="107"/>
      <c r="E40" s="11"/>
      <c r="F40" s="25"/>
      <c r="G40" s="22"/>
      <c r="I40" s="129"/>
      <c r="J40" s="129"/>
      <c r="K40" s="129"/>
    </row>
    <row r="41" spans="1:11" s="41" customFormat="1" ht="11.4" x14ac:dyDescent="0.3">
      <c r="A41" s="95"/>
      <c r="B41" s="76"/>
      <c r="C41" s="77"/>
      <c r="D41" s="107"/>
      <c r="E41" s="11"/>
      <c r="F41" s="25"/>
      <c r="G41" s="22"/>
      <c r="I41" s="129"/>
      <c r="J41" s="129"/>
      <c r="K41" s="129"/>
    </row>
    <row r="42" spans="1:11" s="110" customFormat="1" ht="11.4" x14ac:dyDescent="0.3">
      <c r="A42" s="95"/>
      <c r="B42" s="76"/>
      <c r="C42" s="77"/>
      <c r="D42" s="107"/>
      <c r="E42" s="11"/>
      <c r="F42" s="25"/>
      <c r="G42" s="22"/>
      <c r="I42" s="133"/>
      <c r="J42" s="133"/>
      <c r="K42" s="133"/>
    </row>
    <row r="43" spans="1:11" s="110" customFormat="1" ht="11.4" x14ac:dyDescent="0.3">
      <c r="A43" s="95"/>
      <c r="B43" s="76"/>
      <c r="C43" s="77"/>
      <c r="D43" s="107"/>
      <c r="E43" s="11"/>
      <c r="F43" s="25"/>
      <c r="G43" s="22"/>
      <c r="I43" s="133"/>
      <c r="J43" s="133"/>
      <c r="K43" s="133"/>
    </row>
    <row r="44" spans="1:11" s="110" customFormat="1" ht="11.4" x14ac:dyDescent="0.3">
      <c r="A44" s="95"/>
      <c r="B44" s="76"/>
      <c r="C44" s="77"/>
      <c r="D44" s="107"/>
      <c r="E44" s="11"/>
      <c r="F44" s="25"/>
      <c r="G44" s="22"/>
      <c r="I44" s="133"/>
      <c r="J44" s="133"/>
      <c r="K44" s="133"/>
    </row>
    <row r="45" spans="1:11" s="110" customFormat="1" ht="11.4" x14ac:dyDescent="0.3">
      <c r="A45" s="95"/>
      <c r="B45" s="76"/>
      <c r="C45" s="77"/>
      <c r="D45" s="107"/>
      <c r="E45" s="11"/>
      <c r="F45" s="25"/>
      <c r="G45" s="22"/>
      <c r="I45" s="133"/>
      <c r="J45" s="133"/>
      <c r="K45" s="133"/>
    </row>
    <row r="46" spans="1:11" s="110" customFormat="1" ht="11.4" x14ac:dyDescent="0.3">
      <c r="A46" s="95"/>
      <c r="B46" s="76"/>
      <c r="C46" s="77"/>
      <c r="D46" s="107"/>
      <c r="E46" s="11"/>
      <c r="F46" s="25"/>
      <c r="G46" s="22"/>
      <c r="I46" s="133"/>
      <c r="J46" s="133"/>
      <c r="K46" s="133"/>
    </row>
    <row r="47" spans="1:11" s="110" customFormat="1" ht="11.4" x14ac:dyDescent="0.3">
      <c r="A47" s="95"/>
      <c r="B47" s="76"/>
      <c r="C47" s="77"/>
      <c r="D47" s="107"/>
      <c r="E47" s="11"/>
      <c r="F47" s="25"/>
      <c r="G47" s="22"/>
      <c r="I47" s="133"/>
      <c r="J47" s="133"/>
      <c r="K47" s="133"/>
    </row>
    <row r="48" spans="1:11" s="110" customFormat="1" ht="11.4" x14ac:dyDescent="0.3">
      <c r="A48" s="95"/>
      <c r="B48" s="76"/>
      <c r="C48" s="77"/>
      <c r="D48" s="107"/>
      <c r="E48" s="11"/>
      <c r="F48" s="25"/>
      <c r="G48" s="22"/>
      <c r="I48" s="133"/>
      <c r="J48" s="133"/>
      <c r="K48" s="133"/>
    </row>
    <row r="49" spans="1:11" s="110" customFormat="1" ht="11.4" x14ac:dyDescent="0.3">
      <c r="A49" s="95"/>
      <c r="B49" s="76"/>
      <c r="C49" s="77"/>
      <c r="D49" s="107"/>
      <c r="E49" s="11"/>
      <c r="F49" s="25"/>
      <c r="G49" s="22"/>
      <c r="I49" s="133"/>
      <c r="J49" s="133"/>
      <c r="K49" s="133"/>
    </row>
    <row r="50" spans="1:11" s="110" customFormat="1" ht="11.4" x14ac:dyDescent="0.3">
      <c r="A50" s="95"/>
      <c r="B50" s="76"/>
      <c r="C50" s="77"/>
      <c r="D50" s="107"/>
      <c r="E50" s="11"/>
      <c r="F50" s="25"/>
      <c r="G50" s="22"/>
      <c r="I50" s="133"/>
      <c r="J50" s="133"/>
      <c r="K50" s="133"/>
    </row>
    <row r="51" spans="1:11" s="110" customFormat="1" ht="11.4" x14ac:dyDescent="0.3">
      <c r="A51" s="95"/>
      <c r="B51" s="76"/>
      <c r="C51" s="77"/>
      <c r="D51" s="107"/>
      <c r="E51" s="11"/>
      <c r="F51" s="25"/>
      <c r="G51" s="22"/>
      <c r="I51" s="133"/>
      <c r="J51" s="133"/>
      <c r="K51" s="133"/>
    </row>
    <row r="52" spans="1:11" s="110" customFormat="1" ht="11.4" x14ac:dyDescent="0.3">
      <c r="A52" s="95"/>
      <c r="B52" s="76"/>
      <c r="C52" s="77"/>
      <c r="D52" s="107"/>
      <c r="E52" s="11"/>
      <c r="F52" s="25"/>
      <c r="G52" s="22"/>
      <c r="I52" s="133"/>
      <c r="J52" s="133"/>
      <c r="K52" s="133"/>
    </row>
    <row r="53" spans="1:11" s="110" customFormat="1" ht="11.4" x14ac:dyDescent="0.3">
      <c r="A53" s="95"/>
      <c r="B53" s="76"/>
      <c r="C53" s="77"/>
      <c r="D53" s="107"/>
      <c r="E53" s="11"/>
      <c r="F53" s="25"/>
      <c r="G53" s="22"/>
      <c r="I53" s="133"/>
      <c r="J53" s="133"/>
      <c r="K53" s="133"/>
    </row>
    <row r="54" spans="1:11" s="41" customFormat="1" ht="11.4" x14ac:dyDescent="0.3">
      <c r="A54" s="63"/>
      <c r="B54" s="96"/>
      <c r="C54" s="97"/>
      <c r="D54" s="78"/>
      <c r="E54" s="11"/>
      <c r="F54" s="25"/>
      <c r="G54" s="22"/>
      <c r="I54" s="129"/>
      <c r="J54" s="129"/>
      <c r="K54" s="129"/>
    </row>
    <row r="55" spans="1:11" s="41" customFormat="1" ht="12" customHeight="1" thickBot="1" x14ac:dyDescent="0.35">
      <c r="A55" s="111"/>
      <c r="B55" s="111"/>
      <c r="C55" s="112"/>
      <c r="D55" s="113"/>
      <c r="E55" s="12"/>
      <c r="F55" s="27"/>
      <c r="G55" s="28"/>
      <c r="I55" s="129"/>
      <c r="J55" s="129"/>
      <c r="K55" s="129"/>
    </row>
    <row r="56" spans="1:11" s="41" customFormat="1" ht="25.05" customHeight="1" thickTop="1" thickBot="1" x14ac:dyDescent="0.35">
      <c r="A56" s="114" t="s">
        <v>28</v>
      </c>
      <c r="B56" s="115"/>
      <c r="C56" s="116"/>
      <c r="D56" s="117"/>
      <c r="E56" s="13"/>
      <c r="F56" s="29"/>
      <c r="G56" s="30"/>
      <c r="I56" s="129"/>
      <c r="J56" s="129"/>
      <c r="K56" s="129"/>
    </row>
    <row r="57" spans="1:11" ht="15" thickTop="1" x14ac:dyDescent="0.3">
      <c r="A57" s="50"/>
      <c r="B57" s="50"/>
      <c r="C57" s="118"/>
      <c r="D57" s="119"/>
      <c r="E57" s="120"/>
      <c r="F57" s="121"/>
      <c r="G57" s="121"/>
    </row>
    <row r="58" spans="1:11" x14ac:dyDescent="0.3">
      <c r="A58" s="50"/>
      <c r="B58" s="50"/>
      <c r="C58" s="118"/>
      <c r="D58" s="119"/>
      <c r="E58" s="120"/>
      <c r="F58" s="121"/>
      <c r="G58" s="121"/>
    </row>
    <row r="59" spans="1:11" x14ac:dyDescent="0.3">
      <c r="A59" s="50"/>
      <c r="B59" s="50"/>
      <c r="C59" s="118"/>
      <c r="D59" s="119"/>
      <c r="E59" s="120"/>
      <c r="F59" s="121"/>
      <c r="G59" s="121"/>
    </row>
    <row r="60" spans="1:11" x14ac:dyDescent="0.3">
      <c r="A60" s="50"/>
      <c r="B60" s="50"/>
      <c r="C60" s="118"/>
      <c r="D60" s="119"/>
      <c r="E60" s="120"/>
      <c r="F60" s="121"/>
      <c r="G60" s="121"/>
    </row>
    <row r="61" spans="1:11" x14ac:dyDescent="0.3">
      <c r="A61" s="50"/>
      <c r="B61" s="50"/>
      <c r="C61" s="118"/>
      <c r="D61" s="119"/>
      <c r="E61" s="120"/>
      <c r="F61" s="121"/>
      <c r="G61" s="121"/>
    </row>
    <row r="62" spans="1:11" x14ac:dyDescent="0.3">
      <c r="A62" s="50"/>
      <c r="B62" s="50"/>
      <c r="C62" s="118"/>
      <c r="D62" s="119"/>
      <c r="E62" s="120"/>
      <c r="F62" s="121"/>
      <c r="G62" s="121"/>
    </row>
    <row r="63" spans="1:11" x14ac:dyDescent="0.3">
      <c r="A63" s="50"/>
      <c r="B63" s="50"/>
      <c r="C63" s="118"/>
      <c r="D63" s="119"/>
      <c r="E63" s="120"/>
      <c r="F63" s="121"/>
      <c r="G63" s="121"/>
    </row>
  </sheetData>
  <protectedRanges>
    <protectedRange sqref="F1:F1048576" name="Range1"/>
  </protectedRanges>
  <mergeCells count="1">
    <mergeCell ref="A1:E1"/>
  </mergeCells>
  <pageMargins left="0.47244094488188981" right="0.27559055118110237" top="0.78740157480314965" bottom="0.59055118110236227" header="0.31496062992125984" footer="0.31496062992125984"/>
  <pageSetup paperSize="9" firstPageNumber="100" orientation="portrait" useFirstPageNumber="1" r:id="rId1"/>
  <headerFooter>
    <oddHeader>&amp;L&amp;"Arial,Regular"&amp;8Tender 
Part C2: Bill of Quantities
&amp;R&amp;"Arial,Regular"&amp;8Section 2
Site Clearance</oddHeader>
    <oddFooter>&amp;C&amp;"Arial,Regular"&amp;8&amp;P
CONSTRUCTION OF LANDFILL SITE - CELL 4C PHASE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FC0-C849-4BDB-A3A7-FBE078688584}">
  <dimension ref="A1:K155"/>
  <sheetViews>
    <sheetView view="pageBreakPreview" zoomScale="110" zoomScaleNormal="100" zoomScaleSheetLayoutView="110" workbookViewId="0">
      <pane xSplit="1" ySplit="2" topLeftCell="B141" activePane="bottomRight" state="frozen"/>
      <selection pane="topRight" activeCell="B1" sqref="B1"/>
      <selection pane="bottomLeft" activeCell="A3" sqref="A3"/>
      <selection pane="bottomRight" activeCell="H155" sqref="H155"/>
    </sheetView>
  </sheetViews>
  <sheetFormatPr defaultColWidth="9.109375" defaultRowHeight="14.4" x14ac:dyDescent="0.3"/>
  <cols>
    <col min="1" max="1" width="9.33203125" style="52" customWidth="1"/>
    <col min="2" max="2" width="10.88671875" style="52" customWidth="1"/>
    <col min="3" max="3" width="29.44140625" style="122" customWidth="1"/>
    <col min="4" max="4" width="9" style="123" customWidth="1"/>
    <col min="5" max="5" width="7.109375" style="153" customWidth="1"/>
    <col min="6" max="6" width="13.33203125" style="125" customWidth="1"/>
    <col min="7" max="7" width="16.33203125" style="125" customWidth="1"/>
    <col min="8" max="8" width="9.109375" style="52"/>
    <col min="9" max="9" width="12.5546875" style="52" customWidth="1"/>
    <col min="10" max="10" width="9.109375" style="52"/>
    <col min="11" max="11" width="46.44140625" style="52" customWidth="1"/>
    <col min="12" max="16384" width="9.109375" style="52"/>
  </cols>
  <sheetData>
    <row r="1" spans="1:7" s="31" customFormat="1" ht="16.2" customHeight="1" x14ac:dyDescent="0.3">
      <c r="A1" s="171" t="s">
        <v>112</v>
      </c>
      <c r="B1" s="172"/>
      <c r="C1" s="172"/>
      <c r="D1" s="172"/>
      <c r="E1" s="173"/>
      <c r="F1" s="54"/>
      <c r="G1" s="54"/>
    </row>
    <row r="2" spans="1:7" s="60" customFormat="1" ht="26.1" customHeight="1" x14ac:dyDescent="0.3">
      <c r="A2" s="55" t="s">
        <v>0</v>
      </c>
      <c r="B2" s="55" t="s">
        <v>1</v>
      </c>
      <c r="C2" s="56" t="s">
        <v>2</v>
      </c>
      <c r="D2" s="55" t="s">
        <v>3</v>
      </c>
      <c r="E2" s="137" t="s">
        <v>4</v>
      </c>
      <c r="F2" s="58" t="s">
        <v>5</v>
      </c>
      <c r="G2" s="59" t="s">
        <v>6</v>
      </c>
    </row>
    <row r="3" spans="1:7" s="41" customFormat="1" ht="12" customHeight="1" x14ac:dyDescent="0.3">
      <c r="A3" s="62"/>
      <c r="B3" s="63"/>
      <c r="C3" s="64"/>
      <c r="D3" s="62"/>
      <c r="E3" s="138"/>
      <c r="F3" s="66"/>
      <c r="G3" s="67"/>
    </row>
    <row r="4" spans="1:7" s="143" customFormat="1" ht="12" x14ac:dyDescent="0.3">
      <c r="A4" s="139" t="s">
        <v>140</v>
      </c>
      <c r="B4" s="139" t="s">
        <v>27</v>
      </c>
      <c r="C4" s="69" t="s">
        <v>22</v>
      </c>
      <c r="D4" s="140"/>
      <c r="E4" s="141"/>
      <c r="F4" s="142"/>
      <c r="G4" s="21"/>
    </row>
    <row r="5" spans="1:7" s="41" customFormat="1" ht="12" customHeight="1" x14ac:dyDescent="0.3">
      <c r="A5" s="68"/>
      <c r="B5" s="68"/>
      <c r="C5" s="71"/>
      <c r="D5" s="70"/>
      <c r="E5" s="138"/>
      <c r="F5" s="26"/>
      <c r="G5" s="22"/>
    </row>
    <row r="6" spans="1:7" s="41" customFormat="1" ht="22.8" x14ac:dyDescent="0.3">
      <c r="A6" s="63">
        <v>3.1</v>
      </c>
      <c r="B6" s="63" t="s">
        <v>31</v>
      </c>
      <c r="C6" s="72" t="s">
        <v>113</v>
      </c>
      <c r="D6" s="70" t="s">
        <v>12</v>
      </c>
      <c r="E6" s="144">
        <v>1175</v>
      </c>
      <c r="F6" s="26"/>
      <c r="G6" s="22"/>
    </row>
    <row r="7" spans="1:7" s="41" customFormat="1" ht="11.4" x14ac:dyDescent="0.3">
      <c r="A7" s="63"/>
      <c r="B7" s="63"/>
      <c r="C7" s="72"/>
      <c r="D7" s="70"/>
      <c r="E7" s="144"/>
      <c r="F7" s="26"/>
      <c r="G7" s="22"/>
    </row>
    <row r="8" spans="1:7" s="41" customFormat="1" ht="12" customHeight="1" x14ac:dyDescent="0.3">
      <c r="A8" s="63"/>
      <c r="B8" s="63" t="s">
        <v>32</v>
      </c>
      <c r="C8" s="72" t="s">
        <v>114</v>
      </c>
      <c r="D8" s="70"/>
      <c r="E8" s="14"/>
      <c r="F8" s="26"/>
      <c r="G8" s="23"/>
    </row>
    <row r="9" spans="1:7" s="41" customFormat="1" ht="12" customHeight="1" x14ac:dyDescent="0.3">
      <c r="A9" s="63"/>
      <c r="B9" s="63"/>
      <c r="C9" s="72"/>
      <c r="D9" s="70"/>
      <c r="E9" s="14"/>
      <c r="F9" s="26"/>
      <c r="G9" s="23"/>
    </row>
    <row r="10" spans="1:7" s="41" customFormat="1" ht="22.8" x14ac:dyDescent="0.3">
      <c r="A10" s="63"/>
      <c r="B10" s="63"/>
      <c r="C10" s="72" t="s">
        <v>115</v>
      </c>
      <c r="D10" s="70"/>
      <c r="E10" s="14"/>
      <c r="F10" s="26"/>
      <c r="G10" s="22"/>
    </row>
    <row r="11" spans="1:7" s="41" customFormat="1" ht="11.4" x14ac:dyDescent="0.3">
      <c r="A11" s="63"/>
      <c r="B11" s="63"/>
      <c r="C11" s="72"/>
      <c r="D11" s="70"/>
      <c r="E11" s="14"/>
      <c r="F11" s="26"/>
      <c r="G11" s="22"/>
    </row>
    <row r="12" spans="1:7" s="41" customFormat="1" ht="11.4" x14ac:dyDescent="0.3">
      <c r="A12" s="63" t="s">
        <v>225</v>
      </c>
      <c r="B12" s="63" t="s">
        <v>120</v>
      </c>
      <c r="C12" s="145" t="s">
        <v>116</v>
      </c>
      <c r="D12" s="146" t="s">
        <v>12</v>
      </c>
      <c r="E12" s="14"/>
      <c r="F12" s="26"/>
      <c r="G12" s="23" t="s">
        <v>277</v>
      </c>
    </row>
    <row r="13" spans="1:7" s="41" customFormat="1" ht="11.4" x14ac:dyDescent="0.3">
      <c r="A13" s="63"/>
      <c r="B13" s="63"/>
      <c r="C13" s="72"/>
      <c r="D13" s="70"/>
      <c r="E13" s="14"/>
      <c r="F13" s="26"/>
      <c r="G13" s="22"/>
    </row>
    <row r="14" spans="1:7" s="41" customFormat="1" ht="12" customHeight="1" x14ac:dyDescent="0.3">
      <c r="A14" s="63"/>
      <c r="B14" s="63"/>
      <c r="C14" s="72" t="s">
        <v>117</v>
      </c>
      <c r="D14" s="70"/>
      <c r="E14" s="14"/>
      <c r="F14" s="26"/>
      <c r="G14" s="22"/>
    </row>
    <row r="15" spans="1:7" s="41" customFormat="1" ht="12" customHeight="1" x14ac:dyDescent="0.3">
      <c r="A15" s="63"/>
      <c r="B15" s="63"/>
      <c r="C15" s="72"/>
      <c r="D15" s="70"/>
      <c r="E15" s="14"/>
      <c r="F15" s="26"/>
      <c r="G15" s="22"/>
    </row>
    <row r="16" spans="1:7" s="41" customFormat="1" ht="22.8" x14ac:dyDescent="0.3">
      <c r="A16" s="63" t="s">
        <v>226</v>
      </c>
      <c r="B16" s="63" t="s">
        <v>120</v>
      </c>
      <c r="C16" s="72" t="s">
        <v>213</v>
      </c>
      <c r="D16" s="70" t="s">
        <v>12</v>
      </c>
      <c r="E16" s="14">
        <v>2640</v>
      </c>
      <c r="F16" s="26"/>
      <c r="G16" s="22"/>
    </row>
    <row r="17" spans="1:7" s="41" customFormat="1" ht="11.4" x14ac:dyDescent="0.3">
      <c r="A17" s="63"/>
      <c r="B17" s="63"/>
      <c r="C17" s="72"/>
      <c r="D17" s="70"/>
      <c r="E17" s="14"/>
      <c r="F17" s="26"/>
      <c r="G17" s="22"/>
    </row>
    <row r="18" spans="1:7" s="41" customFormat="1" ht="11.4" x14ac:dyDescent="0.3">
      <c r="A18" s="63" t="s">
        <v>226</v>
      </c>
      <c r="B18" s="63" t="s">
        <v>120</v>
      </c>
      <c r="C18" s="72" t="s">
        <v>118</v>
      </c>
      <c r="D18" s="70" t="s">
        <v>12</v>
      </c>
      <c r="E18" s="14">
        <v>2640</v>
      </c>
      <c r="F18" s="26"/>
      <c r="G18" s="22"/>
    </row>
    <row r="19" spans="1:7" s="41" customFormat="1" ht="11.4" x14ac:dyDescent="0.3">
      <c r="A19" s="63"/>
      <c r="B19" s="63"/>
      <c r="C19" s="72"/>
      <c r="D19" s="70"/>
      <c r="E19" s="14"/>
      <c r="F19" s="26"/>
      <c r="G19" s="23"/>
    </row>
    <row r="20" spans="1:7" s="41" customFormat="1" ht="12" customHeight="1" x14ac:dyDescent="0.3">
      <c r="A20" s="63" t="s">
        <v>227</v>
      </c>
      <c r="B20" s="63" t="s">
        <v>120</v>
      </c>
      <c r="C20" s="72" t="s">
        <v>119</v>
      </c>
      <c r="D20" s="70" t="s">
        <v>12</v>
      </c>
      <c r="E20" s="14">
        <v>1190</v>
      </c>
      <c r="F20" s="26"/>
      <c r="G20" s="22"/>
    </row>
    <row r="21" spans="1:7" s="41" customFormat="1" ht="12" customHeight="1" x14ac:dyDescent="0.3">
      <c r="A21" s="63"/>
      <c r="B21" s="63"/>
      <c r="C21" s="72"/>
      <c r="D21" s="70"/>
      <c r="E21" s="14"/>
      <c r="F21" s="26"/>
      <c r="G21" s="22"/>
    </row>
    <row r="22" spans="1:7" s="41" customFormat="1" ht="27.6" customHeight="1" x14ac:dyDescent="0.3">
      <c r="A22" s="63"/>
      <c r="B22" s="63"/>
      <c r="C22" s="72" t="s">
        <v>121</v>
      </c>
      <c r="D22" s="70"/>
      <c r="E22" s="14"/>
      <c r="F22" s="26"/>
      <c r="G22" s="22"/>
    </row>
    <row r="23" spans="1:7" s="41" customFormat="1" ht="12" customHeight="1" x14ac:dyDescent="0.3">
      <c r="A23" s="63"/>
      <c r="B23" s="63"/>
      <c r="C23" s="72"/>
      <c r="D23" s="70"/>
      <c r="E23" s="14"/>
      <c r="F23" s="26"/>
      <c r="G23" s="22"/>
    </row>
    <row r="24" spans="1:7" s="41" customFormat="1" ht="11.4" x14ac:dyDescent="0.3">
      <c r="A24" s="63" t="s">
        <v>228</v>
      </c>
      <c r="B24" s="63" t="s">
        <v>120</v>
      </c>
      <c r="C24" s="72" t="s">
        <v>122</v>
      </c>
      <c r="D24" s="70" t="s">
        <v>12</v>
      </c>
      <c r="E24" s="15">
        <v>1190</v>
      </c>
      <c r="F24" s="74"/>
      <c r="G24" s="22"/>
    </row>
    <row r="25" spans="1:7" s="41" customFormat="1" ht="11.4" x14ac:dyDescent="0.3">
      <c r="A25" s="63"/>
      <c r="B25" s="63"/>
      <c r="C25" s="72"/>
      <c r="D25" s="70"/>
      <c r="E25" s="15"/>
      <c r="F25" s="74"/>
      <c r="G25" s="22"/>
    </row>
    <row r="26" spans="1:7" s="41" customFormat="1" ht="11.4" x14ac:dyDescent="0.3">
      <c r="A26" s="63" t="s">
        <v>229</v>
      </c>
      <c r="B26" s="63" t="s">
        <v>120</v>
      </c>
      <c r="C26" s="72" t="s">
        <v>123</v>
      </c>
      <c r="D26" s="70" t="s">
        <v>12</v>
      </c>
      <c r="E26" s="15"/>
      <c r="F26" s="74"/>
      <c r="G26" s="24" t="s">
        <v>277</v>
      </c>
    </row>
    <row r="27" spans="1:7" s="41" customFormat="1" ht="11.4" x14ac:dyDescent="0.3">
      <c r="A27" s="63"/>
      <c r="B27" s="63"/>
      <c r="C27" s="72"/>
      <c r="D27" s="70"/>
      <c r="E27" s="15"/>
      <c r="F27" s="74"/>
      <c r="G27" s="24"/>
    </row>
    <row r="28" spans="1:7" s="41" customFormat="1" ht="22.8" x14ac:dyDescent="0.3">
      <c r="A28" s="63"/>
      <c r="B28" s="63"/>
      <c r="C28" s="75" t="s">
        <v>214</v>
      </c>
      <c r="D28" s="70"/>
      <c r="E28" s="14"/>
      <c r="F28" s="26"/>
      <c r="G28" s="22"/>
    </row>
    <row r="29" spans="1:7" s="41" customFormat="1" ht="11.4" x14ac:dyDescent="0.3">
      <c r="A29" s="63"/>
      <c r="B29" s="63"/>
      <c r="C29" s="75"/>
      <c r="D29" s="70"/>
      <c r="E29" s="14"/>
      <c r="F29" s="26"/>
      <c r="G29" s="22"/>
    </row>
    <row r="30" spans="1:7" s="41" customFormat="1" ht="34.200000000000003" x14ac:dyDescent="0.3">
      <c r="A30" s="63" t="s">
        <v>143</v>
      </c>
      <c r="B30" s="63" t="s">
        <v>120</v>
      </c>
      <c r="C30" s="75" t="s">
        <v>246</v>
      </c>
      <c r="D30" s="70" t="s">
        <v>12</v>
      </c>
      <c r="E30" s="14">
        <v>255</v>
      </c>
      <c r="F30" s="26"/>
      <c r="G30" s="22"/>
    </row>
    <row r="31" spans="1:7" s="41" customFormat="1" ht="11.4" x14ac:dyDescent="0.3">
      <c r="A31" s="63"/>
      <c r="B31" s="63"/>
      <c r="C31" s="75"/>
      <c r="D31" s="70"/>
      <c r="E31" s="14"/>
      <c r="F31" s="26"/>
      <c r="G31" s="22"/>
    </row>
    <row r="32" spans="1:7" s="41" customFormat="1" ht="13.8" customHeight="1" x14ac:dyDescent="0.3">
      <c r="A32" s="63" t="s">
        <v>144</v>
      </c>
      <c r="B32" s="63" t="s">
        <v>120</v>
      </c>
      <c r="C32" s="75" t="s">
        <v>124</v>
      </c>
      <c r="D32" s="70" t="s">
        <v>12</v>
      </c>
      <c r="E32" s="14">
        <v>255</v>
      </c>
      <c r="F32" s="26"/>
      <c r="G32" s="22"/>
    </row>
    <row r="33" spans="1:9" s="41" customFormat="1" ht="11.4" x14ac:dyDescent="0.3">
      <c r="A33" s="63"/>
      <c r="B33" s="63"/>
      <c r="C33" s="75"/>
      <c r="D33" s="70"/>
      <c r="E33" s="14"/>
      <c r="F33" s="26"/>
      <c r="G33" s="22"/>
    </row>
    <row r="34" spans="1:9" s="41" customFormat="1" ht="22.8" x14ac:dyDescent="0.3">
      <c r="A34" s="63"/>
      <c r="B34" s="63"/>
      <c r="C34" s="147" t="s">
        <v>215</v>
      </c>
      <c r="E34" s="14"/>
      <c r="F34" s="26"/>
      <c r="G34" s="22"/>
    </row>
    <row r="35" spans="1:9" s="41" customFormat="1" ht="11.4" x14ac:dyDescent="0.3">
      <c r="A35" s="63"/>
      <c r="B35" s="63"/>
      <c r="C35" s="72"/>
      <c r="D35" s="70"/>
      <c r="E35" s="14"/>
      <c r="F35" s="26"/>
      <c r="G35" s="22"/>
    </row>
    <row r="36" spans="1:9" s="41" customFormat="1" ht="11.4" x14ac:dyDescent="0.3">
      <c r="A36" s="63" t="s">
        <v>230</v>
      </c>
      <c r="B36" s="63" t="s">
        <v>120</v>
      </c>
      <c r="C36" s="72" t="s">
        <v>125</v>
      </c>
      <c r="D36" s="70" t="s">
        <v>12</v>
      </c>
      <c r="E36" s="14"/>
      <c r="F36" s="26"/>
      <c r="G36" s="24" t="s">
        <v>277</v>
      </c>
    </row>
    <row r="37" spans="1:9" s="41" customFormat="1" ht="11.4" x14ac:dyDescent="0.3">
      <c r="A37" s="63"/>
      <c r="B37" s="63"/>
      <c r="C37" s="72"/>
      <c r="D37" s="70"/>
      <c r="E37" s="14"/>
      <c r="F37" s="26"/>
      <c r="G37" s="22"/>
    </row>
    <row r="38" spans="1:9" s="41" customFormat="1" ht="11.4" x14ac:dyDescent="0.3">
      <c r="A38" s="63"/>
      <c r="B38" s="63" t="s">
        <v>126</v>
      </c>
      <c r="C38" s="72" t="s">
        <v>256</v>
      </c>
      <c r="D38" s="70"/>
      <c r="E38" s="14"/>
      <c r="F38" s="26"/>
      <c r="G38" s="22"/>
    </row>
    <row r="39" spans="1:9" s="41" customFormat="1" ht="11.4" x14ac:dyDescent="0.3">
      <c r="A39" s="63"/>
      <c r="B39" s="63"/>
      <c r="C39" s="72"/>
      <c r="D39" s="70"/>
      <c r="E39" s="16"/>
      <c r="F39" s="26"/>
      <c r="G39" s="22"/>
    </row>
    <row r="40" spans="1:9" s="41" customFormat="1" ht="11.4" x14ac:dyDescent="0.3">
      <c r="A40" s="63" t="s">
        <v>150</v>
      </c>
      <c r="B40" s="63"/>
      <c r="C40" s="72" t="s">
        <v>127</v>
      </c>
      <c r="D40" s="70" t="s">
        <v>12</v>
      </c>
      <c r="E40" s="16">
        <v>6540</v>
      </c>
      <c r="F40" s="26"/>
      <c r="G40" s="22"/>
    </row>
    <row r="41" spans="1:9" s="41" customFormat="1" ht="11.4" x14ac:dyDescent="0.3">
      <c r="A41" s="63"/>
      <c r="B41" s="63"/>
      <c r="C41" s="72"/>
      <c r="D41" s="70"/>
      <c r="E41" s="16"/>
      <c r="F41" s="26"/>
      <c r="G41" s="22"/>
    </row>
    <row r="42" spans="1:9" s="41" customFormat="1" ht="11.4" x14ac:dyDescent="0.3">
      <c r="A42" s="63" t="s">
        <v>153</v>
      </c>
      <c r="B42" s="76"/>
      <c r="C42" s="77" t="s">
        <v>128</v>
      </c>
      <c r="D42" s="78" t="s">
        <v>12</v>
      </c>
      <c r="E42" s="17">
        <v>1635</v>
      </c>
      <c r="F42" s="25"/>
      <c r="G42" s="22"/>
      <c r="H42" s="79"/>
    </row>
    <row r="43" spans="1:9" s="41" customFormat="1" ht="11.4" x14ac:dyDescent="0.3">
      <c r="A43" s="63"/>
      <c r="B43" s="76"/>
      <c r="C43" s="80"/>
      <c r="D43" s="78"/>
      <c r="E43" s="17"/>
      <c r="F43" s="25"/>
      <c r="G43" s="22"/>
      <c r="H43" s="79"/>
    </row>
    <row r="44" spans="1:9" s="41" customFormat="1" ht="11.4" x14ac:dyDescent="0.3">
      <c r="A44" s="63"/>
      <c r="B44" s="76"/>
      <c r="C44" s="80" t="s">
        <v>129</v>
      </c>
      <c r="D44" s="78"/>
      <c r="E44" s="17"/>
      <c r="F44" s="25"/>
      <c r="G44" s="22"/>
      <c r="H44" s="79"/>
    </row>
    <row r="45" spans="1:9" s="41" customFormat="1" ht="11.4" x14ac:dyDescent="0.3">
      <c r="A45" s="63"/>
      <c r="B45" s="76"/>
      <c r="C45" s="80"/>
      <c r="D45" s="78"/>
      <c r="E45" s="17"/>
      <c r="F45" s="25"/>
      <c r="G45" s="22"/>
      <c r="H45" s="79"/>
    </row>
    <row r="46" spans="1:9" s="41" customFormat="1" ht="22.8" x14ac:dyDescent="0.3">
      <c r="A46" s="63" t="s">
        <v>156</v>
      </c>
      <c r="B46" s="63" t="s">
        <v>257</v>
      </c>
      <c r="C46" s="72" t="s">
        <v>130</v>
      </c>
      <c r="D46" s="70" t="s">
        <v>12</v>
      </c>
      <c r="E46" s="14">
        <v>220</v>
      </c>
      <c r="F46" s="26"/>
      <c r="G46" s="22"/>
      <c r="I46" s="148"/>
    </row>
    <row r="47" spans="1:9" s="41" customFormat="1" ht="11.4" x14ac:dyDescent="0.3">
      <c r="A47" s="63"/>
      <c r="B47" s="63"/>
      <c r="C47" s="72"/>
      <c r="D47" s="70"/>
      <c r="E47" s="14"/>
      <c r="F47" s="26"/>
      <c r="G47" s="23"/>
    </row>
    <row r="48" spans="1:9" s="41" customFormat="1" ht="11.4" x14ac:dyDescent="0.3">
      <c r="A48" s="63" t="s">
        <v>231</v>
      </c>
      <c r="B48" s="63" t="s">
        <v>258</v>
      </c>
      <c r="C48" s="72" t="s">
        <v>131</v>
      </c>
      <c r="D48" s="70" t="s">
        <v>12</v>
      </c>
      <c r="E48" s="14">
        <v>220</v>
      </c>
      <c r="F48" s="26"/>
      <c r="G48" s="22"/>
      <c r="I48" s="148"/>
    </row>
    <row r="49" spans="1:7" s="41" customFormat="1" ht="12" thickBot="1" x14ac:dyDescent="0.35">
      <c r="A49" s="63"/>
      <c r="B49" s="96"/>
      <c r="C49" s="97"/>
      <c r="D49" s="78"/>
      <c r="E49" s="17"/>
      <c r="F49" s="25"/>
      <c r="G49" s="22"/>
    </row>
    <row r="50" spans="1:7" s="41" customFormat="1" ht="25.05" customHeight="1" thickTop="1" thickBot="1" x14ac:dyDescent="0.35">
      <c r="A50" s="98" t="s">
        <v>9</v>
      </c>
      <c r="B50" s="99"/>
      <c r="C50" s="100"/>
      <c r="D50" s="101"/>
      <c r="E50" s="149"/>
      <c r="F50" s="103"/>
      <c r="G50" s="104"/>
    </row>
    <row r="51" spans="1:7" s="41" customFormat="1" ht="25.05" customHeight="1" thickTop="1" thickBot="1" x14ac:dyDescent="0.35">
      <c r="A51" s="98" t="s">
        <v>21</v>
      </c>
      <c r="B51" s="99"/>
      <c r="C51" s="100"/>
      <c r="D51" s="101"/>
      <c r="E51" s="149"/>
      <c r="F51" s="103"/>
      <c r="G51" s="104"/>
    </row>
    <row r="52" spans="1:7" s="41" customFormat="1" ht="12" thickTop="1" x14ac:dyDescent="0.3">
      <c r="A52" s="63"/>
      <c r="B52" s="96"/>
      <c r="C52" s="97"/>
      <c r="D52" s="78"/>
      <c r="E52" s="17"/>
      <c r="F52" s="25"/>
      <c r="G52" s="22"/>
    </row>
    <row r="53" spans="1:7" s="41" customFormat="1" ht="11.4" x14ac:dyDescent="0.3">
      <c r="A53" s="63"/>
      <c r="B53" s="63"/>
      <c r="C53" s="72" t="s">
        <v>132</v>
      </c>
      <c r="D53" s="70"/>
      <c r="E53" s="14"/>
      <c r="F53" s="26"/>
      <c r="G53" s="22"/>
    </row>
    <row r="54" spans="1:7" s="41" customFormat="1" ht="11.4" x14ac:dyDescent="0.3">
      <c r="A54" s="63"/>
      <c r="B54" s="63"/>
      <c r="C54" s="72"/>
      <c r="D54" s="70"/>
      <c r="E54" s="14"/>
      <c r="F54" s="26"/>
      <c r="G54" s="22"/>
    </row>
    <row r="55" spans="1:7" s="41" customFormat="1" ht="11.4" x14ac:dyDescent="0.3">
      <c r="A55" s="63"/>
      <c r="B55" s="63"/>
      <c r="C55" s="72" t="s">
        <v>133</v>
      </c>
      <c r="D55" s="70"/>
      <c r="E55" s="14"/>
      <c r="F55" s="26"/>
      <c r="G55" s="22"/>
    </row>
    <row r="56" spans="1:7" s="41" customFormat="1" ht="11.4" x14ac:dyDescent="0.3">
      <c r="A56" s="63"/>
      <c r="B56" s="63"/>
      <c r="C56" s="72"/>
      <c r="D56" s="70"/>
      <c r="E56" s="14"/>
      <c r="F56" s="26"/>
      <c r="G56" s="22"/>
    </row>
    <row r="57" spans="1:7" s="41" customFormat="1" ht="34.200000000000003" x14ac:dyDescent="0.3">
      <c r="A57" s="63" t="s">
        <v>232</v>
      </c>
      <c r="B57" s="63" t="s">
        <v>57</v>
      </c>
      <c r="C57" s="72" t="s">
        <v>134</v>
      </c>
      <c r="D57" s="70" t="s">
        <v>12</v>
      </c>
      <c r="E57" s="14">
        <v>600</v>
      </c>
      <c r="F57" s="26"/>
      <c r="G57" s="22"/>
    </row>
    <row r="58" spans="1:7" s="41" customFormat="1" ht="11.4" x14ac:dyDescent="0.3">
      <c r="A58" s="63"/>
      <c r="B58" s="63"/>
      <c r="C58" s="72"/>
      <c r="D58" s="70"/>
      <c r="E58" s="14"/>
      <c r="F58" s="26"/>
      <c r="G58" s="22"/>
    </row>
    <row r="59" spans="1:7" s="41" customFormat="1" ht="11.4" x14ac:dyDescent="0.3">
      <c r="A59" s="63"/>
      <c r="B59" s="63"/>
      <c r="C59" s="72" t="s">
        <v>135</v>
      </c>
      <c r="D59" s="70"/>
      <c r="E59" s="14"/>
      <c r="F59" s="26"/>
      <c r="G59" s="22"/>
    </row>
    <row r="60" spans="1:7" s="41" customFormat="1" ht="11.4" x14ac:dyDescent="0.3">
      <c r="A60" s="63"/>
      <c r="B60" s="63"/>
      <c r="C60" s="72"/>
      <c r="D60" s="70"/>
      <c r="E60" s="14"/>
      <c r="F60" s="26"/>
      <c r="G60" s="22"/>
    </row>
    <row r="61" spans="1:7" s="41" customFormat="1" ht="11.4" x14ac:dyDescent="0.3">
      <c r="A61" s="63" t="s">
        <v>233</v>
      </c>
      <c r="B61" s="63" t="s">
        <v>136</v>
      </c>
      <c r="C61" s="72" t="s">
        <v>137</v>
      </c>
      <c r="D61" s="70" t="s">
        <v>7</v>
      </c>
      <c r="E61" s="14">
        <v>1</v>
      </c>
      <c r="F61" s="26"/>
      <c r="G61" s="22"/>
    </row>
    <row r="62" spans="1:7" s="41" customFormat="1" ht="11.4" x14ac:dyDescent="0.3">
      <c r="A62" s="63"/>
      <c r="B62" s="63"/>
      <c r="C62" s="72"/>
      <c r="D62" s="70"/>
      <c r="E62" s="14"/>
      <c r="F62" s="26"/>
      <c r="G62" s="22"/>
    </row>
    <row r="63" spans="1:7" s="41" customFormat="1" ht="16.8" customHeight="1" x14ac:dyDescent="0.3">
      <c r="A63" s="63" t="s">
        <v>234</v>
      </c>
      <c r="B63" s="63" t="s">
        <v>259</v>
      </c>
      <c r="C63" s="72" t="s">
        <v>138</v>
      </c>
      <c r="D63" s="70" t="s">
        <v>12</v>
      </c>
      <c r="E63" s="14">
        <v>600</v>
      </c>
      <c r="F63" s="26"/>
      <c r="G63" s="22"/>
    </row>
    <row r="64" spans="1:7" s="41" customFormat="1" ht="11.4" x14ac:dyDescent="0.3">
      <c r="A64" s="63"/>
      <c r="B64" s="63"/>
      <c r="C64" s="72"/>
      <c r="D64" s="70"/>
      <c r="E64" s="14"/>
      <c r="F64" s="26"/>
      <c r="G64" s="22"/>
    </row>
    <row r="65" spans="1:7" s="41" customFormat="1" ht="22.8" x14ac:dyDescent="0.3">
      <c r="A65" s="63"/>
      <c r="B65" s="147"/>
      <c r="C65" s="72" t="s">
        <v>238</v>
      </c>
      <c r="D65" s="70"/>
      <c r="E65" s="14"/>
      <c r="F65" s="26"/>
      <c r="G65" s="22"/>
    </row>
    <row r="66" spans="1:7" s="41" customFormat="1" ht="11.4" x14ac:dyDescent="0.3">
      <c r="A66" s="63"/>
      <c r="B66" s="63"/>
      <c r="C66" s="72"/>
      <c r="D66" s="70"/>
      <c r="E66" s="14"/>
      <c r="F66" s="26"/>
      <c r="G66" s="22"/>
    </row>
    <row r="67" spans="1:7" s="41" customFormat="1" ht="22.8" x14ac:dyDescent="0.3">
      <c r="A67" s="63" t="s">
        <v>235</v>
      </c>
      <c r="B67" s="147" t="s">
        <v>141</v>
      </c>
      <c r="C67" s="72" t="s">
        <v>139</v>
      </c>
      <c r="D67" s="70" t="s">
        <v>12</v>
      </c>
      <c r="E67" s="14">
        <v>990</v>
      </c>
      <c r="F67" s="26"/>
      <c r="G67" s="22"/>
    </row>
    <row r="68" spans="1:7" s="41" customFormat="1" ht="11.4" x14ac:dyDescent="0.3">
      <c r="A68" s="63"/>
      <c r="B68" s="96"/>
      <c r="C68" s="97"/>
      <c r="D68" s="78"/>
      <c r="E68" s="17"/>
      <c r="F68" s="25"/>
      <c r="G68" s="22"/>
    </row>
    <row r="69" spans="1:7" s="41" customFormat="1" ht="22.8" x14ac:dyDescent="0.3">
      <c r="A69" s="63" t="s">
        <v>236</v>
      </c>
      <c r="B69" s="147" t="s">
        <v>141</v>
      </c>
      <c r="C69" s="97" t="s">
        <v>239</v>
      </c>
      <c r="D69" s="78" t="s">
        <v>12</v>
      </c>
      <c r="E69" s="17">
        <v>600</v>
      </c>
      <c r="F69" s="25"/>
      <c r="G69" s="22"/>
    </row>
    <row r="70" spans="1:7" s="41" customFormat="1" ht="11.4" x14ac:dyDescent="0.3">
      <c r="A70" s="63"/>
      <c r="B70" s="96"/>
      <c r="C70" s="97"/>
      <c r="D70" s="78"/>
      <c r="E70" s="17"/>
      <c r="F70" s="25"/>
      <c r="G70" s="22"/>
    </row>
    <row r="71" spans="1:7" s="41" customFormat="1" ht="26.4" customHeight="1" x14ac:dyDescent="0.3">
      <c r="A71" s="63"/>
      <c r="B71" s="96"/>
      <c r="C71" s="97" t="s">
        <v>247</v>
      </c>
      <c r="D71" s="78"/>
      <c r="E71" s="17"/>
      <c r="F71" s="25"/>
      <c r="G71" s="22"/>
    </row>
    <row r="72" spans="1:7" s="41" customFormat="1" ht="11.4" x14ac:dyDescent="0.3">
      <c r="A72" s="63"/>
      <c r="B72" s="96"/>
      <c r="C72" s="97"/>
      <c r="D72" s="78"/>
      <c r="E72" s="17"/>
      <c r="F72" s="25"/>
      <c r="G72" s="22"/>
    </row>
    <row r="73" spans="1:7" s="41" customFormat="1" ht="11.4" x14ac:dyDescent="0.3">
      <c r="A73" s="63" t="s">
        <v>237</v>
      </c>
      <c r="B73" s="96"/>
      <c r="C73" s="97" t="s">
        <v>142</v>
      </c>
      <c r="D73" s="78" t="s">
        <v>12</v>
      </c>
      <c r="E73" s="17">
        <v>1590</v>
      </c>
      <c r="F73" s="25"/>
      <c r="G73" s="22"/>
    </row>
    <row r="74" spans="1:7" s="41" customFormat="1" ht="11.4" x14ac:dyDescent="0.3">
      <c r="A74" s="63"/>
      <c r="B74" s="96"/>
      <c r="C74" s="97"/>
      <c r="D74" s="78"/>
      <c r="E74" s="17"/>
      <c r="F74" s="25"/>
      <c r="G74" s="22"/>
    </row>
    <row r="75" spans="1:7" s="41" customFormat="1" ht="27.6" customHeight="1" x14ac:dyDescent="0.3">
      <c r="A75" s="63"/>
      <c r="B75" s="96"/>
      <c r="C75" s="77" t="s">
        <v>241</v>
      </c>
      <c r="D75" s="78"/>
      <c r="E75" s="17"/>
      <c r="F75" s="25"/>
      <c r="G75" s="22"/>
    </row>
    <row r="76" spans="1:7" s="41" customFormat="1" ht="11.4" x14ac:dyDescent="0.3">
      <c r="A76" s="63"/>
      <c r="B76" s="96"/>
      <c r="C76" s="97"/>
      <c r="D76" s="78"/>
      <c r="E76" s="17"/>
      <c r="F76" s="25"/>
      <c r="G76" s="22"/>
    </row>
    <row r="77" spans="1:7" s="41" customFormat="1" ht="31.2" customHeight="1" x14ac:dyDescent="0.3">
      <c r="A77" s="63" t="s">
        <v>240</v>
      </c>
      <c r="B77" s="96" t="s">
        <v>260</v>
      </c>
      <c r="C77" s="97" t="s">
        <v>275</v>
      </c>
      <c r="D77" s="78" t="s">
        <v>12</v>
      </c>
      <c r="E77" s="17">
        <v>660</v>
      </c>
      <c r="F77" s="25"/>
      <c r="G77" s="22"/>
    </row>
    <row r="78" spans="1:7" s="41" customFormat="1" ht="11.4" x14ac:dyDescent="0.3">
      <c r="A78" s="63"/>
      <c r="B78" s="96"/>
      <c r="C78" s="97"/>
      <c r="D78" s="78"/>
      <c r="E78" s="17"/>
      <c r="F78" s="25"/>
      <c r="G78" s="22"/>
    </row>
    <row r="79" spans="1:7" s="41" customFormat="1" ht="22.8" x14ac:dyDescent="0.3">
      <c r="A79" s="63" t="s">
        <v>242</v>
      </c>
      <c r="B79" s="96" t="s">
        <v>260</v>
      </c>
      <c r="C79" s="97" t="s">
        <v>216</v>
      </c>
      <c r="D79" s="78" t="s">
        <v>12</v>
      </c>
      <c r="E79" s="17">
        <v>990</v>
      </c>
      <c r="F79" s="25"/>
      <c r="G79" s="22"/>
    </row>
    <row r="80" spans="1:7" s="41" customFormat="1" ht="11.4" x14ac:dyDescent="0.3">
      <c r="A80" s="63"/>
      <c r="B80" s="96"/>
      <c r="C80" s="97"/>
      <c r="D80" s="78"/>
      <c r="E80" s="17"/>
      <c r="F80" s="25"/>
      <c r="G80" s="22"/>
    </row>
    <row r="81" spans="1:7" s="41" customFormat="1" ht="11.4" x14ac:dyDescent="0.3">
      <c r="A81" s="63"/>
      <c r="B81" s="96"/>
      <c r="C81" s="97" t="s">
        <v>145</v>
      </c>
      <c r="D81" s="78"/>
      <c r="E81" s="17"/>
      <c r="F81" s="25"/>
      <c r="G81" s="22"/>
    </row>
    <row r="82" spans="1:7" s="41" customFormat="1" ht="11.4" x14ac:dyDescent="0.3">
      <c r="A82" s="63"/>
      <c r="B82" s="96"/>
      <c r="C82" s="97"/>
      <c r="D82" s="78"/>
      <c r="E82" s="17"/>
      <c r="F82" s="25"/>
      <c r="G82" s="22"/>
    </row>
    <row r="83" spans="1:7" s="41" customFormat="1" ht="22.8" x14ac:dyDescent="0.3">
      <c r="A83" s="63" t="s">
        <v>243</v>
      </c>
      <c r="B83" s="96" t="s">
        <v>146</v>
      </c>
      <c r="C83" s="97" t="s">
        <v>217</v>
      </c>
      <c r="D83" s="78" t="s">
        <v>10</v>
      </c>
      <c r="E83" s="17">
        <v>7130</v>
      </c>
      <c r="F83" s="25"/>
      <c r="G83" s="22"/>
    </row>
    <row r="84" spans="1:7" s="41" customFormat="1" ht="11.4" x14ac:dyDescent="0.3">
      <c r="A84" s="63"/>
      <c r="B84" s="96"/>
      <c r="C84" s="97"/>
      <c r="D84" s="78"/>
      <c r="E84" s="17"/>
      <c r="F84" s="25"/>
      <c r="G84" s="22"/>
    </row>
    <row r="85" spans="1:7" s="41" customFormat="1" ht="22.8" x14ac:dyDescent="0.3">
      <c r="A85" s="63" t="s">
        <v>244</v>
      </c>
      <c r="B85" s="96" t="s">
        <v>147</v>
      </c>
      <c r="C85" s="97" t="s">
        <v>218</v>
      </c>
      <c r="D85" s="78" t="s">
        <v>10</v>
      </c>
      <c r="E85" s="17">
        <v>7130</v>
      </c>
      <c r="F85" s="25"/>
      <c r="G85" s="22"/>
    </row>
    <row r="86" spans="1:7" s="41" customFormat="1" ht="11.4" x14ac:dyDescent="0.3">
      <c r="A86" s="63"/>
      <c r="B86" s="96"/>
      <c r="C86" s="97"/>
      <c r="D86" s="78"/>
      <c r="E86" s="17"/>
      <c r="F86" s="25"/>
      <c r="G86" s="150"/>
    </row>
    <row r="87" spans="1:7" s="41" customFormat="1" ht="11.4" x14ac:dyDescent="0.3">
      <c r="A87" s="63"/>
      <c r="B87" s="96"/>
      <c r="C87" s="97" t="s">
        <v>148</v>
      </c>
      <c r="D87" s="78"/>
      <c r="E87" s="17"/>
      <c r="F87" s="25"/>
      <c r="G87" s="22"/>
    </row>
    <row r="88" spans="1:7" s="41" customFormat="1" ht="11.4" x14ac:dyDescent="0.3">
      <c r="A88" s="63"/>
      <c r="B88" s="96"/>
      <c r="C88" s="97"/>
      <c r="D88" s="78"/>
      <c r="E88" s="17"/>
      <c r="F88" s="25"/>
      <c r="G88" s="22"/>
    </row>
    <row r="89" spans="1:7" s="41" customFormat="1" ht="34.200000000000003" x14ac:dyDescent="0.3">
      <c r="A89" s="63" t="s">
        <v>245</v>
      </c>
      <c r="B89" s="96" t="s">
        <v>149</v>
      </c>
      <c r="C89" s="97" t="s">
        <v>268</v>
      </c>
      <c r="D89" s="78" t="s">
        <v>10</v>
      </c>
      <c r="E89" s="17">
        <v>7130</v>
      </c>
      <c r="F89" s="25"/>
      <c r="G89" s="22"/>
    </row>
    <row r="90" spans="1:7" s="41" customFormat="1" ht="11.4" x14ac:dyDescent="0.3">
      <c r="A90" s="63"/>
      <c r="B90" s="96"/>
      <c r="C90" s="97"/>
      <c r="D90" s="78"/>
      <c r="E90" s="17"/>
      <c r="F90" s="25"/>
      <c r="G90" s="22"/>
    </row>
    <row r="91" spans="1:7" s="41" customFormat="1" ht="11.4" x14ac:dyDescent="0.3">
      <c r="A91" s="63"/>
      <c r="B91" s="96"/>
      <c r="C91" s="97"/>
      <c r="D91" s="78"/>
      <c r="E91" s="17"/>
      <c r="F91" s="25"/>
      <c r="G91" s="22"/>
    </row>
    <row r="92" spans="1:7" s="41" customFormat="1" ht="11.4" x14ac:dyDescent="0.3">
      <c r="A92" s="63"/>
      <c r="B92" s="96"/>
      <c r="C92" s="97"/>
      <c r="D92" s="78"/>
      <c r="E92" s="17"/>
      <c r="F92" s="25"/>
      <c r="G92" s="22"/>
    </row>
    <row r="93" spans="1:7" s="41" customFormat="1" ht="11.4" x14ac:dyDescent="0.3">
      <c r="A93" s="63"/>
      <c r="B93" s="96"/>
      <c r="C93" s="97"/>
      <c r="D93" s="78"/>
      <c r="E93" s="17"/>
      <c r="F93" s="25"/>
      <c r="G93" s="22"/>
    </row>
    <row r="94" spans="1:7" s="41" customFormat="1" ht="12" thickBot="1" x14ac:dyDescent="0.35">
      <c r="A94" s="63"/>
      <c r="B94" s="96"/>
      <c r="C94" s="97"/>
      <c r="D94" s="78"/>
      <c r="E94" s="17"/>
      <c r="F94" s="25"/>
      <c r="G94" s="22"/>
    </row>
    <row r="95" spans="1:7" s="41" customFormat="1" ht="25.05" customHeight="1" thickTop="1" thickBot="1" x14ac:dyDescent="0.35">
      <c r="A95" s="98" t="s">
        <v>9</v>
      </c>
      <c r="B95" s="99"/>
      <c r="C95" s="100"/>
      <c r="D95" s="101"/>
      <c r="E95" s="149"/>
      <c r="F95" s="103"/>
      <c r="G95" s="104"/>
    </row>
    <row r="96" spans="1:7" s="41" customFormat="1" ht="25.05" customHeight="1" thickTop="1" thickBot="1" x14ac:dyDescent="0.35">
      <c r="A96" s="98" t="s">
        <v>21</v>
      </c>
      <c r="B96" s="99"/>
      <c r="C96" s="100"/>
      <c r="D96" s="101"/>
      <c r="E96" s="149"/>
      <c r="F96" s="103"/>
      <c r="G96" s="104"/>
    </row>
    <row r="97" spans="1:11" s="41" customFormat="1" ht="12" thickTop="1" x14ac:dyDescent="0.3">
      <c r="A97" s="63"/>
      <c r="B97" s="96"/>
      <c r="C97" s="97"/>
      <c r="D97" s="78"/>
      <c r="E97" s="17"/>
      <c r="F97" s="25"/>
      <c r="G97" s="22"/>
    </row>
    <row r="98" spans="1:11" s="41" customFormat="1" ht="11.4" x14ac:dyDescent="0.3">
      <c r="A98" s="63"/>
      <c r="B98" s="96"/>
      <c r="C98" s="97" t="s">
        <v>151</v>
      </c>
      <c r="D98" s="78"/>
      <c r="E98" s="17"/>
      <c r="F98" s="25"/>
      <c r="G98" s="22"/>
    </row>
    <row r="99" spans="1:11" s="41" customFormat="1" ht="11.4" x14ac:dyDescent="0.3">
      <c r="A99" s="63"/>
      <c r="B99" s="96"/>
      <c r="C99" s="97"/>
      <c r="D99" s="78"/>
      <c r="E99" s="17"/>
      <c r="F99" s="25"/>
      <c r="G99" s="22"/>
    </row>
    <row r="100" spans="1:11" s="41" customFormat="1" ht="39" customHeight="1" x14ac:dyDescent="0.3">
      <c r="A100" s="63" t="s">
        <v>261</v>
      </c>
      <c r="B100" s="96" t="s">
        <v>152</v>
      </c>
      <c r="C100" s="97" t="s">
        <v>219</v>
      </c>
      <c r="D100" s="78" t="s">
        <v>10</v>
      </c>
      <c r="E100" s="17">
        <v>7130</v>
      </c>
      <c r="F100" s="25"/>
      <c r="G100" s="22"/>
    </row>
    <row r="101" spans="1:11" s="41" customFormat="1" ht="11.4" x14ac:dyDescent="0.3">
      <c r="A101" s="63"/>
      <c r="B101" s="96"/>
      <c r="C101" s="97"/>
      <c r="D101" s="78"/>
      <c r="E101" s="17"/>
      <c r="F101" s="25"/>
      <c r="G101" s="22"/>
    </row>
    <row r="102" spans="1:11" s="41" customFormat="1" ht="22.8" x14ac:dyDescent="0.3">
      <c r="A102" s="63" t="s">
        <v>262</v>
      </c>
      <c r="B102" s="96"/>
      <c r="C102" s="97" t="s">
        <v>220</v>
      </c>
      <c r="D102" s="78" t="s">
        <v>10</v>
      </c>
      <c r="E102" s="17">
        <v>7130</v>
      </c>
      <c r="F102" s="25"/>
      <c r="G102" s="22"/>
    </row>
    <row r="103" spans="1:11" s="41" customFormat="1" ht="11.4" x14ac:dyDescent="0.3">
      <c r="A103" s="63"/>
      <c r="B103" s="96"/>
      <c r="C103" s="97"/>
      <c r="D103" s="78"/>
      <c r="E103" s="17"/>
      <c r="F103" s="25"/>
      <c r="G103" s="22"/>
    </row>
    <row r="104" spans="1:11" s="41" customFormat="1" ht="45.6" x14ac:dyDescent="0.3">
      <c r="A104" s="63" t="s">
        <v>263</v>
      </c>
      <c r="B104" s="96" t="s">
        <v>154</v>
      </c>
      <c r="C104" s="97" t="s">
        <v>155</v>
      </c>
      <c r="D104" s="78" t="s">
        <v>11</v>
      </c>
      <c r="E104" s="17">
        <v>195</v>
      </c>
      <c r="F104" s="25"/>
      <c r="G104" s="22"/>
      <c r="I104" s="151"/>
      <c r="J104" s="129"/>
      <c r="K104" s="129"/>
    </row>
    <row r="105" spans="1:11" s="41" customFormat="1" ht="11.4" x14ac:dyDescent="0.3">
      <c r="A105" s="63"/>
      <c r="B105" s="96"/>
      <c r="C105" s="97"/>
      <c r="D105" s="78"/>
      <c r="E105" s="17"/>
      <c r="F105" s="25"/>
      <c r="G105" s="22"/>
      <c r="I105" s="151"/>
    </row>
    <row r="106" spans="1:11" s="41" customFormat="1" ht="11.4" x14ac:dyDescent="0.3">
      <c r="A106" s="63" t="s">
        <v>264</v>
      </c>
      <c r="B106" s="96" t="s">
        <v>157</v>
      </c>
      <c r="C106" s="97" t="s">
        <v>158</v>
      </c>
      <c r="D106" s="78" t="s">
        <v>11</v>
      </c>
      <c r="E106" s="17">
        <v>195</v>
      </c>
      <c r="F106" s="25"/>
      <c r="G106" s="22"/>
      <c r="I106" s="151"/>
      <c r="J106" s="129"/>
      <c r="K106" s="129"/>
    </row>
    <row r="107" spans="1:11" s="41" customFormat="1" ht="11.4" x14ac:dyDescent="0.3">
      <c r="A107" s="63"/>
      <c r="B107" s="96"/>
      <c r="C107" s="97"/>
      <c r="D107" s="78"/>
      <c r="E107" s="17"/>
      <c r="F107" s="25"/>
      <c r="G107" s="22"/>
      <c r="I107" s="151"/>
    </row>
    <row r="108" spans="1:11" s="41" customFormat="1" ht="11.4" x14ac:dyDescent="0.3">
      <c r="A108" s="63"/>
      <c r="B108" s="96"/>
      <c r="C108" s="77"/>
      <c r="D108" s="78"/>
      <c r="E108" s="17"/>
      <c r="F108" s="25"/>
      <c r="G108" s="22"/>
    </row>
    <row r="109" spans="1:11" s="41" customFormat="1" ht="11.4" x14ac:dyDescent="0.3">
      <c r="A109" s="63"/>
      <c r="B109" s="96"/>
      <c r="C109" s="97"/>
      <c r="D109" s="78"/>
      <c r="E109" s="17"/>
      <c r="F109" s="25"/>
      <c r="G109" s="22"/>
    </row>
    <row r="110" spans="1:11" s="41" customFormat="1" ht="12" x14ac:dyDescent="0.3">
      <c r="A110" s="68"/>
      <c r="B110" s="105"/>
      <c r="C110" s="109"/>
      <c r="D110" s="78"/>
      <c r="E110" s="17"/>
      <c r="F110" s="25"/>
      <c r="G110" s="22"/>
    </row>
    <row r="111" spans="1:11" s="41" customFormat="1" ht="12" x14ac:dyDescent="0.3">
      <c r="A111" s="68"/>
      <c r="B111" s="105"/>
      <c r="C111" s="109"/>
      <c r="D111" s="78"/>
      <c r="E111" s="17"/>
      <c r="F111" s="25"/>
      <c r="G111" s="22"/>
    </row>
    <row r="112" spans="1:11" s="41" customFormat="1" ht="11.4" x14ac:dyDescent="0.3">
      <c r="A112" s="63"/>
      <c r="B112" s="96"/>
      <c r="C112" s="97"/>
      <c r="D112" s="78"/>
      <c r="E112" s="17"/>
      <c r="F112" s="25"/>
      <c r="G112" s="22"/>
    </row>
    <row r="113" spans="1:7" s="41" customFormat="1" ht="11.4" x14ac:dyDescent="0.3">
      <c r="A113" s="63"/>
      <c r="B113" s="96"/>
      <c r="C113" s="97"/>
      <c r="D113" s="107"/>
      <c r="E113" s="17"/>
      <c r="F113" s="25"/>
      <c r="G113" s="22"/>
    </row>
    <row r="114" spans="1:7" s="41" customFormat="1" ht="11.4" x14ac:dyDescent="0.3">
      <c r="A114" s="63"/>
      <c r="B114" s="96"/>
      <c r="C114" s="97"/>
      <c r="D114" s="107"/>
      <c r="E114" s="17"/>
      <c r="F114" s="25"/>
      <c r="G114" s="22"/>
    </row>
    <row r="115" spans="1:7" s="41" customFormat="1" ht="11.4" x14ac:dyDescent="0.3">
      <c r="A115" s="63"/>
      <c r="B115" s="96"/>
      <c r="C115" s="97"/>
      <c r="D115" s="107"/>
      <c r="E115" s="17"/>
      <c r="F115" s="25"/>
      <c r="G115" s="22"/>
    </row>
    <row r="116" spans="1:7" s="41" customFormat="1" ht="11.4" x14ac:dyDescent="0.3">
      <c r="A116" s="63"/>
      <c r="B116" s="96"/>
      <c r="C116" s="97"/>
      <c r="D116" s="107"/>
      <c r="E116" s="17"/>
      <c r="F116" s="25"/>
      <c r="G116" s="22"/>
    </row>
    <row r="117" spans="1:7" s="41" customFormat="1" ht="11.4" x14ac:dyDescent="0.3">
      <c r="A117" s="63"/>
      <c r="B117" s="96"/>
      <c r="C117" s="97"/>
      <c r="D117" s="107"/>
      <c r="E117" s="17"/>
      <c r="F117" s="25"/>
      <c r="G117" s="22"/>
    </row>
    <row r="118" spans="1:7" s="41" customFormat="1" ht="11.4" x14ac:dyDescent="0.3">
      <c r="A118" s="63"/>
      <c r="B118" s="96"/>
      <c r="C118" s="97"/>
      <c r="D118" s="107"/>
      <c r="E118" s="17"/>
      <c r="F118" s="25"/>
      <c r="G118" s="22"/>
    </row>
    <row r="119" spans="1:7" s="41" customFormat="1" ht="11.4" x14ac:dyDescent="0.3">
      <c r="A119" s="63"/>
      <c r="B119" s="96"/>
      <c r="C119" s="97"/>
      <c r="D119" s="107"/>
      <c r="E119" s="17"/>
      <c r="F119" s="25"/>
      <c r="G119" s="22"/>
    </row>
    <row r="120" spans="1:7" s="41" customFormat="1" ht="11.4" x14ac:dyDescent="0.3">
      <c r="A120" s="63"/>
      <c r="B120" s="96"/>
      <c r="C120" s="97"/>
      <c r="D120" s="107"/>
      <c r="E120" s="17"/>
      <c r="F120" s="25"/>
      <c r="G120" s="22"/>
    </row>
    <row r="121" spans="1:7" s="41" customFormat="1" ht="11.4" x14ac:dyDescent="0.3">
      <c r="A121" s="63"/>
      <c r="B121" s="96"/>
      <c r="C121" s="97"/>
      <c r="D121" s="107"/>
      <c r="E121" s="17"/>
      <c r="F121" s="25"/>
      <c r="G121" s="22"/>
    </row>
    <row r="122" spans="1:7" s="41" customFormat="1" ht="11.4" x14ac:dyDescent="0.3">
      <c r="A122" s="63"/>
      <c r="B122" s="96"/>
      <c r="C122" s="97"/>
      <c r="D122" s="107"/>
      <c r="E122" s="17"/>
      <c r="F122" s="25"/>
      <c r="G122" s="22"/>
    </row>
    <row r="123" spans="1:7" s="41" customFormat="1" ht="11.4" x14ac:dyDescent="0.3">
      <c r="A123" s="63"/>
      <c r="B123" s="96"/>
      <c r="C123" s="97"/>
      <c r="D123" s="107"/>
      <c r="E123" s="17"/>
      <c r="F123" s="25"/>
      <c r="G123" s="22"/>
    </row>
    <row r="124" spans="1:7" s="41" customFormat="1" ht="11.4" x14ac:dyDescent="0.3">
      <c r="A124" s="63"/>
      <c r="B124" s="96"/>
      <c r="C124" s="97"/>
      <c r="D124" s="107"/>
      <c r="E124" s="17"/>
      <c r="F124" s="25"/>
      <c r="G124" s="22"/>
    </row>
    <row r="125" spans="1:7" s="41" customFormat="1" ht="11.4" x14ac:dyDescent="0.3">
      <c r="A125" s="63"/>
      <c r="B125" s="96"/>
      <c r="C125" s="97"/>
      <c r="D125" s="107"/>
      <c r="E125" s="17"/>
      <c r="F125" s="25"/>
      <c r="G125" s="22"/>
    </row>
    <row r="126" spans="1:7" s="41" customFormat="1" ht="11.4" x14ac:dyDescent="0.3">
      <c r="A126" s="63"/>
      <c r="B126" s="96"/>
      <c r="C126" s="97"/>
      <c r="D126" s="107"/>
      <c r="E126" s="17"/>
      <c r="F126" s="25"/>
      <c r="G126" s="22"/>
    </row>
    <row r="127" spans="1:7" s="41" customFormat="1" ht="11.4" x14ac:dyDescent="0.3">
      <c r="A127" s="63"/>
      <c r="B127" s="96"/>
      <c r="C127" s="97"/>
      <c r="D127" s="107"/>
      <c r="E127" s="17"/>
      <c r="F127" s="25"/>
      <c r="G127" s="22"/>
    </row>
    <row r="128" spans="1:7" s="41" customFormat="1" ht="11.4" x14ac:dyDescent="0.3">
      <c r="A128" s="63"/>
      <c r="B128" s="96"/>
      <c r="C128" s="97"/>
      <c r="D128" s="107"/>
      <c r="E128" s="17"/>
      <c r="F128" s="25"/>
      <c r="G128" s="22"/>
    </row>
    <row r="129" spans="1:7" s="41" customFormat="1" ht="11.4" x14ac:dyDescent="0.3">
      <c r="A129" s="63"/>
      <c r="B129" s="96"/>
      <c r="C129" s="97"/>
      <c r="D129" s="107"/>
      <c r="E129" s="17"/>
      <c r="F129" s="25"/>
      <c r="G129" s="22"/>
    </row>
    <row r="130" spans="1:7" s="41" customFormat="1" ht="11.4" x14ac:dyDescent="0.3">
      <c r="A130" s="63"/>
      <c r="B130" s="96"/>
      <c r="C130" s="97"/>
      <c r="D130" s="107"/>
      <c r="E130" s="17"/>
      <c r="F130" s="25"/>
      <c r="G130" s="22"/>
    </row>
    <row r="131" spans="1:7" s="41" customFormat="1" ht="11.4" x14ac:dyDescent="0.3">
      <c r="A131" s="63"/>
      <c r="B131" s="96"/>
      <c r="C131" s="97"/>
      <c r="D131" s="107"/>
      <c r="E131" s="17"/>
      <c r="F131" s="25"/>
      <c r="G131" s="22"/>
    </row>
    <row r="132" spans="1:7" s="41" customFormat="1" ht="11.4" x14ac:dyDescent="0.3">
      <c r="A132" s="63"/>
      <c r="B132" s="96"/>
      <c r="C132" s="97"/>
      <c r="D132" s="107"/>
      <c r="E132" s="17"/>
      <c r="F132" s="25"/>
      <c r="G132" s="22"/>
    </row>
    <row r="133" spans="1:7" s="41" customFormat="1" ht="11.4" x14ac:dyDescent="0.3">
      <c r="A133" s="63"/>
      <c r="B133" s="96"/>
      <c r="C133" s="97"/>
      <c r="D133" s="107"/>
      <c r="E133" s="17"/>
      <c r="F133" s="25"/>
      <c r="G133" s="22"/>
    </row>
    <row r="134" spans="1:7" s="41" customFormat="1" ht="11.4" x14ac:dyDescent="0.3">
      <c r="A134" s="63"/>
      <c r="B134" s="96"/>
      <c r="C134" s="97"/>
      <c r="D134" s="107"/>
      <c r="E134" s="17"/>
      <c r="F134" s="25"/>
      <c r="G134" s="22"/>
    </row>
    <row r="135" spans="1:7" s="41" customFormat="1" ht="11.4" x14ac:dyDescent="0.3">
      <c r="A135" s="63"/>
      <c r="B135" s="96"/>
      <c r="C135" s="97"/>
      <c r="D135" s="107"/>
      <c r="E135" s="17"/>
      <c r="F135" s="25"/>
      <c r="G135" s="22"/>
    </row>
    <row r="136" spans="1:7" s="41" customFormat="1" ht="11.4" x14ac:dyDescent="0.3">
      <c r="A136" s="63"/>
      <c r="B136" s="96"/>
      <c r="C136" s="97"/>
      <c r="D136" s="107"/>
      <c r="E136" s="17"/>
      <c r="F136" s="25"/>
      <c r="G136" s="22"/>
    </row>
    <row r="137" spans="1:7" s="41" customFormat="1" ht="11.4" x14ac:dyDescent="0.3">
      <c r="A137" s="63"/>
      <c r="B137" s="96"/>
      <c r="C137" s="97"/>
      <c r="D137" s="107"/>
      <c r="E137" s="17"/>
      <c r="F137" s="25"/>
      <c r="G137" s="22"/>
    </row>
    <row r="138" spans="1:7" s="41" customFormat="1" ht="11.4" x14ac:dyDescent="0.3">
      <c r="A138" s="63"/>
      <c r="B138" s="96"/>
      <c r="C138" s="97"/>
      <c r="D138" s="107"/>
      <c r="E138" s="17"/>
      <c r="F138" s="25"/>
      <c r="G138" s="22"/>
    </row>
    <row r="139" spans="1:7" s="41" customFormat="1" ht="11.4" x14ac:dyDescent="0.3">
      <c r="A139" s="63"/>
      <c r="B139" s="96"/>
      <c r="C139" s="97"/>
      <c r="D139" s="107"/>
      <c r="E139" s="17"/>
      <c r="F139" s="25"/>
      <c r="G139" s="22"/>
    </row>
    <row r="140" spans="1:7" s="41" customFormat="1" ht="11.4" x14ac:dyDescent="0.3">
      <c r="A140" s="63"/>
      <c r="B140" s="96"/>
      <c r="C140" s="97"/>
      <c r="D140" s="107"/>
      <c r="E140" s="17"/>
      <c r="F140" s="25"/>
      <c r="G140" s="22"/>
    </row>
    <row r="141" spans="1:7" s="110" customFormat="1" ht="11.4" x14ac:dyDescent="0.3">
      <c r="A141" s="95"/>
      <c r="B141" s="76"/>
      <c r="C141" s="77"/>
      <c r="D141" s="107"/>
      <c r="E141" s="17"/>
      <c r="F141" s="25"/>
      <c r="G141" s="22"/>
    </row>
    <row r="142" spans="1:7" s="110" customFormat="1" ht="11.4" x14ac:dyDescent="0.3">
      <c r="A142" s="95"/>
      <c r="B142" s="76"/>
      <c r="C142" s="77"/>
      <c r="D142" s="107"/>
      <c r="E142" s="17"/>
      <c r="F142" s="25"/>
      <c r="G142" s="22"/>
    </row>
    <row r="143" spans="1:7" s="110" customFormat="1" ht="11.4" x14ac:dyDescent="0.3">
      <c r="A143" s="95"/>
      <c r="B143" s="76"/>
      <c r="C143" s="77"/>
      <c r="D143" s="107"/>
      <c r="E143" s="17"/>
      <c r="F143" s="25"/>
      <c r="G143" s="22"/>
    </row>
    <row r="144" spans="1:7" s="110" customFormat="1" ht="11.4" x14ac:dyDescent="0.3">
      <c r="A144" s="95"/>
      <c r="B144" s="76"/>
      <c r="C144" s="77"/>
      <c r="D144" s="107"/>
      <c r="E144" s="17"/>
      <c r="F144" s="25"/>
      <c r="G144" s="22"/>
    </row>
    <row r="145" spans="1:7" s="110" customFormat="1" ht="11.4" x14ac:dyDescent="0.3">
      <c r="A145" s="95"/>
      <c r="B145" s="76"/>
      <c r="C145" s="77"/>
      <c r="D145" s="107"/>
      <c r="E145" s="17"/>
      <c r="F145" s="25"/>
      <c r="G145" s="22"/>
    </row>
    <row r="146" spans="1:7" s="41" customFormat="1" ht="11.4" x14ac:dyDescent="0.3">
      <c r="A146" s="63"/>
      <c r="B146" s="96"/>
      <c r="C146" s="97"/>
      <c r="D146" s="78"/>
      <c r="E146" s="17"/>
      <c r="F146" s="25"/>
      <c r="G146" s="22"/>
    </row>
    <row r="147" spans="1:7" s="41" customFormat="1" ht="12" customHeight="1" thickBot="1" x14ac:dyDescent="0.35">
      <c r="A147" s="111"/>
      <c r="B147" s="111"/>
      <c r="C147" s="112"/>
      <c r="D147" s="113"/>
      <c r="E147" s="18"/>
      <c r="F147" s="27"/>
      <c r="G147" s="28"/>
    </row>
    <row r="148" spans="1:7" s="41" customFormat="1" ht="25.05" customHeight="1" thickTop="1" thickBot="1" x14ac:dyDescent="0.35">
      <c r="A148" s="114" t="s">
        <v>28</v>
      </c>
      <c r="B148" s="115"/>
      <c r="C148" s="116"/>
      <c r="D148" s="117"/>
      <c r="E148" s="19"/>
      <c r="F148" s="29"/>
      <c r="G148" s="30"/>
    </row>
    <row r="149" spans="1:7" ht="15" thickTop="1" x14ac:dyDescent="0.3">
      <c r="A149" s="50"/>
      <c r="B149" s="50"/>
      <c r="C149" s="118"/>
      <c r="D149" s="119"/>
      <c r="E149" s="152"/>
      <c r="F149" s="121"/>
      <c r="G149" s="121"/>
    </row>
    <row r="150" spans="1:7" x14ac:dyDescent="0.3">
      <c r="A150" s="50"/>
      <c r="B150" s="50"/>
      <c r="C150" s="118"/>
      <c r="D150" s="119"/>
      <c r="E150" s="152"/>
      <c r="F150" s="121"/>
      <c r="G150" s="121"/>
    </row>
    <row r="151" spans="1:7" x14ac:dyDescent="0.3">
      <c r="A151" s="50"/>
      <c r="B151" s="50"/>
      <c r="C151" s="118"/>
      <c r="D151" s="119"/>
      <c r="E151" s="152"/>
      <c r="F151" s="121"/>
      <c r="G151" s="121"/>
    </row>
    <row r="152" spans="1:7" x14ac:dyDescent="0.3">
      <c r="A152" s="50"/>
      <c r="B152" s="50"/>
      <c r="C152" s="118"/>
      <c r="D152" s="119"/>
      <c r="E152" s="152"/>
      <c r="F152" s="121"/>
      <c r="G152" s="121"/>
    </row>
    <row r="153" spans="1:7" x14ac:dyDescent="0.3">
      <c r="A153" s="50"/>
      <c r="B153" s="50"/>
      <c r="C153" s="118"/>
      <c r="D153" s="119"/>
      <c r="E153" s="152"/>
      <c r="F153" s="121"/>
      <c r="G153" s="121"/>
    </row>
    <row r="154" spans="1:7" x14ac:dyDescent="0.3">
      <c r="A154" s="50"/>
      <c r="B154" s="50"/>
      <c r="C154" s="118"/>
      <c r="D154" s="119"/>
      <c r="E154" s="152"/>
      <c r="F154" s="121"/>
      <c r="G154" s="121"/>
    </row>
    <row r="155" spans="1:7" x14ac:dyDescent="0.3">
      <c r="A155" s="50"/>
      <c r="B155" s="50"/>
      <c r="C155" s="118"/>
      <c r="D155" s="119"/>
      <c r="E155" s="152"/>
      <c r="F155" s="121"/>
      <c r="G155" s="121"/>
    </row>
  </sheetData>
  <protectedRanges>
    <protectedRange sqref="F1:F1048576" name="Range1"/>
  </protectedRanges>
  <mergeCells count="1">
    <mergeCell ref="A1:E1"/>
  </mergeCells>
  <pageMargins left="0.47244094488188981" right="0.27559055118110237" top="0.78740157480314965" bottom="0.59055118110236227" header="0.31496062992125984" footer="0.31496062992125984"/>
  <pageSetup paperSize="9" firstPageNumber="101" orientation="portrait" useFirstPageNumber="1" r:id="rId1"/>
  <headerFooter>
    <oddHeader>&amp;L&amp;"Arial,Regular"&amp;8Tender 
Part C2: Bill of Quantities
&amp;R&amp;"Arial,Regular"&amp;8Section 3
Earthworks</oddHeader>
    <oddFooter>&amp;C&amp;"Arial,Regular"&amp;8&amp;P
CONSTRUCTION OF LANDFILL SITE - CELL 4C PHASE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955DF-E884-4CCD-9D1F-FECC69923F88}">
  <dimension ref="A1:G58"/>
  <sheetViews>
    <sheetView view="pageBreakPreview" zoomScale="110" zoomScaleNormal="100" zoomScaleSheetLayoutView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48" sqref="F48:G54"/>
    </sheetView>
  </sheetViews>
  <sheetFormatPr defaultColWidth="9.109375" defaultRowHeight="14.4" x14ac:dyDescent="0.3"/>
  <cols>
    <col min="1" max="1" width="9.33203125" style="52" customWidth="1"/>
    <col min="2" max="2" width="10.88671875" style="52" customWidth="1"/>
    <col min="3" max="3" width="28.88671875" style="122" customWidth="1"/>
    <col min="4" max="4" width="9" style="123" customWidth="1"/>
    <col min="5" max="5" width="7.109375" style="124" customWidth="1"/>
    <col min="6" max="6" width="14" style="53" customWidth="1"/>
    <col min="7" max="7" width="16.33203125" style="53" customWidth="1"/>
    <col min="8" max="16384" width="9.109375" style="52"/>
  </cols>
  <sheetData>
    <row r="1" spans="1:7" s="31" customFormat="1" ht="16.2" customHeight="1" x14ac:dyDescent="0.3">
      <c r="A1" s="166" t="s">
        <v>250</v>
      </c>
      <c r="B1" s="167"/>
      <c r="C1" s="167"/>
      <c r="D1" s="167"/>
      <c r="E1" s="168"/>
      <c r="F1" s="54"/>
      <c r="G1" s="54"/>
    </row>
    <row r="2" spans="1:7" s="60" customFormat="1" ht="26.1" customHeight="1" x14ac:dyDescent="0.3">
      <c r="A2" s="55" t="s">
        <v>0</v>
      </c>
      <c r="B2" s="55" t="s">
        <v>1</v>
      </c>
      <c r="C2" s="56" t="s">
        <v>2</v>
      </c>
      <c r="D2" s="55" t="s">
        <v>3</v>
      </c>
      <c r="E2" s="57" t="s">
        <v>4</v>
      </c>
      <c r="F2" s="154" t="s">
        <v>5</v>
      </c>
      <c r="G2" s="155" t="s">
        <v>6</v>
      </c>
    </row>
    <row r="3" spans="1:7" s="41" customFormat="1" ht="12" customHeight="1" x14ac:dyDescent="0.3">
      <c r="A3" s="62"/>
      <c r="B3" s="63"/>
      <c r="C3" s="64"/>
      <c r="D3" s="62"/>
      <c r="E3" s="65"/>
      <c r="F3" s="156"/>
      <c r="G3" s="157"/>
    </row>
    <row r="4" spans="1:7" s="41" customFormat="1" ht="12" x14ac:dyDescent="0.3">
      <c r="A4" s="68" t="s">
        <v>162</v>
      </c>
      <c r="B4" s="158" t="s">
        <v>165</v>
      </c>
      <c r="C4" s="69" t="s">
        <v>166</v>
      </c>
      <c r="D4" s="70"/>
      <c r="E4" s="65"/>
      <c r="F4" s="3"/>
      <c r="G4" s="1"/>
    </row>
    <row r="5" spans="1:7" s="41" customFormat="1" ht="12" customHeight="1" x14ac:dyDescent="0.3">
      <c r="A5" s="68"/>
      <c r="B5" s="68"/>
      <c r="C5" s="71"/>
      <c r="D5" s="70"/>
      <c r="E5" s="65"/>
      <c r="F5" s="3"/>
      <c r="G5" s="1"/>
    </row>
    <row r="6" spans="1:7" s="41" customFormat="1" ht="28.8" customHeight="1" x14ac:dyDescent="0.3">
      <c r="A6" s="63" t="s">
        <v>159</v>
      </c>
      <c r="B6" s="63" t="s">
        <v>77</v>
      </c>
      <c r="C6" s="72" t="s">
        <v>248</v>
      </c>
      <c r="D6" s="70" t="s">
        <v>110</v>
      </c>
      <c r="E6" s="73">
        <v>35</v>
      </c>
      <c r="F6" s="3"/>
      <c r="G6" s="22"/>
    </row>
    <row r="7" spans="1:7" s="41" customFormat="1" ht="11.4" x14ac:dyDescent="0.3">
      <c r="A7" s="63"/>
      <c r="B7" s="63"/>
      <c r="C7" s="72"/>
      <c r="D7" s="70"/>
      <c r="E7" s="73"/>
      <c r="F7" s="3"/>
      <c r="G7" s="1"/>
    </row>
    <row r="8" spans="1:7" s="41" customFormat="1" ht="11.4" x14ac:dyDescent="0.3">
      <c r="A8" s="63" t="s">
        <v>160</v>
      </c>
      <c r="B8" s="63" t="s">
        <v>79</v>
      </c>
      <c r="C8" s="72" t="s">
        <v>167</v>
      </c>
      <c r="D8" s="70" t="s">
        <v>10</v>
      </c>
      <c r="E8" s="73">
        <v>510</v>
      </c>
      <c r="F8" s="3"/>
      <c r="G8" s="22"/>
    </row>
    <row r="9" spans="1:7" s="41" customFormat="1" ht="11.4" x14ac:dyDescent="0.3">
      <c r="A9" s="63"/>
      <c r="B9" s="63"/>
      <c r="C9" s="72"/>
      <c r="D9" s="70"/>
      <c r="E9" s="73"/>
      <c r="F9" s="3"/>
      <c r="G9" s="1"/>
    </row>
    <row r="10" spans="1:7" s="41" customFormat="1" ht="12" customHeight="1" x14ac:dyDescent="0.3">
      <c r="A10" s="63"/>
      <c r="B10" s="63"/>
      <c r="C10" s="72" t="s">
        <v>168</v>
      </c>
      <c r="D10" s="70"/>
      <c r="E10" s="8"/>
      <c r="F10" s="3"/>
      <c r="G10" s="1"/>
    </row>
    <row r="11" spans="1:7" s="41" customFormat="1" ht="12" customHeight="1" x14ac:dyDescent="0.3">
      <c r="A11" s="63"/>
      <c r="B11" s="63"/>
      <c r="C11" s="72"/>
      <c r="D11" s="70"/>
      <c r="E11" s="8"/>
      <c r="F11" s="3"/>
      <c r="G11" s="1"/>
    </row>
    <row r="12" spans="1:7" s="41" customFormat="1" ht="12" customHeight="1" x14ac:dyDescent="0.3">
      <c r="A12" s="63"/>
      <c r="B12" s="63"/>
      <c r="C12" s="72" t="s">
        <v>169</v>
      </c>
      <c r="D12" s="70"/>
      <c r="E12" s="8"/>
      <c r="F12" s="3"/>
      <c r="G12" s="2"/>
    </row>
    <row r="13" spans="1:7" s="41" customFormat="1" ht="12" customHeight="1" x14ac:dyDescent="0.3">
      <c r="A13" s="63"/>
      <c r="B13" s="63"/>
      <c r="C13" s="72"/>
      <c r="D13" s="70"/>
      <c r="E13" s="8"/>
      <c r="F13" s="3"/>
      <c r="G13" s="2"/>
    </row>
    <row r="14" spans="1:7" s="41" customFormat="1" ht="22.8" x14ac:dyDescent="0.3">
      <c r="A14" s="63" t="s">
        <v>161</v>
      </c>
      <c r="B14" s="63" t="s">
        <v>178</v>
      </c>
      <c r="C14" s="159" t="s">
        <v>170</v>
      </c>
      <c r="D14" s="70" t="s">
        <v>11</v>
      </c>
      <c r="E14" s="8">
        <v>130</v>
      </c>
      <c r="F14" s="3"/>
      <c r="G14" s="22"/>
    </row>
    <row r="15" spans="1:7" s="41" customFormat="1" ht="11.4" x14ac:dyDescent="0.3">
      <c r="A15" s="63"/>
      <c r="B15" s="63"/>
      <c r="C15" s="72"/>
      <c r="D15" s="70"/>
      <c r="E15" s="8"/>
      <c r="F15" s="3"/>
      <c r="G15" s="1"/>
    </row>
    <row r="16" spans="1:7" s="41" customFormat="1" ht="11.4" x14ac:dyDescent="0.3">
      <c r="A16" s="63"/>
      <c r="B16" s="63"/>
      <c r="C16" s="72" t="s">
        <v>265</v>
      </c>
      <c r="D16" s="70"/>
      <c r="E16" s="8"/>
      <c r="F16" s="3"/>
      <c r="G16" s="1"/>
    </row>
    <row r="17" spans="1:7" s="41" customFormat="1" ht="11.4" x14ac:dyDescent="0.3">
      <c r="A17" s="63"/>
      <c r="B17" s="63"/>
      <c r="C17" s="72"/>
      <c r="D17" s="70"/>
      <c r="E17" s="8"/>
      <c r="F17" s="3"/>
      <c r="G17" s="1"/>
    </row>
    <row r="18" spans="1:7" s="41" customFormat="1" ht="22.8" x14ac:dyDescent="0.3">
      <c r="A18" s="63" t="s">
        <v>251</v>
      </c>
      <c r="B18" s="63" t="s">
        <v>178</v>
      </c>
      <c r="C18" s="159" t="s">
        <v>266</v>
      </c>
      <c r="D18" s="70" t="s">
        <v>11</v>
      </c>
      <c r="E18" s="8">
        <v>160</v>
      </c>
      <c r="F18" s="3"/>
      <c r="G18" s="22"/>
    </row>
    <row r="19" spans="1:7" s="41" customFormat="1" ht="11.4" x14ac:dyDescent="0.3">
      <c r="A19" s="63"/>
      <c r="B19" s="63"/>
      <c r="C19" s="72"/>
      <c r="D19" s="70"/>
      <c r="E19" s="8"/>
      <c r="F19" s="3"/>
      <c r="G19" s="1"/>
    </row>
    <row r="20" spans="1:7" s="41" customFormat="1" ht="11.4" x14ac:dyDescent="0.3">
      <c r="A20" s="63"/>
      <c r="B20" s="63"/>
      <c r="C20" s="72"/>
      <c r="D20" s="70"/>
      <c r="E20" s="8"/>
      <c r="F20" s="3"/>
      <c r="G20" s="1"/>
    </row>
    <row r="21" spans="1:7" s="41" customFormat="1" ht="11.4" x14ac:dyDescent="0.3">
      <c r="A21" s="63"/>
      <c r="B21" s="63"/>
      <c r="C21" s="72" t="s">
        <v>171</v>
      </c>
      <c r="D21" s="70"/>
      <c r="E21" s="8"/>
      <c r="F21" s="3"/>
      <c r="G21" s="1"/>
    </row>
    <row r="22" spans="1:7" s="41" customFormat="1" ht="11.4" x14ac:dyDescent="0.3">
      <c r="A22" s="63"/>
      <c r="B22" s="63"/>
      <c r="C22" s="72"/>
      <c r="D22" s="70"/>
      <c r="E22" s="8"/>
      <c r="F22" s="3"/>
      <c r="G22" s="1"/>
    </row>
    <row r="23" spans="1:7" s="41" customFormat="1" ht="22.8" x14ac:dyDescent="0.3">
      <c r="A23" s="63" t="s">
        <v>163</v>
      </c>
      <c r="B23" s="63" t="s">
        <v>177</v>
      </c>
      <c r="C23" s="72" t="s">
        <v>172</v>
      </c>
      <c r="D23" s="70" t="s">
        <v>11</v>
      </c>
      <c r="E23" s="8">
        <v>255</v>
      </c>
      <c r="F23" s="3"/>
      <c r="G23" s="22"/>
    </row>
    <row r="24" spans="1:7" s="41" customFormat="1" ht="11.4" x14ac:dyDescent="0.3">
      <c r="A24" s="63"/>
      <c r="B24" s="63"/>
      <c r="C24" s="72"/>
      <c r="D24" s="70"/>
      <c r="E24" s="8"/>
      <c r="F24" s="3"/>
      <c r="G24" s="1"/>
    </row>
    <row r="25" spans="1:7" s="41" customFormat="1" ht="12" customHeight="1" x14ac:dyDescent="0.3">
      <c r="A25" s="63"/>
      <c r="B25" s="63"/>
      <c r="C25" s="72" t="s">
        <v>255</v>
      </c>
      <c r="D25" s="70"/>
      <c r="E25" s="8"/>
      <c r="F25" s="3"/>
      <c r="G25" s="1"/>
    </row>
    <row r="26" spans="1:7" s="41" customFormat="1" ht="12" customHeight="1" x14ac:dyDescent="0.3">
      <c r="A26" s="63"/>
      <c r="B26" s="63"/>
      <c r="C26" s="72"/>
      <c r="D26" s="70"/>
      <c r="E26" s="8"/>
      <c r="F26" s="3"/>
      <c r="G26" s="1"/>
    </row>
    <row r="27" spans="1:7" s="41" customFormat="1" ht="16.8" customHeight="1" x14ac:dyDescent="0.3">
      <c r="A27" s="63" t="s">
        <v>252</v>
      </c>
      <c r="B27" s="63" t="s">
        <v>19</v>
      </c>
      <c r="C27" s="72" t="s">
        <v>272</v>
      </c>
      <c r="D27" s="70" t="s">
        <v>10</v>
      </c>
      <c r="E27" s="8">
        <v>510</v>
      </c>
      <c r="F27" s="3"/>
      <c r="G27" s="22"/>
    </row>
    <row r="28" spans="1:7" s="41" customFormat="1" ht="11.4" x14ac:dyDescent="0.3">
      <c r="A28" s="63"/>
      <c r="B28" s="63"/>
      <c r="C28" s="72"/>
      <c r="D28" s="70"/>
      <c r="E28" s="8"/>
      <c r="F28" s="3"/>
      <c r="G28" s="1"/>
    </row>
    <row r="29" spans="1:7" s="41" customFormat="1" ht="11.4" x14ac:dyDescent="0.3">
      <c r="A29" s="63"/>
      <c r="B29" s="63"/>
      <c r="C29" s="72" t="s">
        <v>173</v>
      </c>
      <c r="D29" s="70"/>
      <c r="E29" s="8"/>
      <c r="F29" s="3"/>
      <c r="G29" s="1"/>
    </row>
    <row r="30" spans="1:7" s="41" customFormat="1" ht="11.4" x14ac:dyDescent="0.3">
      <c r="A30" s="63"/>
      <c r="B30" s="63"/>
      <c r="C30" s="72"/>
      <c r="D30" s="70"/>
      <c r="E30" s="8"/>
      <c r="F30" s="3"/>
      <c r="G30" s="1"/>
    </row>
    <row r="31" spans="1:7" s="41" customFormat="1" ht="45.6" x14ac:dyDescent="0.3">
      <c r="A31" s="63" t="s">
        <v>253</v>
      </c>
      <c r="B31" s="63" t="s">
        <v>179</v>
      </c>
      <c r="C31" s="72" t="s">
        <v>273</v>
      </c>
      <c r="D31" s="70" t="s">
        <v>11</v>
      </c>
      <c r="E31" s="8">
        <v>255</v>
      </c>
      <c r="F31" s="3"/>
      <c r="G31" s="22"/>
    </row>
    <row r="32" spans="1:7" s="41" customFormat="1" ht="11.4" x14ac:dyDescent="0.3">
      <c r="A32" s="63"/>
      <c r="B32" s="63"/>
      <c r="C32" s="72"/>
      <c r="D32" s="70"/>
      <c r="E32" s="8"/>
      <c r="F32" s="3"/>
      <c r="G32" s="2"/>
    </row>
    <row r="33" spans="1:7" s="41" customFormat="1" ht="11.4" x14ac:dyDescent="0.3">
      <c r="A33" s="63"/>
      <c r="B33" s="63"/>
      <c r="C33" s="72" t="s">
        <v>174</v>
      </c>
      <c r="D33" s="70"/>
      <c r="E33" s="8"/>
      <c r="F33" s="3"/>
      <c r="G33" s="2"/>
    </row>
    <row r="34" spans="1:7" s="41" customFormat="1" ht="11.4" x14ac:dyDescent="0.3">
      <c r="A34" s="63"/>
      <c r="B34" s="63"/>
      <c r="C34" s="72"/>
      <c r="D34" s="70"/>
      <c r="E34" s="8"/>
      <c r="F34" s="3"/>
      <c r="G34" s="2"/>
    </row>
    <row r="35" spans="1:7" s="41" customFormat="1" ht="27.6" customHeight="1" x14ac:dyDescent="0.3">
      <c r="A35" s="63"/>
      <c r="B35" s="63"/>
      <c r="C35" s="72" t="s">
        <v>274</v>
      </c>
      <c r="D35" s="70"/>
      <c r="E35" s="8"/>
      <c r="F35" s="3"/>
      <c r="G35" s="1"/>
    </row>
    <row r="36" spans="1:7" s="41" customFormat="1" ht="11.4" x14ac:dyDescent="0.3">
      <c r="A36" s="63"/>
      <c r="B36" s="63"/>
      <c r="C36" s="159"/>
      <c r="D36" s="70"/>
      <c r="E36" s="8"/>
      <c r="F36" s="3"/>
      <c r="G36" s="1"/>
    </row>
    <row r="37" spans="1:7" s="41" customFormat="1" ht="12" customHeight="1" x14ac:dyDescent="0.3">
      <c r="A37" s="63" t="s">
        <v>254</v>
      </c>
      <c r="B37" s="63" t="s">
        <v>178</v>
      </c>
      <c r="C37" s="159" t="s">
        <v>175</v>
      </c>
      <c r="D37" s="70" t="s">
        <v>11</v>
      </c>
      <c r="E37" s="8">
        <v>130</v>
      </c>
      <c r="F37" s="3"/>
      <c r="G37" s="22"/>
    </row>
    <row r="38" spans="1:7" s="41" customFormat="1" ht="12" customHeight="1" x14ac:dyDescent="0.3">
      <c r="A38" s="63"/>
      <c r="B38" s="63"/>
      <c r="C38" s="159"/>
      <c r="D38" s="70"/>
      <c r="E38" s="8"/>
      <c r="F38" s="3"/>
      <c r="G38" s="1"/>
    </row>
    <row r="39" spans="1:7" s="41" customFormat="1" ht="11.4" x14ac:dyDescent="0.3">
      <c r="A39" s="63" t="s">
        <v>267</v>
      </c>
      <c r="B39" s="63" t="s">
        <v>178</v>
      </c>
      <c r="C39" s="159" t="s">
        <v>176</v>
      </c>
      <c r="D39" s="70" t="s">
        <v>11</v>
      </c>
      <c r="E39" s="8">
        <v>130</v>
      </c>
      <c r="F39" s="3"/>
      <c r="G39" s="22"/>
    </row>
    <row r="40" spans="1:7" s="41" customFormat="1" ht="12" customHeight="1" x14ac:dyDescent="0.3">
      <c r="A40" s="63"/>
      <c r="B40" s="63"/>
      <c r="C40" s="159"/>
      <c r="D40" s="70"/>
      <c r="E40" s="8"/>
      <c r="F40" s="3"/>
      <c r="G40" s="1"/>
    </row>
    <row r="41" spans="1:7" s="41" customFormat="1" ht="11.4" x14ac:dyDescent="0.3">
      <c r="A41" s="63"/>
      <c r="B41" s="63"/>
      <c r="C41" s="72"/>
      <c r="D41" s="70"/>
      <c r="E41" s="9"/>
      <c r="F41" s="160"/>
      <c r="G41" s="1"/>
    </row>
    <row r="42" spans="1:7" s="41" customFormat="1" ht="11.4" x14ac:dyDescent="0.3">
      <c r="A42" s="63"/>
      <c r="B42" s="63"/>
      <c r="C42" s="75"/>
      <c r="D42" s="70"/>
      <c r="E42" s="8"/>
      <c r="F42" s="3"/>
      <c r="G42" s="1"/>
    </row>
    <row r="43" spans="1:7" s="41" customFormat="1" ht="11.4" x14ac:dyDescent="0.3">
      <c r="A43" s="63"/>
      <c r="B43" s="63"/>
      <c r="C43" s="75"/>
      <c r="D43" s="70"/>
      <c r="E43" s="8"/>
      <c r="F43" s="3"/>
      <c r="G43" s="1"/>
    </row>
    <row r="44" spans="1:7" s="41" customFormat="1" ht="11.4" x14ac:dyDescent="0.3">
      <c r="A44" s="63"/>
      <c r="B44" s="63"/>
      <c r="C44" s="75"/>
      <c r="D44" s="70"/>
      <c r="E44" s="8"/>
      <c r="F44" s="3"/>
      <c r="G44" s="1"/>
    </row>
    <row r="45" spans="1:7" s="41" customFormat="1" ht="11.4" x14ac:dyDescent="0.3">
      <c r="A45" s="63"/>
      <c r="B45" s="63"/>
      <c r="C45" s="75"/>
      <c r="D45" s="70"/>
      <c r="E45" s="8"/>
      <c r="F45" s="3"/>
      <c r="G45" s="1"/>
    </row>
    <row r="46" spans="1:7" s="41" customFormat="1" ht="11.4" x14ac:dyDescent="0.3">
      <c r="A46" s="63"/>
      <c r="B46" s="63"/>
      <c r="C46" s="75"/>
      <c r="D46" s="70"/>
      <c r="E46" s="8"/>
      <c r="F46" s="3"/>
      <c r="G46" s="1"/>
    </row>
    <row r="47" spans="1:7" s="41" customFormat="1" ht="11.4" x14ac:dyDescent="0.3">
      <c r="A47" s="63"/>
      <c r="B47" s="63"/>
      <c r="C47" s="72"/>
      <c r="D47" s="70"/>
      <c r="E47" s="8"/>
      <c r="F47" s="3"/>
      <c r="G47" s="2"/>
    </row>
    <row r="48" spans="1:7" s="41" customFormat="1" ht="12" customHeight="1" x14ac:dyDescent="0.3">
      <c r="A48" s="63"/>
      <c r="B48" s="63"/>
      <c r="C48" s="72"/>
      <c r="D48" s="70"/>
      <c r="E48" s="8"/>
      <c r="F48" s="3"/>
      <c r="G48" s="1"/>
    </row>
    <row r="49" spans="1:7" s="41" customFormat="1" ht="11.4" x14ac:dyDescent="0.3">
      <c r="A49" s="63"/>
      <c r="B49" s="63"/>
      <c r="C49" s="72"/>
      <c r="D49" s="70"/>
      <c r="E49" s="8"/>
      <c r="F49" s="3"/>
      <c r="G49" s="1"/>
    </row>
    <row r="50" spans="1:7" s="41" customFormat="1" ht="12" customHeight="1" thickBot="1" x14ac:dyDescent="0.35">
      <c r="A50" s="111"/>
      <c r="B50" s="111"/>
      <c r="C50" s="112"/>
      <c r="D50" s="113"/>
      <c r="E50" s="12"/>
      <c r="F50" s="6"/>
      <c r="G50" s="5"/>
    </row>
    <row r="51" spans="1:7" s="41" customFormat="1" ht="25.05" customHeight="1" thickTop="1" thickBot="1" x14ac:dyDescent="0.35">
      <c r="A51" s="114" t="s">
        <v>28</v>
      </c>
      <c r="B51" s="115"/>
      <c r="C51" s="116"/>
      <c r="D51" s="117"/>
      <c r="E51" s="13"/>
      <c r="F51" s="7"/>
      <c r="G51" s="4"/>
    </row>
    <row r="52" spans="1:7" ht="15" thickTop="1" x14ac:dyDescent="0.3">
      <c r="A52" s="50"/>
      <c r="B52" s="50"/>
      <c r="C52" s="118"/>
      <c r="D52" s="119"/>
      <c r="E52" s="120"/>
      <c r="F52" s="51"/>
      <c r="G52" s="51"/>
    </row>
    <row r="53" spans="1:7" x14ac:dyDescent="0.3">
      <c r="A53" s="50"/>
      <c r="B53" s="50"/>
      <c r="C53" s="118"/>
      <c r="D53" s="119"/>
      <c r="E53" s="120"/>
      <c r="F53" s="51"/>
      <c r="G53" s="51"/>
    </row>
    <row r="54" spans="1:7" x14ac:dyDescent="0.3">
      <c r="A54" s="50"/>
      <c r="B54" s="50"/>
      <c r="C54" s="118"/>
      <c r="D54" s="119"/>
      <c r="E54" s="120"/>
      <c r="F54" s="51"/>
      <c r="G54" s="51"/>
    </row>
    <row r="55" spans="1:7" x14ac:dyDescent="0.3">
      <c r="A55" s="50"/>
      <c r="B55" s="50"/>
      <c r="C55" s="118"/>
      <c r="D55" s="119"/>
      <c r="E55" s="120"/>
      <c r="F55" s="51"/>
      <c r="G55" s="51"/>
    </row>
    <row r="56" spans="1:7" x14ac:dyDescent="0.3">
      <c r="A56" s="50"/>
      <c r="B56" s="50"/>
      <c r="C56" s="118"/>
      <c r="D56" s="119"/>
      <c r="E56" s="120"/>
      <c r="F56" s="51"/>
      <c r="G56" s="51"/>
    </row>
    <row r="57" spans="1:7" x14ac:dyDescent="0.3">
      <c r="A57" s="50"/>
      <c r="B57" s="50"/>
      <c r="C57" s="118"/>
      <c r="D57" s="119"/>
      <c r="E57" s="120"/>
      <c r="F57" s="51"/>
      <c r="G57" s="51"/>
    </row>
    <row r="58" spans="1:7" x14ac:dyDescent="0.3">
      <c r="A58" s="50"/>
      <c r="B58" s="50"/>
      <c r="C58" s="118"/>
      <c r="D58" s="119"/>
      <c r="E58" s="120"/>
      <c r="F58" s="51"/>
      <c r="G58" s="51"/>
    </row>
  </sheetData>
  <protectedRanges>
    <protectedRange sqref="F1:F1048576" name="Range1"/>
  </protectedRanges>
  <mergeCells count="1">
    <mergeCell ref="A1:E1"/>
  </mergeCells>
  <pageMargins left="0.47244094488188981" right="0.27559055118110237" top="0.78740157480314965" bottom="0.59055118110236227" header="0.31496062992125984" footer="0.31496062992125984"/>
  <pageSetup paperSize="9" firstPageNumber="104" orientation="portrait" useFirstPageNumber="1" r:id="rId1"/>
  <headerFooter>
    <oddHeader>&amp;L&amp;"Arial,Regular"&amp;8Tender 
Part C2: Bill of Quantities
&amp;R&amp;"Arial,Regular"&amp;8Section 4
Concrete</oddHeader>
    <oddFooter>&amp;C&amp;"Arial,Regular"&amp;8&amp;P
CONSTRUCTION OF LANDFILL SITE - CELL 4C PHASE 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27726e-ee5f-4fcc-b26c-16c157a1bf49" xsi:nil="true"/>
    <lcf76f155ced4ddcb4097134ff3c332f xmlns="c67f89d1-ec27-4d65-af4e-2ec1a2850d09">
      <Terms xmlns="http://schemas.microsoft.com/office/infopath/2007/PartnerControls"/>
    </lcf76f155ced4ddcb4097134ff3c332f>
    <IconOverlay xmlns="http://schemas.microsoft.com/sharepoint/v4" xsi:nil="true"/>
    <ArchiverLinkFileType xmlns="c67f89d1-ec27-4d65-af4e-2ec1a2850d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4B3327F79E6943AE8CB4F427E5EC13" ma:contentTypeVersion="106" ma:contentTypeDescription="Create a new document." ma:contentTypeScope="" ma:versionID="3e6a40a57e28a616b163ab7010fbaf16">
  <xsd:schema xmlns:xsd="http://www.w3.org/2001/XMLSchema" xmlns:xs="http://www.w3.org/2001/XMLSchema" xmlns:p="http://schemas.microsoft.com/office/2006/metadata/properties" xmlns:ns1="http://schemas.microsoft.com/sharepoint/v3" xmlns:ns2="c67f89d1-ec27-4d65-af4e-2ec1a2850d09" xmlns:ns3="9527726e-ee5f-4fcc-b26c-16c157a1bf49" xmlns:ns4="http://schemas.microsoft.com/sharepoint/v4" targetNamespace="http://schemas.microsoft.com/office/2006/metadata/properties" ma:root="true" ma:fieldsID="7569450dbfa80e618129ca64415a26dc" ns1:_="" ns2:_="" ns3:_="" ns4:_="">
    <xsd:import namespace="http://schemas.microsoft.com/sharepoint/v3"/>
    <xsd:import namespace="c67f89d1-ec27-4d65-af4e-2ec1a2850d09"/>
    <xsd:import namespace="9527726e-ee5f-4fcc-b26c-16c157a1bf49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ArchiverLinkFileType" minOccurs="0"/>
                <xsd:element ref="ns4:IconOverlay" minOccurs="0"/>
                <xsd:element ref="ns1:_vti_ItemDeclaredRecord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8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9" nillable="true" ma:displayName="Hold and Record Status" ma:decimals="0" ma:hidden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f89d1-ec27-4d65-af4e-2ec1a2850d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b25237-6a7a-44fd-a8d3-5d1bcb8de3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6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7726e-ee5f-4fcc-b26c-16c157a1b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02195b-5109-40a1-a545-74251a9e1f91}" ma:internalName="TaxCatchAll" ma:showField="CatchAllData" ma:web="9527726e-ee5f-4fcc-b26c-16c157a1b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58F8F4-48B2-427A-B26F-0D4601DF3DAB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sharepoint/v3"/>
    <ds:schemaRef ds:uri="http://schemas.microsoft.com/office/2006/metadata/properties"/>
    <ds:schemaRef ds:uri="http://purl.org/dc/dcmitype/"/>
    <ds:schemaRef ds:uri="9527726e-ee5f-4fcc-b26c-16c157a1bf49"/>
    <ds:schemaRef ds:uri="http://schemas.microsoft.com/office/infopath/2007/PartnerControls"/>
    <ds:schemaRef ds:uri="http://schemas.openxmlformats.org/package/2006/metadata/core-properties"/>
    <ds:schemaRef ds:uri="http://schemas.microsoft.com/sharepoint/v4"/>
    <ds:schemaRef ds:uri="c67f89d1-ec27-4d65-af4e-2ec1a2850d0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7B36757-55A2-43E0-8170-C779EE0CC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7f89d1-ec27-4d65-af4e-2ec1a2850d09"/>
    <ds:schemaRef ds:uri="9527726e-ee5f-4fcc-b26c-16c157a1bf49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E7F8AF-F93E-455E-A5BA-AD369C0F96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Summary</vt:lpstr>
      <vt:lpstr>P&amp;Gs</vt:lpstr>
      <vt:lpstr>SiteClearance</vt:lpstr>
      <vt:lpstr>Earthworks</vt:lpstr>
      <vt:lpstr>Concrete</vt:lpstr>
      <vt:lpstr>Concrete!Print_Area</vt:lpstr>
      <vt:lpstr>Earthworks!Print_Area</vt:lpstr>
      <vt:lpstr>'P&amp;Gs'!Print_Area</vt:lpstr>
      <vt:lpstr>SiteClearance!Print_Area</vt:lpstr>
      <vt:lpstr>Summary!Print_Area</vt:lpstr>
      <vt:lpstr>Concrete!Print_Titles</vt:lpstr>
      <vt:lpstr>Earthworks!Print_Titles</vt:lpstr>
      <vt:lpstr>'P&amp;Gs'!Print_Titles</vt:lpstr>
      <vt:lpstr>SiteClearance!Print_Titles</vt:lpstr>
      <vt:lpstr>Summary!Print_Titles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McKune, Duncan</dc:creator>
  <cp:keywords/>
  <dc:description/>
  <cp:lastModifiedBy>Renisha NIKEYI</cp:lastModifiedBy>
  <cp:revision/>
  <cp:lastPrinted>2025-07-31T07:13:19Z</cp:lastPrinted>
  <dcterms:created xsi:type="dcterms:W3CDTF">2017-02-22T10:32:05Z</dcterms:created>
  <dcterms:modified xsi:type="dcterms:W3CDTF">2025-07-31T07:51:12Z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0x010100F44B3327F79E6943AE8CB4F427E5EC13</vt:lpwstr>
  </property>
  <property fmtid="{D5CDD505-2E9C-101B-9397-08002B2CF9AE}" pid="3" name="MediaServiceImageTags">
    <vt:lpwstr/>
  </property>
</Properties>
</file>