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28183592\Desktop\Gauteng Department of Health\USB Drive\Open Tender Projects\Acquisition Management\GDOH - Mankin GT-GDH-124-2024\Final TOR\"/>
    </mc:Choice>
  </mc:AlternateContent>
  <xr:revisionPtr revIDLastSave="0" documentId="13_ncr:1_{3DC698BD-103E-46BF-A643-5A664E3A8E70}" xr6:coauthVersionLast="47" xr6:coauthVersionMax="47" xr10:uidLastSave="{00000000-0000-0000-0000-000000000000}"/>
  <bookViews>
    <workbookView xWindow="-110" yWindow="-110" windowWidth="19420" windowHeight="10420" tabRatio="795" firstSheet="5" activeTab="8" xr2:uid="{00000000-000D-0000-FFFF-FFFF00000000}"/>
  </bookViews>
  <sheets>
    <sheet name="PRICING SCHEDULE COVER PAGE" sheetId="13" r:id="rId1"/>
    <sheet name="SUMMARY OF ITEMS" sheetId="25" r:id="rId2"/>
    <sheet name="Instructions" sheetId="6" r:id="rId3"/>
    <sheet name="Example TCO" sheetId="14" r:id="rId4"/>
    <sheet name="Outright Purchase Cover Page" sheetId="7" r:id="rId5"/>
    <sheet name=" Outright Purchase Option" sheetId="24" r:id="rId6"/>
    <sheet name="Unit Price Cost Breakdown" sheetId="17" r:id="rId7"/>
    <sheet name="Service &amp; Maint. Schedule" sheetId="18" r:id="rId8"/>
    <sheet name="Cost of Maintenance" sheetId="21" r:id="rId9"/>
  </sheets>
  <definedNames>
    <definedName name="_xlnm.Print_Area" localSheetId="5">' Outright Purchase Option'!$A$1:$K$31</definedName>
    <definedName name="_xlnm.Print_Area" localSheetId="8">'Cost of Maintenance'!$A$1:$Q$32</definedName>
    <definedName name="_xlnm.Print_Area" localSheetId="3">'Example TCO'!$A$1:$N$32</definedName>
    <definedName name="_xlnm.Print_Area" localSheetId="2">Instructions!$A$1:$L$15</definedName>
    <definedName name="_xlnm.Print_Area" localSheetId="4">'Outright Purchase Cover Page'!$A$1:$K$18</definedName>
    <definedName name="_xlnm.Print_Area" localSheetId="0">'PRICING SCHEDULE COVER PAGE'!$A$1:$K$17</definedName>
    <definedName name="_xlnm.Print_Area" localSheetId="7">'Service &amp; Maint. Schedule'!$A$1:$M$26</definedName>
    <definedName name="_xlnm.Print_Titles" localSheetId="5">' Outright Purchase Option'!$3:$5</definedName>
    <definedName name="_xlnm.Print_Titles" localSheetId="8">'Cost of Maintenance'!$4:$5</definedName>
    <definedName name="_xlnm.Print_Titles" localSheetId="3">'Example TCO'!$1:$5</definedName>
    <definedName name="_xlnm.Print_Titles" localSheetId="6">'Unit Price Cost Breakdown'!$8:$10</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N26" i="14" l="1"/>
  <c r="N27" i="14"/>
  <c r="N28" i="14"/>
  <c r="N29" i="14"/>
  <c r="N30" i="14"/>
  <c r="N31" i="14"/>
  <c r="O32" i="21"/>
  <c r="N32" i="21"/>
  <c r="M32" i="21"/>
  <c r="L32" i="21"/>
  <c r="K32" i="21"/>
  <c r="J32" i="21"/>
  <c r="P6" i="21"/>
  <c r="I6" i="21"/>
  <c r="K8" i="24"/>
  <c r="K7" i="24"/>
  <c r="K6" i="24"/>
  <c r="N11" i="17"/>
  <c r="N25" i="14"/>
  <c r="N24" i="14"/>
  <c r="N23" i="14"/>
  <c r="N22" i="14"/>
  <c r="N21" i="14"/>
  <c r="N20" i="14"/>
  <c r="N19" i="14"/>
  <c r="N18" i="14"/>
  <c r="N17" i="14"/>
  <c r="N16" i="14"/>
  <c r="N15" i="14"/>
  <c r="N14" i="14"/>
  <c r="N13" i="14"/>
  <c r="N12" i="14"/>
  <c r="N11" i="14"/>
  <c r="N10" i="14"/>
  <c r="N9" i="14"/>
  <c r="N8" i="14"/>
  <c r="N7" i="14"/>
  <c r="N6" i="14"/>
  <c r="P9" i="21" l="1"/>
  <c r="P32" i="21" s="1"/>
  <c r="P10" i="21"/>
  <c r="P11" i="21"/>
  <c r="P12" i="21"/>
  <c r="P13" i="21"/>
  <c r="P14" i="21"/>
  <c r="P15" i="21"/>
  <c r="P16" i="21"/>
  <c r="P17" i="21"/>
  <c r="P18" i="21"/>
  <c r="P19" i="21"/>
  <c r="P20" i="21"/>
  <c r="P21" i="21"/>
  <c r="P22" i="21"/>
  <c r="P23" i="21"/>
  <c r="P24" i="21"/>
  <c r="P25" i="21"/>
  <c r="P26" i="21"/>
  <c r="P27" i="21"/>
  <c r="P28" i="21"/>
  <c r="P29" i="21"/>
  <c r="P30" i="21"/>
  <c r="P31" i="21"/>
  <c r="I9" i="21"/>
  <c r="I10" i="21"/>
  <c r="I11" i="21"/>
  <c r="I12" i="21"/>
  <c r="I13" i="21"/>
  <c r="I14" i="21"/>
  <c r="I15" i="21"/>
  <c r="I16" i="21"/>
  <c r="I17" i="21"/>
  <c r="I18" i="21"/>
  <c r="I19" i="21"/>
  <c r="I20" i="21"/>
  <c r="I21" i="21"/>
  <c r="I22" i="21"/>
  <c r="I23" i="21"/>
  <c r="I24" i="21"/>
  <c r="I25" i="21"/>
  <c r="I26" i="21"/>
  <c r="I27" i="21"/>
  <c r="I28" i="21"/>
  <c r="I29" i="21"/>
  <c r="I30" i="21"/>
  <c r="I31" i="21"/>
  <c r="K9" i="24"/>
  <c r="K10" i="24"/>
  <c r="K11" i="24"/>
  <c r="K12" i="24"/>
  <c r="K13" i="24"/>
  <c r="K14" i="24"/>
  <c r="K15" i="24"/>
  <c r="K16" i="24"/>
  <c r="K17" i="24"/>
  <c r="K18" i="24"/>
  <c r="K19" i="24"/>
  <c r="K20" i="24"/>
  <c r="K21" i="24"/>
  <c r="K22" i="24"/>
  <c r="K23" i="24"/>
  <c r="K24" i="24"/>
  <c r="K25" i="24"/>
  <c r="K26" i="24"/>
  <c r="K27" i="24"/>
  <c r="K28" i="24"/>
  <c r="K29" i="24"/>
  <c r="K30" i="24"/>
  <c r="K31" i="24"/>
  <c r="N14" i="17"/>
  <c r="N15" i="17"/>
  <c r="N16" i="17"/>
  <c r="N17" i="17"/>
  <c r="N18" i="17"/>
  <c r="N19" i="17"/>
  <c r="N20" i="17"/>
  <c r="N21" i="17"/>
  <c r="N22" i="17"/>
  <c r="N23" i="17"/>
  <c r="N24" i="17"/>
  <c r="N25" i="17"/>
  <c r="N26" i="17"/>
  <c r="N27" i="17"/>
  <c r="N28" i="17"/>
  <c r="N29" i="17"/>
  <c r="N30" i="17"/>
  <c r="N31" i="17"/>
  <c r="N32" i="17"/>
  <c r="N33" i="17"/>
  <c r="N34" i="17"/>
  <c r="N35" i="17"/>
  <c r="I7" i="21"/>
  <c r="P7" i="21"/>
  <c r="I8" i="21"/>
  <c r="P8" i="21"/>
  <c r="H32" i="21"/>
  <c r="G32" i="21"/>
  <c r="I32" i="21"/>
  <c r="N36" i="17"/>
  <c r="N13" i="17"/>
  <c r="N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Lonnie van der Merwe</author>
  </authors>
  <commentList>
    <comment ref="A1" authorId="0" shapeId="0" xr:uid="{B509A3C4-F315-461C-BBDF-A5B6802A0768}">
      <text>
        <r>
          <rPr>
            <b/>
            <sz val="9"/>
            <color indexed="81"/>
            <rFont val="Tahoma"/>
            <family val="2"/>
          </rPr>
          <t>Lonnie van der Merwe:</t>
        </r>
        <r>
          <rPr>
            <sz val="9"/>
            <color indexed="81"/>
            <rFont val="Tahoma"/>
            <family val="2"/>
          </rPr>
          <t xml:space="preserve">
Is this sheet not a duplication of Unit Price Cost?</t>
        </r>
      </text>
    </comment>
  </commentList>
</comments>
</file>

<file path=xl/sharedStrings.xml><?xml version="1.0" encoding="utf-8"?>
<sst xmlns="http://schemas.openxmlformats.org/spreadsheetml/2006/main" count="284" uniqueCount="155">
  <si>
    <t>Details</t>
  </si>
  <si>
    <t>Company:</t>
  </si>
  <si>
    <t>Contact Person:</t>
  </si>
  <si>
    <t>Contact Position:</t>
  </si>
  <si>
    <t>Contact's E-mail:</t>
  </si>
  <si>
    <t>Product Category</t>
  </si>
  <si>
    <t>Product Description</t>
  </si>
  <si>
    <t>Total Cost of Ownership in Rands</t>
  </si>
  <si>
    <t>PRODUCT INFORMATION</t>
  </si>
  <si>
    <t>OUT RIGHT PURCHASE OPTION</t>
  </si>
  <si>
    <t>CONDITIONS</t>
  </si>
  <si>
    <t>Request for Information Responses from:</t>
  </si>
  <si>
    <t>What is the expected life of each equipment item</t>
  </si>
  <si>
    <t>Installation/ Building Alteration Costs</t>
  </si>
  <si>
    <t>ACQUISITION COSTS (Rand Value)</t>
  </si>
  <si>
    <t>OPERATING COSTS (Rand Value)</t>
  </si>
  <si>
    <t>Contact's Tel:</t>
  </si>
  <si>
    <t>Contact's Cell</t>
  </si>
  <si>
    <t xml:space="preserve">Product Range / Options </t>
  </si>
  <si>
    <t>Product Range / Options</t>
  </si>
  <si>
    <t>Total Installation/ Alteration Costs</t>
  </si>
  <si>
    <t>% of unit price that is Imported</t>
  </si>
  <si>
    <t>WHAT IS THE EXCHANGE RATE YOU HAVE USED FOR THIS QUOTATION</t>
  </si>
  <si>
    <t>USD</t>
  </si>
  <si>
    <t>EURO</t>
  </si>
  <si>
    <t>SPECIFY OTHER</t>
  </si>
  <si>
    <t>RAND</t>
  </si>
  <si>
    <t>TO</t>
  </si>
  <si>
    <t xml:space="preserve">1 Unit of Foreign Currency </t>
  </si>
  <si>
    <t>DATE</t>
  </si>
  <si>
    <t>PRODUCT DESCRIPTION</t>
  </si>
  <si>
    <t>ACQUISITION COSTS (Rand Value Including VAT)</t>
  </si>
  <si>
    <t>OPERATING COSTS (Rand Value Including VAT)</t>
  </si>
  <si>
    <t xml:space="preserve"> Total Cost of Ownership in Rands Including VAT</t>
  </si>
  <si>
    <t>Brand and Catalogue</t>
  </si>
  <si>
    <t xml:space="preserve">Total Unit Price </t>
  </si>
  <si>
    <t>Total Acquisition Costs</t>
  </si>
  <si>
    <t>Total Operating Costs</t>
  </si>
  <si>
    <t>Brand and Catalogue Number</t>
  </si>
  <si>
    <t>State the initial fixed period for price adjustments:</t>
  </si>
  <si>
    <t>State the adjustment frequency for price adjustments:</t>
  </si>
  <si>
    <t xml:space="preserve">Are your prices firm for the complete duration of the contract?                                          </t>
  </si>
  <si>
    <t xml:space="preserve">Name of all inclusive service, preventative and corrective maintenance contract
</t>
  </si>
  <si>
    <t>Exclusions Of The Maintenance Contract</t>
  </si>
  <si>
    <t>Specify All Items Not Covered / Included By The Maintenance Contract</t>
  </si>
  <si>
    <t>% Direct Material</t>
  </si>
  <si>
    <t>% Direct Labour</t>
  </si>
  <si>
    <t xml:space="preserve">% Transport </t>
  </si>
  <si>
    <t>% Over-heads</t>
  </si>
  <si>
    <t>% Profit</t>
  </si>
  <si>
    <t>PERCENTAGE IMPORTED</t>
  </si>
  <si>
    <t>Total % Breakdown. Must add up to 100%</t>
  </si>
  <si>
    <t xml:space="preserve"> PERCENTAGE LOCAL. BREAKDOWN OF LOCAL COST ELEMENTS</t>
  </si>
  <si>
    <t xml:space="preserve">Total (Imported + Local) % Breakdown. </t>
  </si>
  <si>
    <t>Total Unit Price Plus Total Installation / Alteration Costs</t>
  </si>
  <si>
    <t>-</t>
  </si>
  <si>
    <t>SERVICE AND MAINTENANCE SCHEDULE</t>
  </si>
  <si>
    <t>Year 4 Cost</t>
  </si>
  <si>
    <t>Year 5 Cost</t>
  </si>
  <si>
    <t>Year 6 Cost</t>
  </si>
  <si>
    <t>Year 7 Cost</t>
  </si>
  <si>
    <t>HDR BRACHYTHERAPY UNIT</t>
  </si>
  <si>
    <t>Two Year Warranty Period Included. Yes/ No</t>
  </si>
  <si>
    <t xml:space="preserve">Total Unit Price Including Two Year Warranty and Commissioning </t>
  </si>
  <si>
    <t>Total Service &amp; Maintenance costs for the first 5 years after the warranty has expired, expressed as a total cost for this period</t>
  </si>
  <si>
    <t>Manikins</t>
  </si>
  <si>
    <t xml:space="preserve">Total Unit Price Including Two year Warranty/Guarantee and Commissioning </t>
  </si>
  <si>
    <t>Total Cumulative Cost Of Maintenance Contract over 5 Years (Excluding 2 Year Warranty/Guarantee Period)</t>
  </si>
  <si>
    <t>Year 3 Cost</t>
  </si>
  <si>
    <t xml:space="preserve">Specify the cost of your all inclusive service, preventative and corrective maintenance contract per year outside of the two year Guarantee/Warranty Period. </t>
  </si>
  <si>
    <t>This is the Specific identifying name of the equipment or its associated short description</t>
  </si>
  <si>
    <t>This is the manufacturer's Brand Label and Catalogue number for the item offered</t>
  </si>
  <si>
    <t>What is the actual Cost/Value of the Equipment Item?</t>
  </si>
  <si>
    <t>How much would it cost you to Commission the equipment item?</t>
  </si>
  <si>
    <t>Apart from Service and Maintenance, are there any other costs associated with the day to day running of the equipment/item that must be mentioned. Provide a short description of the costs</t>
  </si>
  <si>
    <t>State the value of each of the costs that you would have mentioned in the previous column.</t>
  </si>
  <si>
    <t>This column has a formula which will automatically add all the values together to establish THE Total Cost of Ownership Value</t>
  </si>
  <si>
    <t>Warranty Period must be for two years. State Warranty Period in Years. The warranty will be all inclusive and will also include service and maintenance.</t>
  </si>
  <si>
    <t>Total Service &amp; Maintenance costs for the five (5) years after the Guarantee/warranty has expired.(Total cumulative cost for 60 months). Use the figure for your all inclusive service and maintenance contract.This figure must cover the item with all its sub components</t>
  </si>
  <si>
    <t>You are advised to list as many products that you offer as possible that form part of a Specific Product Description</t>
  </si>
  <si>
    <t>What is the estimated useful life of the equipment/ item</t>
  </si>
  <si>
    <t>The Purchaser is keen to know what the total costs will be for the maintenance and Servicing of the Equipment Items, for the first five (5) years immediately after the two year  warranty period has expired. This would be your all inclusive Service and Maintenance contract and would cover the item and all its sub components.</t>
  </si>
  <si>
    <t>Two Year Warranty / Guarantee Period Included. YES/NO</t>
  </si>
  <si>
    <t>Total Unit Price Including Two Year Warranty / Guarantee and Commissioning (Including VAT)</t>
  </si>
  <si>
    <t>This denotes the group to which the specific equipment item belongs as depicted in the Business Requirements Section of the main RFP Document</t>
  </si>
  <si>
    <t>LIST OF ITEMS</t>
  </si>
  <si>
    <t xml:space="preserve">NO: </t>
  </si>
  <si>
    <t>DESCRIPTION</t>
  </si>
  <si>
    <t>Breathing Simulator</t>
  </si>
  <si>
    <t>Infant Advanced Life Support Manikins (LSM)</t>
  </si>
  <si>
    <t>Paediatric Advanced Life Support Manikins (LSM)</t>
  </si>
  <si>
    <t>Adult Advanced Life Support Manikins (LSM)</t>
  </si>
  <si>
    <t>Premature High Fidelity Neonate Manikin</t>
  </si>
  <si>
    <t>Neonate High Fidelity Newborn Manikin</t>
  </si>
  <si>
    <t>Infant High Fidelity Manikin</t>
  </si>
  <si>
    <t>Paediatric (Child) High Fidelity Manikin</t>
  </si>
  <si>
    <t>Adult High Fidelity Manikin</t>
  </si>
  <si>
    <t>Infant Airway Training Kit</t>
  </si>
  <si>
    <t>Adult Surgical Airway Task Trainer</t>
  </si>
  <si>
    <t>Bronchoscopy Training Simulator</t>
  </si>
  <si>
    <t>Point of Care (POC) Ultrasound Simulator</t>
  </si>
  <si>
    <t>Adult Human Anatomy Skeleton</t>
  </si>
  <si>
    <t>Adult Orthopaedic Skeleton</t>
  </si>
  <si>
    <t>Wound Care Training Kit for Nursing</t>
  </si>
  <si>
    <t>Breast Examination Training Kit for Nursing</t>
  </si>
  <si>
    <t>Intravenous Arm Training Kit for Nursing</t>
  </si>
  <si>
    <t>Post Partum Examination Training</t>
  </si>
  <si>
    <t>Intra-Osseous Vascular Trainer</t>
  </si>
  <si>
    <t>Adult Simulation Manikin Training Kit for Nursing</t>
  </si>
  <si>
    <t>High Fidelity Adult Female Simulation Training Kit for Nursing</t>
  </si>
  <si>
    <t>ANNEXURE B: PRICING SCHEDULE</t>
  </si>
  <si>
    <t>Please enter the contact information of the person responsible for the compilation of the responses that form a part of the Pricing Schedule.
NB: The title is not inclusive of the other disciplines, like: trauma, pulmonology etc.</t>
  </si>
  <si>
    <t>RFP PRICE SCHEDULE - Conditions and Completion Instructions</t>
  </si>
  <si>
    <t>NOTE: If the information required regarding each item cannot be inserted in the space provided you are requested to attach additional information as a separate document.  Bidders are advised to appropriately number all additional documents.</t>
  </si>
  <si>
    <t>1.</t>
  </si>
  <si>
    <t>2.</t>
  </si>
  <si>
    <t>3.</t>
  </si>
  <si>
    <t>4.</t>
  </si>
  <si>
    <t>5.</t>
  </si>
  <si>
    <t>6.</t>
  </si>
  <si>
    <t>7.</t>
  </si>
  <si>
    <t>8.</t>
  </si>
  <si>
    <t>9.</t>
  </si>
  <si>
    <t>All delivery lead times submitted must be firm.</t>
  </si>
  <si>
    <t>Firm prices, being prices deemed to be fixed prices, which are only subject to the following statutory changes, namely VAT and any levy related to customs and excise.</t>
  </si>
  <si>
    <t xml:space="preserve">All goods or services purchased will be subject to GPG General Conditions of Contract. </t>
  </si>
  <si>
    <t>Prices quoted must include an all inclusive Two year warranty/Guarantee including all spares, labour, travelling, service, corrective and preventative maintenance.</t>
  </si>
  <si>
    <t xml:space="preserve">Prices for the five year maintenance contract  must be all inclusive and must include amongst others, all parts, labour, travelling, service, corrective and preventative maintenance. </t>
  </si>
  <si>
    <t>Payments for the five year service and maintenance contract will be payable monthly in arrears after expiry of the two year warranty/Guarantee.</t>
  </si>
  <si>
    <t>ANNEXURE B: PRICE SCHEDULE</t>
  </si>
  <si>
    <t xml:space="preserve"> PERCENTAGE LOCAL.BREAKDOWN OF LOCAL COST ELEMENTS</t>
  </si>
  <si>
    <t>ITEM NO.</t>
  </si>
  <si>
    <t>Item No.</t>
  </si>
  <si>
    <t>PROVIDE A COST BREAKDOWN OF THE TOTAL UNIT PRICE. THIS MUST ADD UP TO 100%</t>
  </si>
  <si>
    <t>State the cost per annum for the items mentioned in [A]</t>
  </si>
  <si>
    <t>[A]
State Description Of Other Costs If Any.</t>
  </si>
  <si>
    <t>[B]
State Value In Rands Of Other Costs Stated In Previous Column (A).</t>
  </si>
  <si>
    <t>[A]
Specify any other operating costs</t>
  </si>
  <si>
    <t>ANNEXURE B: PRICING SCHEDULE
OUTRIGHT PURCHASE OPTION</t>
  </si>
  <si>
    <t>ANNEXURE B: PRICING SCHEDULE
UNIT PRICE COST BREAKDOWN</t>
  </si>
  <si>
    <t>ANNEXURE B: PRICING SCHEDULE
COST OF MAINTENANCE</t>
  </si>
  <si>
    <t>Infant Basic Life Support (BLS) cardiopulmonary resuscitation (CPR) trainer</t>
  </si>
  <si>
    <t>Paediatric (Child) Basic Life Support (BLS) cardiopulmonary resuscitation (CPR) Trainer</t>
  </si>
  <si>
    <t>Adult Basic Life Support (BLS) cardiopulmonary resuscitation (CPR) Task Trainer</t>
  </si>
  <si>
    <t>Basic Life Support (BLS)  cardiopulmonary resuscitation (CPR) Family Task Trainer</t>
  </si>
  <si>
    <t>TOTAL FOR ONE:</t>
  </si>
  <si>
    <t>BREATH SIMULATOR, HIGH FIDELITY ADULT MANIKIN AND HIGH-FIDELITY ADULT MANIKIN ANAESTHESIA FOR GAUTENG DEPARTMENT OF HEALTH INSTITUTIONS FOR PERIOD OF THREE YEARS (36 MONTHS).</t>
  </si>
  <si>
    <t>Paediatric (Child) Basic Life Support (BLS) cardiopulmonary resuscitation (CPR) trainer</t>
  </si>
  <si>
    <r>
      <t xml:space="preserve">All prices quoted must be </t>
    </r>
    <r>
      <rPr>
        <b/>
        <sz val="12"/>
        <rFont val="Arial"/>
        <family val="2"/>
      </rPr>
      <t>inclusive of Value Added Tax (VAT)</t>
    </r>
    <r>
      <rPr>
        <sz val="12"/>
        <rFont val="Arial"/>
        <family val="2"/>
      </rPr>
      <t xml:space="preserve"> and prices must be quoted in South African currency.</t>
    </r>
  </si>
  <si>
    <r>
      <t>The rate of exchange quoted must be obtained from the Reserve Bank website www.reservebank.co.za:</t>
    </r>
    <r>
      <rPr>
        <b/>
        <sz val="12"/>
        <rFont val="Arial"/>
        <family val="2"/>
      </rPr>
      <t xml:space="preserve"> Briefing Session Date </t>
    </r>
  </si>
  <si>
    <r>
      <t xml:space="preserve">The </t>
    </r>
    <r>
      <rPr>
        <b/>
        <sz val="12"/>
        <rFont val="Arial"/>
        <family val="2"/>
      </rPr>
      <t xml:space="preserve">GAUTENG DEPARTMENT OF HEALTH (GDoH) </t>
    </r>
    <r>
      <rPr>
        <sz val="12"/>
        <rFont val="Arial"/>
        <family val="2"/>
      </rPr>
      <t>is acting as Common Service Provider or buying organisation on behalf of all Institutions. The goods / services are therefore required by the  Institutions.</t>
    </r>
  </si>
  <si>
    <t>If an estimated quantity is called for, no guarantee is given that this or any quantity will be purchased by GDoH.</t>
  </si>
  <si>
    <t>GT/GDH/124/2024:THE SUPPLY, DELIVERY, COMMISSIONING AND MAINTENANCE OF BREATH SIMULATOR, HIGH FIDELITY ADULT MANIKIN AND HIGH-FIDELITY ADULT MANIKIN ANAESTHESIA FOR GAUTENG DEPARTMENT OF HEALTH INSTITUTIONS FOR PERIOD OF THREE YEARS (36 MONTHS).</t>
  </si>
  <si>
    <t>REQUEST FOR PROPOSAL - PRICING SCHEDULE: GT/GDH/124/2024:THE SUPPLY, DELIVERY, COMMISSIONING AND MAINTENANCE OF BREATH SIMULATOR, HIGH FIDELITY ADULT MANIKIN AND HIGH-FIDELITY ADULT MANIKIN ANAESTHESIA FOR GAUTENG DEPARTMENT OF HEALTH INSTITUTIONS FOR PERIOD OF THREE YEARS (36 MONTHS). .</t>
  </si>
  <si>
    <t>EXAMPLE OF TOTAL COST OF OWNERSHIP FOR GT/GDH/124/2024:THE SUPPLY, DELIVERY, COMMISSIONING AND MAINTENANCE OF BREATH SIMULATOR, HIGH FIDELITY ADULT MANIKIN AND HIGH-FIDELITY ADULT MANIKIN ANAESTHESIA FOR GAUTENG DEPARTMENT OF HEALTH INSTITUTIONS FOR PERIOD OF THREE YEARS (36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</si>
</sst>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R&quot;\ #,##0.00;&quot;R&quot;\ \-#,##0.00"/>
    <numFmt numFmtId="165" formatCode="_ * #,##0.00_ ;_ * \-#,##0.00_ ;_ * &quot;-&quot;??_ ;_ @_ "/>
    <numFmt numFmtId="166" formatCode="mmmm\ d\,\ yyyy"/>
    <numFmt numFmtId="167" formatCode="&quot;R&quot;\ #,##0.00"/>
    <numFmt numFmtId="168" formatCode="&quot;R&quot;#,##0.00;[Red]&quot;R&quot;#,##0.00"/>
    <numFmt numFmtId="169" formatCode="&quot;R&quot;#,##0.00"/>
  </numFmts>
  <fonts count="25" x14ac:knownFonts="1">
    <font>
      <sz val="10"/>
      <name val="Arial"/>
    </font>
    <font>
      <sz val="10"/>
      <name val="Arial"/>
      <family val="2"/>
    </font>
    <font>
      <sz val="10"/>
      <name val="Arial Narrow"/>
      <family val="2"/>
    </font>
    <font>
      <b/>
      <sz val="10"/>
      <name val="Arial"/>
      <family val="2"/>
    </font>
    <font>
      <sz val="8"/>
      <name val="Arial"/>
      <family val="2"/>
    </font>
    <font>
      <sz val="10"/>
      <color indexed="10"/>
      <name val="Arial"/>
      <family val="2"/>
    </font>
    <font>
      <b/>
      <u/>
      <sz val="10"/>
      <name val="Arial"/>
      <family val="2"/>
    </font>
    <font>
      <b/>
      <u/>
      <sz val="10"/>
      <name val="Arial Narrow"/>
      <family val="2"/>
    </font>
    <font>
      <b/>
      <sz val="11"/>
      <color theme="1"/>
      <name val="Calibri"/>
      <family val="2"/>
      <scheme val="minor"/>
    </font>
    <font>
      <sz val="11"/>
      <name val="Arial"/>
      <family val="2"/>
    </font>
    <font>
      <b/>
      <sz val="12"/>
      <name val="Arial"/>
      <family val="2"/>
    </font>
    <font>
      <sz val="9"/>
      <color indexed="81"/>
      <name val="Tahoma"/>
      <family val="2"/>
    </font>
    <font>
      <b/>
      <sz val="9"/>
      <color indexed="81"/>
      <name val="Tahoma"/>
      <family val="2"/>
    </font>
    <font>
      <b/>
      <sz val="14"/>
      <name val="Arial"/>
      <family val="2"/>
    </font>
    <font>
      <sz val="10"/>
      <color theme="3"/>
      <name val="Arial"/>
      <family val="2"/>
    </font>
    <font>
      <b/>
      <sz val="12"/>
      <color indexed="8"/>
      <name val="Arial"/>
      <family val="2"/>
    </font>
    <font>
      <sz val="12"/>
      <color theme="1"/>
      <name val="Arial"/>
      <family val="2"/>
    </font>
    <font>
      <sz val="11"/>
      <color theme="1"/>
      <name val="Arial"/>
      <family val="2"/>
    </font>
    <font>
      <b/>
      <sz val="11"/>
      <name val="Arial"/>
      <family val="2"/>
    </font>
    <font>
      <b/>
      <sz val="9"/>
      <name val="Arial"/>
      <family val="2"/>
    </font>
    <font>
      <b/>
      <sz val="8"/>
      <name val="Arial"/>
      <family val="2"/>
    </font>
    <font>
      <sz val="10"/>
      <color theme="1"/>
      <name val="Arial"/>
      <family val="2"/>
    </font>
    <font>
      <b/>
      <sz val="10"/>
      <color theme="1"/>
      <name val="Arial"/>
      <family val="2"/>
    </font>
    <font>
      <sz val="12"/>
      <name val="Arial"/>
      <family val="2"/>
    </font>
    <font>
      <sz val="12"/>
      <color rgb="FFFF0000"/>
      <name val="Arial"/>
      <family val="2"/>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3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CCFFFF"/>
        <bgColor indexed="64"/>
      </patternFill>
    </fill>
    <fill>
      <patternFill patternType="solid">
        <fgColor rgb="FFCCFFCC"/>
        <bgColor indexed="64"/>
      </patternFill>
    </fill>
  </fills>
  <borders count="66">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346">
    <xf numFmtId="0" fontId="0" fillId="0" borderId="0" xfId="0"/>
    <xf numFmtId="0" fontId="1" fillId="0" borderId="0" xfId="0" applyFont="1"/>
    <xf numFmtId="0" fontId="3" fillId="0" borderId="0" xfId="0" applyFont="1" applyAlignment="1">
      <alignment horizontal="center"/>
    </xf>
    <xf numFmtId="0" fontId="2"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8"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left"/>
    </xf>
    <xf numFmtId="0" fontId="2" fillId="0" borderId="0" xfId="0" applyFont="1" applyAlignment="1">
      <alignment horizontal="center"/>
    </xf>
    <xf numFmtId="0" fontId="3" fillId="0" borderId="0" xfId="0" applyFont="1" applyAlignment="1">
      <alignment horizontal="left"/>
    </xf>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left" wrapText="1"/>
    </xf>
    <xf numFmtId="0" fontId="9" fillId="0" borderId="0" xfId="0" applyFont="1" applyAlignment="1">
      <alignment wrapText="1"/>
    </xf>
    <xf numFmtId="164" fontId="1" fillId="0" borderId="3" xfId="1" applyNumberFormat="1" applyFont="1" applyBorder="1" applyAlignment="1">
      <alignment horizontal="center" vertical="center" wrapText="1"/>
    </xf>
    <xf numFmtId="164" fontId="1" fillId="0" borderId="23" xfId="1" applyNumberFormat="1"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wrapText="1"/>
    </xf>
    <xf numFmtId="0" fontId="9" fillId="0" borderId="0" xfId="0" applyFont="1"/>
    <xf numFmtId="165" fontId="1" fillId="0" borderId="36" xfId="1" applyFont="1" applyBorder="1" applyAlignment="1">
      <alignment horizontal="center" vertical="center" wrapText="1"/>
    </xf>
    <xf numFmtId="0" fontId="10" fillId="0" borderId="9" xfId="0" applyFont="1" applyBorder="1" applyAlignment="1">
      <alignment horizontal="center" wrapText="1"/>
    </xf>
    <xf numFmtId="0" fontId="10" fillId="0" borderId="38" xfId="0" applyFont="1" applyBorder="1" applyAlignment="1">
      <alignment horizontal="center" wrapText="1"/>
    </xf>
    <xf numFmtId="0" fontId="8" fillId="7" borderId="2" xfId="0" applyFont="1" applyFill="1" applyBorder="1" applyAlignment="1">
      <alignment horizontal="left"/>
    </xf>
    <xf numFmtId="0" fontId="0" fillId="0" borderId="2" xfId="0" applyBorder="1" applyAlignment="1">
      <alignment horizontal="left"/>
    </xf>
    <xf numFmtId="0" fontId="0" fillId="0" borderId="0" xfId="0" applyAlignment="1">
      <alignment horizontal="left"/>
    </xf>
    <xf numFmtId="0" fontId="1" fillId="0" borderId="1" xfId="0" applyFont="1" applyBorder="1" applyAlignment="1">
      <alignment horizontal="center" vertical="center" wrapText="1"/>
    </xf>
    <xf numFmtId="0" fontId="10" fillId="0" borderId="45" xfId="0" applyFont="1" applyBorder="1" applyAlignment="1">
      <alignment horizontal="center" wrapText="1"/>
    </xf>
    <xf numFmtId="0" fontId="1" fillId="0" borderId="27" xfId="1" applyNumberFormat="1" applyFont="1" applyBorder="1" applyAlignment="1">
      <alignment horizontal="center" vertical="center" wrapText="1"/>
    </xf>
    <xf numFmtId="0" fontId="1" fillId="0" borderId="34" xfId="1" applyNumberFormat="1" applyFont="1" applyBorder="1" applyAlignment="1">
      <alignment horizontal="center" vertical="center" wrapText="1"/>
    </xf>
    <xf numFmtId="0" fontId="1" fillId="0" borderId="36" xfId="1" applyNumberFormat="1" applyFont="1" applyBorder="1" applyAlignment="1">
      <alignment horizontal="center" vertical="center" wrapText="1"/>
    </xf>
    <xf numFmtId="0" fontId="1" fillId="0" borderId="28" xfId="1" applyNumberFormat="1" applyFont="1" applyBorder="1" applyAlignment="1">
      <alignment horizontal="center" vertical="center" wrapText="1"/>
    </xf>
    <xf numFmtId="0" fontId="14" fillId="0" borderId="22" xfId="0" applyFont="1" applyBorder="1" applyAlignment="1">
      <alignment vertical="top"/>
    </xf>
    <xf numFmtId="0" fontId="17" fillId="0" borderId="0" xfId="0" applyFont="1"/>
    <xf numFmtId="0" fontId="16" fillId="0" borderId="0" xfId="0" applyFont="1" applyAlignment="1">
      <alignment horizontal="center" vertical="center" wrapText="1"/>
    </xf>
    <xf numFmtId="0" fontId="8" fillId="7" borderId="13" xfId="0" applyFont="1" applyFill="1" applyBorder="1"/>
    <xf numFmtId="0" fontId="8" fillId="7" borderId="43" xfId="0" applyFont="1" applyFill="1" applyBorder="1"/>
    <xf numFmtId="0" fontId="0" fillId="0" borderId="43" xfId="0" applyBorder="1"/>
    <xf numFmtId="0" fontId="0" fillId="0" borderId="43" xfId="0" applyBorder="1" applyAlignment="1">
      <alignment wrapText="1"/>
    </xf>
    <xf numFmtId="0" fontId="8" fillId="7" borderId="42" xfId="0" applyFont="1" applyFill="1" applyBorder="1"/>
    <xf numFmtId="0" fontId="1" fillId="0" borderId="2" xfId="0" applyFont="1" applyBorder="1" applyAlignment="1">
      <alignment horizontal="center" wrapText="1"/>
    </xf>
    <xf numFmtId="164" fontId="1" fillId="0" borderId="3" xfId="1" applyNumberFormat="1" applyFont="1" applyBorder="1" applyAlignment="1">
      <alignment horizontal="right" vertical="center" wrapText="1"/>
    </xf>
    <xf numFmtId="164" fontId="1" fillId="0" borderId="23" xfId="1" applyNumberFormat="1" applyFont="1" applyBorder="1" applyAlignment="1">
      <alignment horizontal="right" vertical="center" wrapText="1"/>
    </xf>
    <xf numFmtId="0" fontId="3" fillId="0" borderId="0" xfId="0" applyFont="1" applyAlignment="1">
      <alignment horizontal="center" vertical="center" wrapText="1"/>
    </xf>
    <xf numFmtId="0" fontId="3" fillId="2" borderId="3" xfId="0" applyFont="1" applyFill="1" applyBorder="1" applyAlignment="1">
      <alignment wrapText="1"/>
    </xf>
    <xf numFmtId="0" fontId="3" fillId="2" borderId="4" xfId="0" applyFont="1" applyFill="1" applyBorder="1" applyAlignment="1">
      <alignment horizontal="center" wrapText="1"/>
    </xf>
    <xf numFmtId="0" fontId="3" fillId="2" borderId="5" xfId="0" applyFont="1" applyFill="1" applyBorder="1" applyAlignment="1">
      <alignment wrapText="1"/>
    </xf>
    <xf numFmtId="0" fontId="3" fillId="0" borderId="1" xfId="0" applyFont="1" applyBorder="1" applyAlignment="1">
      <alignment vertical="center" wrapText="1"/>
    </xf>
    <xf numFmtId="0" fontId="3" fillId="0" borderId="6" xfId="0" applyFont="1" applyBorder="1" applyAlignment="1">
      <alignment horizontal="left" vertical="center" wrapText="1"/>
    </xf>
    <xf numFmtId="168" fontId="1" fillId="0" borderId="2" xfId="0" applyNumberFormat="1" applyFont="1" applyBorder="1" applyAlignment="1">
      <alignment horizontal="center" wrapText="1"/>
    </xf>
    <xf numFmtId="14" fontId="1" fillId="0" borderId="7" xfId="0" applyNumberFormat="1" applyFont="1" applyBorder="1" applyAlignment="1">
      <alignment wrapText="1"/>
    </xf>
    <xf numFmtId="0" fontId="3" fillId="0" borderId="8" xfId="0" applyFont="1" applyBorder="1" applyAlignment="1">
      <alignment horizontal="left" vertical="center" wrapText="1"/>
    </xf>
    <xf numFmtId="0" fontId="1" fillId="0" borderId="52" xfId="0" applyFont="1" applyBorder="1" applyAlignment="1">
      <alignment horizontal="center" wrapText="1"/>
    </xf>
    <xf numFmtId="168" fontId="1" fillId="0" borderId="52" xfId="0" applyNumberFormat="1" applyFont="1" applyBorder="1" applyAlignment="1">
      <alignment horizontal="center" wrapText="1"/>
    </xf>
    <xf numFmtId="14" fontId="1" fillId="0" borderId="30" xfId="0" applyNumberFormat="1" applyFont="1" applyBorder="1" applyAlignment="1">
      <alignment wrapText="1"/>
    </xf>
    <xf numFmtId="0" fontId="3" fillId="4" borderId="17" xfId="0" applyFont="1" applyFill="1" applyBorder="1" applyAlignment="1">
      <alignment vertical="center" wrapText="1"/>
    </xf>
    <xf numFmtId="0" fontId="3" fillId="4" borderId="11" xfId="0" applyFont="1" applyFill="1" applyBorder="1" applyAlignment="1">
      <alignment vertical="center" wrapText="1"/>
    </xf>
    <xf numFmtId="0" fontId="3" fillId="4" borderId="17"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 fillId="0" borderId="35" xfId="1" applyNumberFormat="1" applyFont="1" applyBorder="1" applyAlignment="1">
      <alignment horizontal="left" vertical="center" wrapText="1"/>
    </xf>
    <xf numFmtId="165" fontId="1" fillId="0" borderId="37" xfId="1" applyFont="1" applyBorder="1" applyAlignment="1">
      <alignment horizontal="center" vertical="center" wrapText="1"/>
    </xf>
    <xf numFmtId="169" fontId="1" fillId="0" borderId="35" xfId="1" applyNumberFormat="1" applyFont="1" applyFill="1" applyBorder="1" applyAlignment="1">
      <alignment horizontal="right" vertical="center" wrapText="1"/>
    </xf>
    <xf numFmtId="9" fontId="1" fillId="0" borderId="28" xfId="2" applyFont="1" applyFill="1" applyBorder="1" applyAlignment="1">
      <alignment horizontal="center" vertical="center" wrapText="1"/>
    </xf>
    <xf numFmtId="9" fontId="1" fillId="0" borderId="35" xfId="2" applyFont="1" applyFill="1" applyBorder="1" applyAlignment="1">
      <alignment horizontal="center" vertical="center" wrapText="1"/>
    </xf>
    <xf numFmtId="9" fontId="1" fillId="0" borderId="36" xfId="2" applyFont="1" applyFill="1" applyBorder="1" applyAlignment="1">
      <alignment horizontal="center" vertical="center" wrapText="1"/>
    </xf>
    <xf numFmtId="9" fontId="1" fillId="0" borderId="37" xfId="2" applyFont="1" applyFill="1" applyBorder="1" applyAlignment="1">
      <alignment horizontal="center" vertical="center" wrapText="1"/>
    </xf>
    <xf numFmtId="0" fontId="1" fillId="0" borderId="6" xfId="1" applyNumberFormat="1" applyFont="1" applyBorder="1" applyAlignment="1">
      <alignment horizontal="left" vertical="center" wrapText="1"/>
    </xf>
    <xf numFmtId="169" fontId="1" fillId="0" borderId="54" xfId="1" applyNumberFormat="1" applyFont="1" applyFill="1" applyBorder="1" applyAlignment="1">
      <alignment horizontal="right" vertical="center" wrapText="1"/>
    </xf>
    <xf numFmtId="9" fontId="1" fillId="0" borderId="40" xfId="2" applyFont="1" applyFill="1" applyBorder="1" applyAlignment="1">
      <alignment horizontal="center" vertical="center" wrapText="1"/>
    </xf>
    <xf numFmtId="9" fontId="1" fillId="0" borderId="29" xfId="2" applyFont="1" applyFill="1" applyBorder="1" applyAlignment="1">
      <alignment horizontal="center" vertical="center" wrapText="1"/>
    </xf>
    <xf numFmtId="9" fontId="1" fillId="0" borderId="6" xfId="2" applyFont="1" applyFill="1" applyBorder="1" applyAlignment="1">
      <alignment horizontal="center" vertical="center" wrapText="1"/>
    </xf>
    <xf numFmtId="9" fontId="1" fillId="0" borderId="2" xfId="2" applyFont="1" applyFill="1" applyBorder="1" applyAlignment="1">
      <alignment horizontal="center" vertical="center" wrapText="1"/>
    </xf>
    <xf numFmtId="9" fontId="1" fillId="0" borderId="7" xfId="2" applyFont="1" applyFill="1" applyBorder="1" applyAlignment="1">
      <alignment horizontal="center" vertical="center" wrapText="1"/>
    </xf>
    <xf numFmtId="0" fontId="1" fillId="0" borderId="8" xfId="1" applyNumberFormat="1" applyFont="1" applyBorder="1" applyAlignment="1">
      <alignment horizontal="left" vertical="center" wrapText="1"/>
    </xf>
    <xf numFmtId="0" fontId="1" fillId="0" borderId="53" xfId="1" applyNumberFormat="1" applyFont="1" applyBorder="1" applyAlignment="1">
      <alignment horizontal="center" vertical="center" wrapText="1"/>
    </xf>
    <xf numFmtId="165" fontId="1" fillId="0" borderId="53" xfId="1" applyFont="1" applyBorder="1" applyAlignment="1">
      <alignment horizontal="center" vertical="center" wrapText="1"/>
    </xf>
    <xf numFmtId="165" fontId="1" fillId="0" borderId="55" xfId="1" applyFont="1" applyBorder="1" applyAlignment="1">
      <alignment horizontal="center" vertical="center" wrapText="1"/>
    </xf>
    <xf numFmtId="169" fontId="1" fillId="0" borderId="46" xfId="1" applyNumberFormat="1" applyFont="1" applyFill="1" applyBorder="1" applyAlignment="1">
      <alignment horizontal="right" vertical="center" wrapText="1"/>
    </xf>
    <xf numFmtId="9" fontId="1" fillId="0" borderId="33" xfId="2" applyFont="1" applyFill="1" applyBorder="1" applyAlignment="1">
      <alignment horizontal="center" vertical="center" wrapText="1"/>
    </xf>
    <xf numFmtId="9" fontId="1" fillId="0" borderId="8" xfId="2" applyFont="1" applyFill="1" applyBorder="1" applyAlignment="1">
      <alignment horizontal="center" vertical="center" wrapText="1"/>
    </xf>
    <xf numFmtId="9" fontId="1" fillId="0" borderId="52" xfId="2" applyFont="1" applyFill="1" applyBorder="1" applyAlignment="1">
      <alignment horizontal="center" vertical="center" wrapText="1"/>
    </xf>
    <xf numFmtId="9" fontId="1" fillId="0" borderId="30" xfId="2" applyFont="1" applyFill="1" applyBorder="1" applyAlignment="1">
      <alignment horizontal="center" vertical="center" wrapText="1"/>
    </xf>
    <xf numFmtId="0" fontId="1" fillId="0" borderId="0" xfId="1" applyNumberFormat="1" applyFont="1" applyBorder="1" applyAlignment="1">
      <alignment horizontal="center" vertical="center" wrapText="1"/>
    </xf>
    <xf numFmtId="165" fontId="1" fillId="0" borderId="0" xfId="1" applyFont="1" applyBorder="1" applyAlignment="1">
      <alignment horizontal="center" vertical="center" wrapText="1"/>
    </xf>
    <xf numFmtId="165" fontId="1" fillId="0" borderId="0" xfId="1" quotePrefix="1" applyFont="1" applyBorder="1" applyAlignment="1">
      <alignment wrapText="1"/>
    </xf>
    <xf numFmtId="165" fontId="1" fillId="0" borderId="0" xfId="1" applyFont="1" applyFill="1" applyBorder="1" applyAlignment="1">
      <alignment horizontal="center" wrapText="1"/>
    </xf>
    <xf numFmtId="9" fontId="1" fillId="0" borderId="0" xfId="2" applyFont="1" applyFill="1" applyBorder="1" applyAlignment="1">
      <alignment horizontal="center" wrapText="1"/>
    </xf>
    <xf numFmtId="0" fontId="1" fillId="0" borderId="6" xfId="1" applyNumberFormat="1" applyFont="1" applyFill="1" applyBorder="1" applyAlignment="1">
      <alignment horizontal="left" vertical="center" wrapText="1"/>
    </xf>
    <xf numFmtId="165" fontId="5" fillId="0" borderId="7" xfId="1" applyFont="1" applyBorder="1" applyAlignment="1">
      <alignment horizontal="center" vertical="center" wrapText="1"/>
    </xf>
    <xf numFmtId="164" fontId="1" fillId="0" borderId="6" xfId="1" applyNumberFormat="1" applyFont="1" applyFill="1" applyBorder="1" applyAlignment="1">
      <alignment horizontal="right" vertical="center" wrapText="1"/>
    </xf>
    <xf numFmtId="164" fontId="1" fillId="0" borderId="2" xfId="1" applyNumberFormat="1" applyFont="1" applyFill="1" applyBorder="1" applyAlignment="1">
      <alignment horizontal="right" vertical="center" wrapText="1"/>
    </xf>
    <xf numFmtId="164" fontId="1" fillId="0" borderId="7" xfId="1" applyNumberFormat="1" applyFont="1" applyFill="1" applyBorder="1" applyAlignment="1">
      <alignment horizontal="right" vertical="center" wrapText="1"/>
    </xf>
    <xf numFmtId="164" fontId="1" fillId="0" borderId="29" xfId="1" applyNumberFormat="1" applyFont="1" applyFill="1" applyBorder="1" applyAlignment="1">
      <alignment horizontal="right" vertical="center" wrapText="1"/>
    </xf>
    <xf numFmtId="164" fontId="1" fillId="0" borderId="8" xfId="1" applyNumberFormat="1" applyFont="1" applyFill="1" applyBorder="1" applyAlignment="1">
      <alignment horizontal="right" vertical="center" wrapText="1"/>
    </xf>
    <xf numFmtId="164" fontId="1" fillId="0" borderId="52" xfId="1" applyNumberFormat="1" applyFont="1" applyFill="1" applyBorder="1" applyAlignment="1">
      <alignment horizontal="right" vertical="center" wrapText="1"/>
    </xf>
    <xf numFmtId="164" fontId="1" fillId="0" borderId="30" xfId="1" applyNumberFormat="1" applyFont="1" applyFill="1" applyBorder="1" applyAlignment="1">
      <alignment horizontal="right" vertical="center" wrapText="1"/>
    </xf>
    <xf numFmtId="164" fontId="1" fillId="0" borderId="33" xfId="1" applyNumberFormat="1" applyFont="1" applyFill="1" applyBorder="1" applyAlignment="1">
      <alignment horizontal="right" vertical="center" wrapText="1"/>
    </xf>
    <xf numFmtId="0" fontId="3" fillId="5" borderId="5"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2" xfId="0" applyFont="1" applyBorder="1" applyAlignment="1">
      <alignment horizontal="center" vertical="center" wrapText="1"/>
    </xf>
    <xf numFmtId="167" fontId="3" fillId="0" borderId="2" xfId="1"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1" fillId="0" borderId="6" xfId="0" applyFont="1" applyBorder="1" applyAlignment="1">
      <alignment horizontal="left" vertical="center"/>
    </xf>
    <xf numFmtId="167" fontId="3" fillId="0" borderId="52" xfId="1" applyNumberFormat="1" applyFont="1" applyFill="1" applyBorder="1" applyAlignment="1">
      <alignment horizontal="center" vertical="center" wrapText="1"/>
    </xf>
    <xf numFmtId="167" fontId="3" fillId="0" borderId="53" xfId="1" applyNumberFormat="1" applyFont="1" applyFill="1" applyBorder="1" applyAlignment="1">
      <alignment horizontal="center" vertical="center" wrapText="1"/>
    </xf>
    <xf numFmtId="0" fontId="3" fillId="0" borderId="6" xfId="0" applyFont="1" applyBorder="1" applyAlignment="1">
      <alignment horizontal="center" vertical="center" wrapText="1"/>
    </xf>
    <xf numFmtId="167" fontId="3" fillId="0" borderId="7" xfId="1" applyNumberFormat="1" applyFont="1" applyFill="1" applyBorder="1" applyAlignment="1">
      <alignment horizontal="center" vertical="center" wrapText="1"/>
    </xf>
    <xf numFmtId="167" fontId="3" fillId="0" borderId="30" xfId="1" applyNumberFormat="1" applyFont="1" applyFill="1" applyBorder="1" applyAlignment="1">
      <alignment horizontal="center" vertical="center" wrapText="1"/>
    </xf>
    <xf numFmtId="167" fontId="3" fillId="0" borderId="55" xfId="1" applyNumberFormat="1" applyFont="1" applyFill="1" applyBorder="1" applyAlignment="1">
      <alignment horizontal="center" vertical="center" wrapText="1"/>
    </xf>
    <xf numFmtId="0" fontId="3" fillId="5" borderId="3" xfId="0" applyFont="1" applyFill="1" applyBorder="1" applyAlignment="1">
      <alignment vertical="center" wrapText="1"/>
    </xf>
    <xf numFmtId="9" fontId="1" fillId="0" borderId="56" xfId="2" applyFont="1" applyFill="1" applyBorder="1" applyAlignment="1">
      <alignment horizontal="center" vertical="center" wrapText="1"/>
    </xf>
    <xf numFmtId="9" fontId="1" fillId="0" borderId="53" xfId="2" applyFont="1" applyFill="1" applyBorder="1" applyAlignment="1">
      <alignment horizontal="center" vertical="center" wrapText="1"/>
    </xf>
    <xf numFmtId="9" fontId="1" fillId="0" borderId="55" xfId="2" applyFont="1" applyFill="1" applyBorder="1" applyAlignment="1">
      <alignment horizontal="center" vertical="center" wrapText="1"/>
    </xf>
    <xf numFmtId="0" fontId="1" fillId="0" borderId="10" xfId="1" applyNumberFormat="1"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0" borderId="29" xfId="0" applyFont="1" applyBorder="1" applyAlignment="1">
      <alignment horizontal="center" vertical="center" wrapText="1"/>
    </xf>
    <xf numFmtId="0" fontId="1" fillId="0" borderId="29" xfId="1" applyNumberFormat="1" applyFont="1" applyFill="1" applyBorder="1" applyAlignment="1">
      <alignment horizontal="center" vertical="center" wrapText="1"/>
    </xf>
    <xf numFmtId="0" fontId="1" fillId="0" borderId="33" xfId="1" applyNumberFormat="1"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2" xfId="0" applyFont="1" applyBorder="1" applyAlignment="1">
      <alignment horizontal="center"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1" fillId="0" borderId="57" xfId="0" applyFont="1" applyBorder="1" applyAlignment="1">
      <alignment horizontal="left" vertical="center"/>
    </xf>
    <xf numFmtId="0" fontId="1" fillId="0" borderId="2" xfId="0" applyFont="1" applyBorder="1" applyAlignment="1">
      <alignment horizontal="left" vertical="center"/>
    </xf>
    <xf numFmtId="0" fontId="22" fillId="0" borderId="2" xfId="0" applyFont="1" applyBorder="1" applyAlignment="1">
      <alignment horizontal="left" vertical="center"/>
    </xf>
    <xf numFmtId="0" fontId="21" fillId="0" borderId="2" xfId="0" applyFont="1" applyBorder="1" applyAlignment="1">
      <alignment horizontal="left" vertical="top"/>
    </xf>
    <xf numFmtId="0" fontId="21" fillId="0" borderId="2" xfId="0" applyFont="1" applyBorder="1" applyAlignment="1">
      <alignment horizontal="left" vertical="center" wrapText="1"/>
    </xf>
    <xf numFmtId="0" fontId="21" fillId="0" borderId="2" xfId="0" applyFont="1" applyBorder="1" applyAlignment="1">
      <alignment horizontal="left" vertical="top" wrapText="1"/>
    </xf>
    <xf numFmtId="0" fontId="21" fillId="0" borderId="2" xfId="0" applyFont="1" applyBorder="1" applyAlignment="1">
      <alignment wrapText="1"/>
    </xf>
    <xf numFmtId="164" fontId="1" fillId="0" borderId="51" xfId="1" applyNumberFormat="1" applyFont="1" applyBorder="1" applyAlignment="1">
      <alignment horizontal="right" vertical="center" wrapText="1"/>
    </xf>
    <xf numFmtId="164" fontId="1" fillId="0" borderId="51" xfId="1" applyNumberFormat="1" applyFont="1" applyBorder="1" applyAlignment="1">
      <alignment horizontal="center" vertical="center" wrapText="1"/>
    </xf>
    <xf numFmtId="0" fontId="1" fillId="0" borderId="15" xfId="1" applyNumberFormat="1" applyFont="1" applyBorder="1" applyAlignment="1">
      <alignment horizontal="center" vertical="center" wrapText="1"/>
    </xf>
    <xf numFmtId="164" fontId="1" fillId="0" borderId="16" xfId="1" applyNumberFormat="1" applyFont="1" applyBorder="1" applyAlignment="1">
      <alignment horizontal="right" vertical="center" wrapText="1"/>
    </xf>
    <xf numFmtId="164" fontId="1" fillId="0" borderId="16" xfId="1" applyNumberFormat="1" applyFont="1" applyBorder="1" applyAlignment="1">
      <alignment horizontal="center" vertical="center" wrapText="1"/>
    </xf>
    <xf numFmtId="164" fontId="1" fillId="0" borderId="39" xfId="1"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0" xfId="0" applyFont="1" applyAlignment="1">
      <alignment horizontal="right" vertical="center"/>
    </xf>
    <xf numFmtId="0" fontId="1" fillId="0" borderId="26" xfId="0" applyFont="1" applyBorder="1" applyAlignment="1">
      <alignment wrapText="1"/>
    </xf>
    <xf numFmtId="0" fontId="3" fillId="0" borderId="0" xfId="0" applyFont="1" applyAlignment="1">
      <alignment vertical="center" wrapText="1"/>
    </xf>
    <xf numFmtId="0" fontId="1" fillId="0" borderId="1" xfId="0" applyFont="1" applyBorder="1" applyAlignment="1">
      <alignment wrapText="1"/>
    </xf>
    <xf numFmtId="0" fontId="21" fillId="0" borderId="52" xfId="0" applyFont="1" applyBorder="1" applyAlignment="1">
      <alignment horizontal="left" vertical="center" wrapText="1"/>
    </xf>
    <xf numFmtId="9" fontId="1" fillId="0" borderId="10" xfId="2" applyFont="1" applyFill="1" applyBorder="1" applyAlignment="1">
      <alignment horizontal="center" vertical="center" wrapText="1"/>
    </xf>
    <xf numFmtId="0" fontId="21" fillId="0" borderId="18" xfId="0" applyFont="1" applyBorder="1" applyAlignment="1">
      <alignment horizontal="left" vertical="center" wrapText="1"/>
    </xf>
    <xf numFmtId="0" fontId="23" fillId="0" borderId="0" xfId="0" applyFont="1" applyAlignment="1">
      <alignment horizontal="left" vertical="top" wrapText="1"/>
    </xf>
    <xf numFmtId="0" fontId="23" fillId="0" borderId="49" xfId="0" applyFont="1" applyBorder="1" applyAlignment="1">
      <alignment horizontal="left" vertical="top" wrapText="1"/>
    </xf>
    <xf numFmtId="0" fontId="23" fillId="0" borderId="50" xfId="0" quotePrefix="1" applyFont="1" applyBorder="1" applyAlignment="1">
      <alignment horizontal="center" vertical="top"/>
    </xf>
    <xf numFmtId="0" fontId="23" fillId="0" borderId="0" xfId="0" applyFont="1" applyAlignment="1">
      <alignment horizontal="left" vertical="top"/>
    </xf>
    <xf numFmtId="0" fontId="23" fillId="0" borderId="0" xfId="0" applyFont="1" applyAlignment="1">
      <alignment vertical="top" wrapText="1"/>
    </xf>
    <xf numFmtId="0" fontId="23" fillId="0" borderId="50" xfId="0" quotePrefix="1" applyFont="1" applyBorder="1" applyAlignment="1">
      <alignment horizontal="center" vertical="center"/>
    </xf>
    <xf numFmtId="0" fontId="23" fillId="0" borderId="0" xfId="0" applyFont="1" applyAlignment="1">
      <alignment vertical="center"/>
    </xf>
    <xf numFmtId="0" fontId="23" fillId="0" borderId="0" xfId="0" applyFont="1" applyAlignment="1">
      <alignment vertical="center" wrapText="1"/>
    </xf>
    <xf numFmtId="0" fontId="23" fillId="0" borderId="0" xfId="0" applyFont="1" applyAlignment="1">
      <alignment vertical="top"/>
    </xf>
    <xf numFmtId="0" fontId="24" fillId="0" borderId="0" xfId="0" applyFont="1" applyAlignment="1">
      <alignment vertical="top" wrapText="1"/>
    </xf>
    <xf numFmtId="0" fontId="10" fillId="0" borderId="18" xfId="0" quotePrefix="1" applyFont="1" applyBorder="1" applyAlignment="1">
      <alignment horizontal="center" vertical="top"/>
    </xf>
    <xf numFmtId="0" fontId="10" fillId="0" borderId="19" xfId="0" applyFont="1" applyBorder="1" applyAlignment="1">
      <alignment vertical="top"/>
    </xf>
    <xf numFmtId="0" fontId="10" fillId="0" borderId="19" xfId="0" applyFont="1" applyBorder="1" applyAlignment="1">
      <alignment vertical="top" wrapText="1"/>
    </xf>
    <xf numFmtId="0" fontId="10" fillId="0" borderId="20" xfId="0" applyFont="1" applyBorder="1" applyAlignment="1">
      <alignment vertical="top" wrapText="1"/>
    </xf>
    <xf numFmtId="0" fontId="23" fillId="0" borderId="1" xfId="0" applyFont="1" applyBorder="1" applyAlignment="1">
      <alignment horizontal="left" vertical="top" wrapText="1"/>
    </xf>
    <xf numFmtId="0" fontId="23" fillId="0" borderId="50" xfId="0" quotePrefix="1" applyFont="1" applyBorder="1" applyAlignment="1">
      <alignment horizontal="center" vertical="top" wrapText="1"/>
    </xf>
    <xf numFmtId="0" fontId="23" fillId="0" borderId="49" xfId="0" applyFont="1" applyBorder="1" applyAlignment="1">
      <alignment horizontal="left" vertical="top"/>
    </xf>
    <xf numFmtId="0" fontId="23" fillId="0" borderId="45" xfId="0" applyFont="1" applyBorder="1" applyAlignment="1">
      <alignment horizontal="left" vertical="top" wrapText="1"/>
    </xf>
    <xf numFmtId="0" fontId="23" fillId="0" borderId="10" xfId="0" applyFont="1" applyBorder="1" applyAlignment="1">
      <alignment horizontal="left" vertical="top" wrapText="1"/>
    </xf>
    <xf numFmtId="164" fontId="1" fillId="0" borderId="27" xfId="1" applyNumberFormat="1" applyFont="1" applyBorder="1" applyAlignment="1">
      <alignment horizontal="right" vertical="center" wrapText="1"/>
    </xf>
    <xf numFmtId="164" fontId="1" fillId="0" borderId="34" xfId="1" applyNumberFormat="1" applyFont="1" applyBorder="1" applyAlignment="1">
      <alignment horizontal="right" vertical="center" wrapText="1"/>
    </xf>
    <xf numFmtId="164" fontId="1" fillId="0" borderId="44" xfId="1" applyNumberFormat="1" applyFont="1" applyBorder="1" applyAlignment="1">
      <alignment horizontal="right" vertical="center" wrapText="1"/>
    </xf>
    <xf numFmtId="0" fontId="3" fillId="3" borderId="32" xfId="0" applyFont="1" applyFill="1" applyBorder="1" applyAlignment="1">
      <alignment horizontal="center" vertical="center" wrapText="1"/>
    </xf>
    <xf numFmtId="0" fontId="1" fillId="3" borderId="33" xfId="0" applyFont="1" applyFill="1" applyBorder="1" applyAlignment="1">
      <alignment horizontal="center" vertical="center" wrapText="1"/>
    </xf>
    <xf numFmtId="165" fontId="3" fillId="3" borderId="17" xfId="1" applyFont="1" applyFill="1" applyBorder="1" applyAlignment="1">
      <alignment vertical="top" wrapText="1"/>
    </xf>
    <xf numFmtId="165" fontId="3" fillId="3" borderId="9" xfId="1" applyFont="1" applyFill="1" applyBorder="1" applyAlignment="1">
      <alignment vertical="top" wrapText="1"/>
    </xf>
    <xf numFmtId="0" fontId="1" fillId="0" borderId="17" xfId="1" applyNumberFormat="1" applyFont="1" applyBorder="1" applyAlignment="1">
      <alignment horizontal="center" vertical="center" wrapText="1"/>
    </xf>
    <xf numFmtId="0" fontId="1" fillId="0" borderId="9" xfId="1" applyNumberFormat="1" applyFont="1" applyBorder="1" applyAlignment="1">
      <alignment horizontal="center" vertical="center" wrapText="1"/>
    </xf>
    <xf numFmtId="0" fontId="1" fillId="0" borderId="17" xfId="0" applyFont="1" applyBorder="1" applyAlignment="1">
      <alignment horizontal="left" vertical="center" wrapText="1"/>
    </xf>
    <xf numFmtId="165" fontId="1" fillId="0" borderId="17" xfId="1" applyFont="1" applyBorder="1" applyAlignment="1">
      <alignment wrapText="1"/>
    </xf>
    <xf numFmtId="165" fontId="1" fillId="0" borderId="11" xfId="1" quotePrefix="1" applyFont="1" applyBorder="1" applyAlignment="1">
      <alignment wrapText="1"/>
    </xf>
    <xf numFmtId="0" fontId="1" fillId="0" borderId="17" xfId="0" applyFont="1" applyBorder="1" applyAlignment="1">
      <alignment horizontal="left" wrapText="1"/>
    </xf>
    <xf numFmtId="0" fontId="1" fillId="0" borderId="62" xfId="0" applyFont="1" applyBorder="1" applyAlignment="1">
      <alignment horizontal="left" wrapText="1"/>
    </xf>
    <xf numFmtId="165" fontId="1" fillId="0" borderId="17" xfId="1" quotePrefix="1" applyFont="1" applyBorder="1" applyAlignment="1">
      <alignment wrapText="1"/>
    </xf>
    <xf numFmtId="0" fontId="1" fillId="0" borderId="38" xfId="0" applyFont="1" applyBorder="1" applyAlignment="1">
      <alignment horizontal="left" wrapText="1"/>
    </xf>
    <xf numFmtId="0" fontId="1" fillId="0" borderId="19" xfId="1" applyNumberFormat="1" applyFont="1" applyBorder="1" applyAlignment="1">
      <alignment horizontal="center" vertical="center" wrapText="1"/>
    </xf>
    <xf numFmtId="0" fontId="1" fillId="0" borderId="49" xfId="0" applyFont="1" applyBorder="1" applyAlignment="1">
      <alignment horizontal="left" wrapText="1"/>
    </xf>
    <xf numFmtId="0" fontId="1" fillId="0" borderId="42" xfId="1" applyNumberFormat="1" applyFont="1" applyBorder="1" applyAlignment="1">
      <alignment horizontal="center" vertical="center" wrapText="1"/>
    </xf>
    <xf numFmtId="0" fontId="1" fillId="0" borderId="41" xfId="1" applyNumberFormat="1" applyFont="1" applyBorder="1" applyAlignment="1">
      <alignment horizontal="center" vertical="center" wrapText="1"/>
    </xf>
    <xf numFmtId="164" fontId="1" fillId="0" borderId="17" xfId="1" applyNumberFormat="1" applyFont="1" applyBorder="1" applyAlignment="1">
      <alignment horizontal="right" vertical="center" wrapText="1"/>
    </xf>
    <xf numFmtId="164" fontId="1" fillId="0" borderId="17" xfId="1" applyNumberFormat="1" applyFont="1" applyBorder="1" applyAlignment="1">
      <alignment horizontal="center" vertical="center" wrapText="1"/>
    </xf>
    <xf numFmtId="164" fontId="1" fillId="0" borderId="61" xfId="1" applyNumberFormat="1" applyFont="1" applyBorder="1" applyAlignment="1">
      <alignment horizontal="right" vertical="center" wrapText="1"/>
    </xf>
    <xf numFmtId="164" fontId="1" fillId="0" borderId="15" xfId="1" applyNumberFormat="1" applyFont="1" applyBorder="1" applyAlignment="1">
      <alignment horizontal="right" vertical="center" wrapText="1"/>
    </xf>
    <xf numFmtId="164" fontId="1" fillId="0" borderId="15" xfId="1" applyNumberFormat="1" applyFont="1" applyBorder="1" applyAlignment="1">
      <alignment horizontal="center" vertical="center" wrapText="1"/>
    </xf>
    <xf numFmtId="165" fontId="3" fillId="4" borderId="17" xfId="1" applyFont="1" applyFill="1" applyBorder="1" applyAlignment="1">
      <alignment vertical="top" wrapText="1"/>
    </xf>
    <xf numFmtId="0" fontId="3" fillId="4" borderId="17" xfId="1" applyNumberFormat="1" applyFont="1" applyFill="1" applyBorder="1" applyAlignment="1">
      <alignment vertical="top" wrapText="1"/>
    </xf>
    <xf numFmtId="165" fontId="3" fillId="4" borderId="11" xfId="1" applyFont="1" applyFill="1" applyBorder="1" applyAlignment="1">
      <alignment vertical="top" wrapText="1"/>
    </xf>
    <xf numFmtId="0" fontId="1" fillId="0" borderId="35" xfId="1" applyNumberFormat="1" applyFont="1" applyFill="1" applyBorder="1" applyAlignment="1">
      <alignment horizontal="left" vertical="center" wrapText="1"/>
    </xf>
    <xf numFmtId="165" fontId="5" fillId="0" borderId="37" xfId="1" applyFont="1" applyBorder="1" applyAlignment="1">
      <alignment horizontal="center" vertical="center" wrapText="1"/>
    </xf>
    <xf numFmtId="164" fontId="1" fillId="0" borderId="35" xfId="1" applyNumberFormat="1" applyFont="1" applyFill="1" applyBorder="1" applyAlignment="1">
      <alignment horizontal="right" vertical="center" wrapText="1"/>
    </xf>
    <xf numFmtId="0" fontId="3" fillId="3" borderId="17" xfId="0" applyFont="1" applyFill="1" applyBorder="1" applyAlignment="1">
      <alignment horizontal="center" vertical="center" wrapText="1"/>
    </xf>
    <xf numFmtId="164" fontId="1" fillId="0" borderId="36" xfId="1" applyNumberFormat="1" applyFont="1" applyFill="1" applyBorder="1" applyAlignment="1">
      <alignment horizontal="right" vertical="center" wrapText="1"/>
    </xf>
    <xf numFmtId="164" fontId="1" fillId="0" borderId="37" xfId="1" applyNumberFormat="1" applyFont="1" applyFill="1" applyBorder="1" applyAlignment="1">
      <alignment horizontal="right" vertical="center" wrapText="1"/>
    </xf>
    <xf numFmtId="164" fontId="1" fillId="0" borderId="28" xfId="1" applyNumberFormat="1" applyFont="1" applyFill="1" applyBorder="1" applyAlignment="1">
      <alignment horizontal="right" vertical="center" wrapText="1"/>
    </xf>
    <xf numFmtId="0" fontId="1" fillId="0" borderId="63" xfId="1" applyNumberFormat="1" applyFont="1" applyFill="1" applyBorder="1" applyAlignment="1">
      <alignment horizontal="left" vertical="center" wrapText="1"/>
    </xf>
    <xf numFmtId="165" fontId="5" fillId="0" borderId="64" xfId="1" applyFont="1" applyBorder="1" applyAlignment="1">
      <alignment horizontal="center" vertical="center" wrapText="1"/>
    </xf>
    <xf numFmtId="0" fontId="21" fillId="0" borderId="47" xfId="0" applyFont="1" applyBorder="1" applyAlignment="1">
      <alignment horizontal="left" vertical="center" wrapText="1"/>
    </xf>
    <xf numFmtId="0" fontId="21" fillId="0" borderId="17" xfId="0" applyFont="1" applyBorder="1" applyAlignment="1">
      <alignment horizontal="left" vertical="center" wrapText="1"/>
    </xf>
    <xf numFmtId="0" fontId="21" fillId="0" borderId="13" xfId="0" applyFont="1" applyBorder="1" applyAlignment="1">
      <alignment horizontal="left" vertical="center"/>
    </xf>
    <xf numFmtId="0" fontId="21" fillId="0" borderId="42" xfId="0" applyFont="1" applyBorder="1"/>
    <xf numFmtId="0" fontId="17" fillId="0" borderId="42" xfId="0" applyFont="1" applyBorder="1"/>
    <xf numFmtId="0" fontId="21" fillId="0" borderId="42" xfId="0" applyFont="1" applyBorder="1" applyAlignment="1">
      <alignment horizontal="left" vertical="top"/>
    </xf>
    <xf numFmtId="0" fontId="21" fillId="0" borderId="42" xfId="0" applyFont="1" applyBorder="1" applyAlignment="1">
      <alignment horizontal="left" vertical="top" wrapText="1"/>
    </xf>
    <xf numFmtId="0" fontId="21" fillId="0" borderId="14" xfId="0" applyFont="1" applyBorder="1" applyAlignment="1">
      <alignment horizontal="left" vertical="center"/>
    </xf>
    <xf numFmtId="0" fontId="21" fillId="0" borderId="65" xfId="0" applyFont="1" applyBorder="1" applyAlignment="1">
      <alignment horizontal="left" vertical="top"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0" xfId="0" applyFont="1" applyAlignment="1">
      <alignment horizontal="center" wrapText="1"/>
    </xf>
    <xf numFmtId="0" fontId="1" fillId="0" borderId="18"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left"/>
    </xf>
    <xf numFmtId="0" fontId="1" fillId="0" borderId="13" xfId="0" applyFont="1" applyBorder="1" applyAlignment="1">
      <alignment horizontal="left"/>
    </xf>
    <xf numFmtId="0" fontId="1" fillId="0" borderId="42" xfId="0" applyFont="1" applyBorder="1" applyAlignment="1">
      <alignment horizontal="left"/>
    </xf>
    <xf numFmtId="0" fontId="1" fillId="0" borderId="43" xfId="0" applyFont="1" applyBorder="1" applyAlignment="1">
      <alignment horizontal="left"/>
    </xf>
    <xf numFmtId="166" fontId="3" fillId="0" borderId="9" xfId="0" applyNumberFormat="1" applyFont="1" applyBorder="1" applyAlignment="1">
      <alignment horizontal="center" vertical="center" wrapText="1"/>
    </xf>
    <xf numFmtId="166" fontId="3" fillId="0" borderId="38" xfId="0" applyNumberFormat="1" applyFont="1" applyBorder="1" applyAlignment="1">
      <alignment horizontal="center" vertical="center" wrapText="1"/>
    </xf>
    <xf numFmtId="166" fontId="3" fillId="0" borderId="11"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3" fillId="0" borderId="38" xfId="0" applyFont="1" applyBorder="1" applyAlignment="1">
      <alignment horizontal="center" vertical="center" wrapText="1"/>
    </xf>
    <xf numFmtId="0" fontId="3"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8" xfId="0" applyFont="1" applyBorder="1" applyAlignment="1">
      <alignment horizontal="center" vertical="center" wrapText="1"/>
    </xf>
    <xf numFmtId="0" fontId="16" fillId="0" borderId="11" xfId="0" applyFont="1" applyBorder="1" applyAlignment="1">
      <alignment horizontal="center" vertical="center" wrapText="1"/>
    </xf>
    <xf numFmtId="0" fontId="8" fillId="7" borderId="13" xfId="0" applyFont="1" applyFill="1" applyBorder="1" applyAlignment="1">
      <alignment horizontal="center"/>
    </xf>
    <xf numFmtId="0" fontId="8" fillId="7" borderId="42" xfId="0" applyFont="1" applyFill="1" applyBorder="1" applyAlignment="1">
      <alignment horizontal="center"/>
    </xf>
    <xf numFmtId="0" fontId="8" fillId="7" borderId="43" xfId="0" applyFont="1" applyFill="1" applyBorder="1" applyAlignment="1">
      <alignment horizontal="center"/>
    </xf>
    <xf numFmtId="0" fontId="23" fillId="0" borderId="21" xfId="0" applyFont="1" applyBorder="1" applyAlignment="1">
      <alignment horizontal="left" vertical="top" wrapText="1"/>
    </xf>
    <xf numFmtId="0" fontId="23" fillId="0" borderId="22" xfId="0" applyFont="1" applyBorder="1" applyAlignment="1">
      <alignment horizontal="left" vertical="top" wrapText="1"/>
    </xf>
    <xf numFmtId="0" fontId="23" fillId="0" borderId="46" xfId="0" applyFont="1" applyBorder="1" applyAlignment="1">
      <alignment horizontal="left" vertical="top" wrapText="1"/>
    </xf>
    <xf numFmtId="0" fontId="23" fillId="0" borderId="31" xfId="0" applyFont="1" applyBorder="1" applyAlignment="1">
      <alignment horizontal="left" vertical="top" wrapText="1"/>
    </xf>
    <xf numFmtId="0" fontId="10" fillId="0" borderId="50" xfId="0" applyFont="1" applyBorder="1" applyAlignment="1">
      <alignment horizontal="left" vertical="top" wrapText="1"/>
    </xf>
    <xf numFmtId="0" fontId="10" fillId="0" borderId="0" xfId="0" applyFont="1" applyAlignment="1">
      <alignment horizontal="left" vertical="top" wrapText="1"/>
    </xf>
    <xf numFmtId="0" fontId="10" fillId="0" borderId="47" xfId="0" applyFont="1" applyBorder="1" applyAlignment="1">
      <alignment horizontal="left" vertical="top" wrapText="1"/>
    </xf>
    <xf numFmtId="0" fontId="10" fillId="0" borderId="41" xfId="0" applyFont="1" applyBorder="1" applyAlignment="1">
      <alignment horizontal="left" vertical="top" wrapText="1"/>
    </xf>
    <xf numFmtId="0" fontId="10" fillId="0" borderId="48" xfId="0" applyFont="1" applyBorder="1" applyAlignment="1">
      <alignment horizontal="left" vertical="top" wrapText="1"/>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45" xfId="0" applyFont="1" applyBorder="1" applyAlignment="1">
      <alignment horizontal="left" vertical="top" wrapText="1"/>
    </xf>
    <xf numFmtId="0" fontId="10" fillId="0" borderId="46" xfId="0" applyFont="1" applyBorder="1" applyAlignment="1">
      <alignment horizontal="left" vertical="top" wrapText="1"/>
    </xf>
    <xf numFmtId="0" fontId="10" fillId="0" borderId="31" xfId="0" applyFont="1" applyBorder="1" applyAlignment="1">
      <alignment horizontal="left" vertical="top" wrapText="1"/>
    </xf>
    <xf numFmtId="0" fontId="10" fillId="0" borderId="10" xfId="0" applyFont="1" applyBorder="1" applyAlignment="1">
      <alignment horizontal="left" vertical="top" wrapText="1"/>
    </xf>
    <xf numFmtId="165" fontId="3" fillId="3" borderId="61" xfId="1" applyFont="1" applyFill="1" applyBorder="1" applyAlignment="1">
      <alignment horizontal="center" vertical="top" wrapText="1"/>
    </xf>
    <xf numFmtId="165" fontId="3" fillId="3" borderId="62" xfId="1" applyFont="1" applyFill="1" applyBorder="1" applyAlignment="1">
      <alignment horizontal="center" vertical="top" wrapText="1"/>
    </xf>
    <xf numFmtId="0" fontId="3" fillId="8" borderId="34" xfId="0" applyFont="1" applyFill="1" applyBorder="1" applyAlignment="1">
      <alignment horizontal="center" vertical="center" wrapText="1"/>
    </xf>
    <xf numFmtId="0" fontId="3" fillId="8"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1" fillId="0" borderId="27" xfId="1" applyNumberFormat="1" applyFont="1" applyBorder="1" applyAlignment="1">
      <alignment horizontal="center" vertical="center" wrapText="1"/>
    </xf>
    <xf numFmtId="0" fontId="1" fillId="0" borderId="29" xfId="1" applyNumberFormat="1" applyFont="1" applyBorder="1" applyAlignment="1">
      <alignment horizontal="center" vertical="center" wrapText="1"/>
    </xf>
    <xf numFmtId="0" fontId="1" fillId="0" borderId="60" xfId="1" applyNumberFormat="1" applyFont="1" applyBorder="1" applyAlignment="1">
      <alignment horizontal="center" vertical="center" wrapText="1"/>
    </xf>
    <xf numFmtId="165" fontId="1" fillId="0" borderId="34" xfId="1" applyFont="1" applyBorder="1" applyAlignment="1">
      <alignment horizontal="center" vertical="center" wrapText="1"/>
    </xf>
    <xf numFmtId="165" fontId="1" fillId="0" borderId="44" xfId="1" applyFont="1" applyBorder="1" applyAlignment="1">
      <alignment horizontal="center" vertical="center" wrapText="1"/>
    </xf>
    <xf numFmtId="165" fontId="1" fillId="0" borderId="32" xfId="1" applyFont="1" applyBorder="1" applyAlignment="1">
      <alignment horizontal="center" vertical="center" wrapText="1"/>
    </xf>
    <xf numFmtId="0" fontId="10" fillId="0" borderId="9" xfId="0" applyFont="1" applyBorder="1" applyAlignment="1">
      <alignment horizontal="center" wrapText="1"/>
    </xf>
    <xf numFmtId="0" fontId="10" fillId="0" borderId="38" xfId="0" applyFont="1" applyBorder="1" applyAlignment="1">
      <alignment horizontal="center" wrapText="1"/>
    </xf>
    <xf numFmtId="0" fontId="10" fillId="0" borderId="11" xfId="0" applyFont="1" applyBorder="1" applyAlignment="1">
      <alignment horizontal="center" wrapText="1"/>
    </xf>
    <xf numFmtId="0" fontId="3" fillId="8" borderId="9"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2" fillId="0" borderId="0" xfId="0" applyFont="1" applyAlignment="1">
      <alignment horizontal="left"/>
    </xf>
    <xf numFmtId="0" fontId="1" fillId="0" borderId="0" xfId="0" applyFont="1" applyAlignment="1">
      <alignment horizontal="left"/>
    </xf>
    <xf numFmtId="0" fontId="7" fillId="0" borderId="0" xfId="0" applyFont="1" applyAlignment="1">
      <alignment horizontal="center"/>
    </xf>
    <xf numFmtId="166" fontId="6" fillId="0" borderId="0" xfId="0" applyNumberFormat="1" applyFont="1" applyAlignment="1">
      <alignment horizontal="center"/>
    </xf>
    <xf numFmtId="0" fontId="1" fillId="0" borderId="22"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6"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5" xfId="0" applyFont="1" applyBorder="1" applyAlignment="1">
      <alignment horizontal="center" vertical="center" wrapText="1"/>
    </xf>
    <xf numFmtId="0" fontId="3" fillId="3" borderId="27"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3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45" xfId="0" applyFont="1" applyBorder="1" applyAlignment="1">
      <alignment horizontal="center" vertical="center" wrapText="1"/>
    </xf>
    <xf numFmtId="0" fontId="1" fillId="3" borderId="22"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52"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0" borderId="9" xfId="0" applyFont="1" applyBorder="1" applyAlignment="1">
      <alignment horizontal="left" vertical="center"/>
    </xf>
    <xf numFmtId="0" fontId="3" fillId="0" borderId="38" xfId="0" applyFont="1" applyBorder="1" applyAlignment="1">
      <alignment horizontal="left" vertical="center"/>
    </xf>
    <xf numFmtId="0" fontId="3" fillId="0" borderId="11" xfId="0" applyFont="1" applyBorder="1" applyAlignment="1">
      <alignment horizontal="left" vertical="center"/>
    </xf>
    <xf numFmtId="0" fontId="1" fillId="0" borderId="38" xfId="0" applyFont="1" applyBorder="1" applyAlignment="1">
      <alignment horizontal="left" vertical="center"/>
    </xf>
    <xf numFmtId="0" fontId="1" fillId="0" borderId="11" xfId="0" applyFont="1" applyBorder="1" applyAlignment="1">
      <alignment horizontal="left" vertical="center"/>
    </xf>
    <xf numFmtId="0" fontId="3" fillId="0" borderId="9" xfId="0" applyFont="1" applyBorder="1" applyAlignment="1">
      <alignment horizontal="center" vertical="center" wrapText="1"/>
    </xf>
    <xf numFmtId="0" fontId="3" fillId="0" borderId="38"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cellXfs>
  <cellStyles count="3">
    <cellStyle name="Comma" xfId="1" builtinId="3"/>
    <cellStyle name="Normal" xfId="0" builtinId="0"/>
    <cellStyle name="Percent" xfId="2" builtinId="5"/>
  </cellStyles>
  <dxfs count="3">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438150</xdr:colOff>
      <xdr:row>0</xdr:row>
      <xdr:rowOff>85725</xdr:rowOff>
    </xdr:from>
    <xdr:to>
      <xdr:col>1</xdr:col>
      <xdr:colOff>447675</xdr:colOff>
      <xdr:row>0</xdr:row>
      <xdr:rowOff>95250</xdr:rowOff>
    </xdr:to>
    <xdr:pic>
      <xdr:nvPicPr>
        <xdr:cNvPr id="5182" name="Picture 4">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85725"/>
          <a:ext cx="9525" cy="9525"/>
        </a:xfrm>
        <a:prstGeom prst="rect">
          <a:avLst/>
        </a:prstGeom>
        <a:noFill/>
        <a:ln w="9525">
          <a:noFill/>
          <a:miter lim="800000"/>
          <a:headEnd/>
          <a:tailEnd/>
        </a:ln>
      </xdr:spPr>
    </xdr:pic>
    <xdr:clientData/>
  </xdr:twoCellAnchor>
  <xdr:twoCellAnchor editAs="oneCell">
    <xdr:from>
      <xdr:col>0</xdr:col>
      <xdr:colOff>400050</xdr:colOff>
      <xdr:row>1</xdr:row>
      <xdr:rowOff>19050</xdr:rowOff>
    </xdr:from>
    <xdr:to>
      <xdr:col>2</xdr:col>
      <xdr:colOff>142875</xdr:colOff>
      <xdr:row>2</xdr:row>
      <xdr:rowOff>76200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rcRect/>
        <a:stretch>
          <a:fillRect/>
        </a:stretch>
      </xdr:blipFill>
      <xdr:spPr bwMode="auto">
        <a:xfrm>
          <a:off x="400050" y="180975"/>
          <a:ext cx="1562100" cy="4000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47624</xdr:colOff>
      <xdr:row>0</xdr:row>
      <xdr:rowOff>161928</xdr:rowOff>
    </xdr:from>
    <xdr:to>
      <xdr:col>1</xdr:col>
      <xdr:colOff>944315</xdr:colOff>
      <xdr:row>0</xdr:row>
      <xdr:rowOff>638176</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33D7F3EE-BC20-4C3E-9AB9-FADB90E9A4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4" y="161928"/>
          <a:ext cx="1334841" cy="476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1</xdr:row>
      <xdr:rowOff>47625</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6" name="Text Box 2">
          <a:extLst>
            <a:ext uri="{FF2B5EF4-FFF2-40B4-BE49-F238E27FC236}">
              <a16:creationId xmlns:a16="http://schemas.microsoft.com/office/drawing/2014/main" id="{00000000-0008-0000-0100-000006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1086" name="Picture 2">
          <a:extLst>
            <a:ext uri="{FF2B5EF4-FFF2-40B4-BE49-F238E27FC236}">
              <a16:creationId xmlns:a16="http://schemas.microsoft.com/office/drawing/2014/main" id="{00000000-0008-0000-0300-00003E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885825</xdr:colOff>
      <xdr:row>2</xdr:row>
      <xdr:rowOff>85725</xdr:rowOff>
    </xdr:from>
    <xdr:to>
      <xdr:col>6</xdr:col>
      <xdr:colOff>485775</xdr:colOff>
      <xdr:row>7</xdr:row>
      <xdr:rowOff>120650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rcRect/>
        <a:stretch>
          <a:fillRect/>
        </a:stretch>
      </xdr:blipFill>
      <xdr:spPr bwMode="auto">
        <a:xfrm>
          <a:off x="2705100" y="600075"/>
          <a:ext cx="3409950" cy="9620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8282" name="Picture 2">
          <a:extLst>
            <a:ext uri="{FF2B5EF4-FFF2-40B4-BE49-F238E27FC236}">
              <a16:creationId xmlns:a16="http://schemas.microsoft.com/office/drawing/2014/main" id="{00000000-0008-0000-0600-00005A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xdr:from>
      <xdr:col>1</xdr:col>
      <xdr:colOff>438150</xdr:colOff>
      <xdr:row>0</xdr:row>
      <xdr:rowOff>228600</xdr:rowOff>
    </xdr:from>
    <xdr:to>
      <xdr:col>1</xdr:col>
      <xdr:colOff>447675</xdr:colOff>
      <xdr:row>0</xdr:row>
      <xdr:rowOff>238125</xdr:rowOff>
    </xdr:to>
    <xdr:pic>
      <xdr:nvPicPr>
        <xdr:cNvPr id="8283" name="Picture 4">
          <a:extLst>
            <a:ext uri="{FF2B5EF4-FFF2-40B4-BE49-F238E27FC236}">
              <a16:creationId xmlns:a16="http://schemas.microsoft.com/office/drawing/2014/main" id="{00000000-0008-0000-0600-00005B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1314450</xdr:colOff>
      <xdr:row>0</xdr:row>
      <xdr:rowOff>171450</xdr:rowOff>
    </xdr:from>
    <xdr:to>
      <xdr:col>7</xdr:col>
      <xdr:colOff>304800</xdr:colOff>
      <xdr:row>6</xdr:row>
      <xdr:rowOff>5292</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rcRect/>
        <a:stretch>
          <a:fillRect/>
        </a:stretch>
      </xdr:blipFill>
      <xdr:spPr bwMode="auto">
        <a:xfrm>
          <a:off x="3133725" y="171450"/>
          <a:ext cx="3409950" cy="962025"/>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Nhlapo, Mohlupheki P. (gphealth)" id="{15FC3BA8-02E8-4846-B581-97CFD7911772}" userId="S::Mohlupheki.Nhlapo@gauteng.gov.za::9a4e40f9-b9dd-4bba-9002-2b743b4cbc8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3-09-15T05:53:19.08" personId="{15FC3BA8-02E8-4846-B581-97CFD7911772}" id="{98F9219F-8A77-4DC7-8AE9-F80600449831}">
    <text>This looks like numbering not number of units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showGridLines="0" view="pageBreakPreview" zoomScaleNormal="100" zoomScaleSheetLayoutView="100" workbookViewId="0">
      <selection activeCell="A4" sqref="A4:K4"/>
    </sheetView>
  </sheetViews>
  <sheetFormatPr defaultColWidth="9.1796875" defaultRowHeight="13" x14ac:dyDescent="0.3"/>
  <cols>
    <col min="1" max="1" width="15.26953125" style="3" customWidth="1"/>
    <col min="2" max="2" width="12" style="3" customWidth="1"/>
    <col min="3" max="3" width="18" style="3" customWidth="1"/>
    <col min="4" max="4" width="14.81640625" style="3" customWidth="1"/>
    <col min="5" max="5" width="8.7265625" style="3" customWidth="1"/>
    <col min="6" max="6" width="4.453125" style="3" customWidth="1"/>
    <col min="7" max="10" width="9.1796875" style="3"/>
    <col min="11" max="11" width="13.453125" style="3" customWidth="1"/>
    <col min="12" max="16384" width="9.1796875" style="3"/>
  </cols>
  <sheetData>
    <row r="1" spans="1:11" ht="13.5" thickBot="1" x14ac:dyDescent="0.35"/>
    <row r="2" spans="1:11" ht="27" customHeight="1" x14ac:dyDescent="0.3">
      <c r="A2" s="212" t="s">
        <v>110</v>
      </c>
      <c r="B2" s="213"/>
      <c r="C2" s="213"/>
      <c r="D2" s="213"/>
      <c r="E2" s="213"/>
      <c r="F2" s="213"/>
      <c r="G2" s="213"/>
      <c r="H2" s="213"/>
      <c r="I2" s="213"/>
      <c r="J2" s="213"/>
      <c r="K2" s="214"/>
    </row>
    <row r="3" spans="1:11" ht="13.5" thickBot="1" x14ac:dyDescent="0.35">
      <c r="A3" s="215"/>
      <c r="B3" s="216"/>
      <c r="C3" s="216"/>
      <c r="D3" s="216"/>
      <c r="E3" s="216"/>
      <c r="F3" s="216"/>
      <c r="G3" s="216"/>
      <c r="H3" s="216"/>
      <c r="I3" s="216"/>
      <c r="J3" s="216"/>
      <c r="K3" s="217"/>
    </row>
    <row r="4" spans="1:11" ht="42" customHeight="1" thickBot="1" x14ac:dyDescent="0.35">
      <c r="A4" s="225" t="s">
        <v>153</v>
      </c>
      <c r="B4" s="226"/>
      <c r="C4" s="226"/>
      <c r="D4" s="226"/>
      <c r="E4" s="226"/>
      <c r="F4" s="226"/>
      <c r="G4" s="226"/>
      <c r="H4" s="226"/>
      <c r="I4" s="226"/>
      <c r="J4" s="226"/>
      <c r="K4" s="227"/>
    </row>
    <row r="5" spans="1:11" ht="11.25" customHeight="1" x14ac:dyDescent="0.3">
      <c r="A5" s="12"/>
      <c r="B5" s="12"/>
      <c r="C5" s="12"/>
      <c r="D5" s="12"/>
      <c r="E5" s="12"/>
      <c r="F5" s="12"/>
      <c r="G5" s="12"/>
      <c r="H5" s="12"/>
      <c r="I5" s="12"/>
      <c r="J5" s="12"/>
      <c r="K5" s="12"/>
    </row>
    <row r="6" spans="1:11" ht="29.25" customHeight="1" x14ac:dyDescent="0.3">
      <c r="A6" s="218" t="s">
        <v>111</v>
      </c>
      <c r="B6" s="218"/>
      <c r="C6" s="218"/>
      <c r="D6" s="218"/>
      <c r="E6" s="218"/>
      <c r="F6" s="218"/>
      <c r="G6" s="218"/>
      <c r="H6" s="218"/>
      <c r="I6" s="218"/>
      <c r="J6" s="218"/>
      <c r="K6" s="218"/>
    </row>
    <row r="7" spans="1:11" ht="14.25" customHeight="1" x14ac:dyDescent="0.3">
      <c r="A7" s="1"/>
      <c r="B7" s="1"/>
      <c r="C7" s="1"/>
      <c r="D7" s="1"/>
      <c r="E7" s="1"/>
      <c r="F7" s="1"/>
      <c r="G7" s="1"/>
      <c r="H7" s="1"/>
      <c r="I7" s="1"/>
      <c r="J7" s="1"/>
      <c r="K7" s="1"/>
    </row>
    <row r="8" spans="1:11" ht="14.25" customHeight="1" x14ac:dyDescent="0.3">
      <c r="A8" s="1"/>
      <c r="B8" s="1"/>
      <c r="C8" s="1"/>
      <c r="D8" s="1"/>
      <c r="E8" s="1"/>
      <c r="F8" s="1"/>
      <c r="G8" s="1"/>
      <c r="H8" s="1"/>
      <c r="I8" s="1"/>
      <c r="J8" s="1"/>
      <c r="K8" s="1"/>
    </row>
    <row r="9" spans="1:11" x14ac:dyDescent="0.3">
      <c r="A9" s="1"/>
      <c r="B9" s="1"/>
      <c r="C9" s="1" t="s">
        <v>11</v>
      </c>
      <c r="D9" s="1"/>
      <c r="E9" s="1"/>
      <c r="F9" s="1"/>
      <c r="G9" s="1"/>
      <c r="H9" s="1"/>
      <c r="I9" s="1"/>
      <c r="J9" s="1"/>
      <c r="K9" s="1"/>
    </row>
    <row r="10" spans="1:11" x14ac:dyDescent="0.3">
      <c r="A10" s="1"/>
      <c r="B10" s="1"/>
      <c r="C10" s="1"/>
      <c r="D10" s="1"/>
      <c r="E10" s="1"/>
      <c r="F10" s="1"/>
      <c r="G10" s="1"/>
      <c r="H10" s="1"/>
      <c r="I10" s="1"/>
      <c r="J10" s="1"/>
      <c r="K10" s="1"/>
    </row>
    <row r="11" spans="1:11" ht="15" customHeight="1" x14ac:dyDescent="0.3">
      <c r="A11" s="1"/>
      <c r="B11" s="1"/>
      <c r="C11" s="1"/>
      <c r="D11" s="222" t="s">
        <v>0</v>
      </c>
      <c r="E11" s="223"/>
      <c r="F11" s="223"/>
      <c r="G11" s="223"/>
      <c r="H11" s="223"/>
      <c r="I11" s="223"/>
      <c r="J11" s="224"/>
      <c r="K11" s="1"/>
    </row>
    <row r="12" spans="1:11" ht="15" customHeight="1" x14ac:dyDescent="0.3">
      <c r="A12" s="1"/>
      <c r="B12" s="1"/>
      <c r="C12" s="1" t="s">
        <v>1</v>
      </c>
      <c r="D12" s="219"/>
      <c r="E12" s="220"/>
      <c r="F12" s="220"/>
      <c r="G12" s="220"/>
      <c r="H12" s="220"/>
      <c r="I12" s="220"/>
      <c r="J12" s="221"/>
      <c r="K12" s="1"/>
    </row>
    <row r="13" spans="1:11" ht="15" customHeight="1" x14ac:dyDescent="0.3">
      <c r="A13" s="1"/>
      <c r="B13" s="1"/>
      <c r="C13" s="1" t="s">
        <v>2</v>
      </c>
      <c r="D13" s="219"/>
      <c r="E13" s="220"/>
      <c r="F13" s="220"/>
      <c r="G13" s="220"/>
      <c r="H13" s="220"/>
      <c r="I13" s="220"/>
      <c r="J13" s="221"/>
      <c r="K13" s="1"/>
    </row>
    <row r="14" spans="1:11" ht="15" customHeight="1" x14ac:dyDescent="0.3">
      <c r="A14" s="1"/>
      <c r="B14" s="1"/>
      <c r="C14" s="1" t="s">
        <v>3</v>
      </c>
      <c r="D14" s="219"/>
      <c r="E14" s="220"/>
      <c r="F14" s="220"/>
      <c r="G14" s="220"/>
      <c r="H14" s="220"/>
      <c r="I14" s="220"/>
      <c r="J14" s="221"/>
      <c r="K14" s="1"/>
    </row>
    <row r="15" spans="1:11" ht="15" customHeight="1" x14ac:dyDescent="0.3">
      <c r="A15" s="1"/>
      <c r="B15" s="1"/>
      <c r="C15" s="1" t="s">
        <v>16</v>
      </c>
      <c r="D15" s="219"/>
      <c r="E15" s="220"/>
      <c r="F15" s="220"/>
      <c r="G15" s="220"/>
      <c r="H15" s="220"/>
      <c r="I15" s="220"/>
      <c r="J15" s="221"/>
      <c r="K15" s="1"/>
    </row>
    <row r="16" spans="1:11" ht="15" customHeight="1" x14ac:dyDescent="0.3">
      <c r="A16" s="1"/>
      <c r="B16" s="1"/>
      <c r="C16" s="1" t="s">
        <v>17</v>
      </c>
      <c r="D16" s="7"/>
      <c r="E16" s="8"/>
      <c r="F16" s="8"/>
      <c r="G16" s="8"/>
      <c r="H16" s="8"/>
      <c r="I16" s="8"/>
      <c r="J16" s="9"/>
      <c r="K16" s="1"/>
    </row>
    <row r="17" spans="1:11" ht="15" customHeight="1" x14ac:dyDescent="0.3">
      <c r="A17" s="1"/>
      <c r="B17" s="1"/>
      <c r="C17" s="1" t="s">
        <v>4</v>
      </c>
      <c r="D17" s="219"/>
      <c r="E17" s="220"/>
      <c r="F17" s="220"/>
      <c r="G17" s="220"/>
      <c r="H17" s="220"/>
      <c r="I17" s="220"/>
      <c r="J17" s="221"/>
      <c r="K17" s="1"/>
    </row>
    <row r="18" spans="1:11" x14ac:dyDescent="0.3">
      <c r="A18" s="1"/>
      <c r="B18" s="1"/>
      <c r="C18" s="1"/>
      <c r="D18" s="1"/>
      <c r="E18" s="1"/>
      <c r="F18" s="1"/>
      <c r="G18" s="1"/>
      <c r="H18" s="1"/>
      <c r="I18" s="1"/>
      <c r="J18" s="1"/>
      <c r="K18" s="1"/>
    </row>
    <row r="20" spans="1:11" x14ac:dyDescent="0.3">
      <c r="G20" s="3" t="s">
        <v>55</v>
      </c>
    </row>
  </sheetData>
  <mergeCells count="9">
    <mergeCell ref="A2:K3"/>
    <mergeCell ref="A6:K6"/>
    <mergeCell ref="D14:J14"/>
    <mergeCell ref="D15:J15"/>
    <mergeCell ref="D17:J17"/>
    <mergeCell ref="D11:J11"/>
    <mergeCell ref="D12:J12"/>
    <mergeCell ref="D13:J13"/>
    <mergeCell ref="A4:K4"/>
  </mergeCells>
  <phoneticPr fontId="4" type="noConversion"/>
  <printOptions horizontalCentered="1" verticalCentered="1"/>
  <pageMargins left="0.55118110236220474" right="0.55118110236220474" top="0.78740157480314965" bottom="0.98425196850393704" header="0.51181102362204722" footer="0.31496062992125984"/>
  <pageSetup paperSize="9" scale="91" pageOrder="overThenDown" orientation="landscape" r:id="rId1"/>
  <headerFooter alignWithMargins="0">
    <oddFooter>&amp;L&amp;A&amp;C&amp;P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A9CBE-F46E-40A9-A1EA-FBDD710E23F7}">
  <dimension ref="A1:G32"/>
  <sheetViews>
    <sheetView showGridLines="0" view="pageBreakPreview" zoomScale="80" zoomScaleNormal="80" zoomScaleSheetLayoutView="80" workbookViewId="0">
      <selection activeCell="A2" sqref="A2:G2"/>
    </sheetView>
  </sheetViews>
  <sheetFormatPr defaultRowHeight="12.5" x14ac:dyDescent="0.25"/>
  <cols>
    <col min="1" max="1" width="6.54296875" style="26" customWidth="1"/>
    <col min="2" max="7" width="17.54296875" customWidth="1"/>
  </cols>
  <sheetData>
    <row r="1" spans="1:7" s="33" customFormat="1" ht="60" customHeight="1" thickBot="1" x14ac:dyDescent="0.3">
      <c r="A1" s="228" t="s">
        <v>129</v>
      </c>
      <c r="B1" s="229"/>
      <c r="C1" s="229"/>
      <c r="D1" s="229"/>
      <c r="E1" s="229"/>
      <c r="F1" s="229"/>
      <c r="G1" s="230"/>
    </row>
    <row r="2" spans="1:7" s="34" customFormat="1" ht="52.5" customHeight="1" thickBot="1" x14ac:dyDescent="0.35">
      <c r="A2" s="231" t="s">
        <v>152</v>
      </c>
      <c r="B2" s="232"/>
      <c r="C2" s="232"/>
      <c r="D2" s="232"/>
      <c r="E2" s="232"/>
      <c r="F2" s="232"/>
      <c r="G2" s="233"/>
    </row>
    <row r="3" spans="1:7" s="34" customFormat="1" ht="15.5" x14ac:dyDescent="0.3">
      <c r="A3" s="35"/>
      <c r="B3" s="35"/>
      <c r="C3" s="35"/>
      <c r="D3" s="35"/>
      <c r="E3" s="35"/>
      <c r="F3" s="35"/>
      <c r="G3" s="35"/>
    </row>
    <row r="4" spans="1:7" s="34" customFormat="1" ht="15.5" x14ac:dyDescent="0.3">
      <c r="A4" s="35"/>
      <c r="B4" s="35"/>
      <c r="C4" s="35"/>
      <c r="D4" s="35"/>
      <c r="E4" s="35"/>
      <c r="F4" s="35"/>
      <c r="G4" s="35"/>
    </row>
    <row r="5" spans="1:7" ht="14.5" x14ac:dyDescent="0.35">
      <c r="A5" s="234" t="s">
        <v>85</v>
      </c>
      <c r="B5" s="235"/>
      <c r="C5" s="235"/>
      <c r="D5" s="235"/>
      <c r="E5" s="235"/>
      <c r="F5" s="235"/>
      <c r="G5" s="236"/>
    </row>
    <row r="6" spans="1:7" ht="14.5" x14ac:dyDescent="0.35">
      <c r="A6" s="24" t="s">
        <v>86</v>
      </c>
      <c r="B6" s="36" t="s">
        <v>87</v>
      </c>
      <c r="C6" s="40"/>
      <c r="D6" s="40"/>
      <c r="E6" s="40"/>
      <c r="F6" s="40"/>
      <c r="G6" s="37"/>
    </row>
    <row r="7" spans="1:7" ht="20.5" customHeight="1" x14ac:dyDescent="0.25">
      <c r="A7" s="25">
        <v>1</v>
      </c>
      <c r="B7" s="205" t="s">
        <v>141</v>
      </c>
      <c r="C7" s="206"/>
      <c r="D7" s="206"/>
      <c r="E7" s="206"/>
      <c r="F7" s="206"/>
      <c r="G7" s="38"/>
    </row>
    <row r="8" spans="1:7" ht="15.75" customHeight="1" x14ac:dyDescent="0.25">
      <c r="A8" s="25">
        <v>2</v>
      </c>
      <c r="B8" s="205" t="s">
        <v>142</v>
      </c>
      <c r="C8" s="206"/>
      <c r="D8" s="206"/>
      <c r="E8" s="206"/>
      <c r="F8" s="206"/>
      <c r="G8" s="38"/>
    </row>
    <row r="9" spans="1:7" ht="15.75" customHeight="1" x14ac:dyDescent="0.25">
      <c r="A9" s="25">
        <v>3</v>
      </c>
      <c r="B9" s="205" t="s">
        <v>143</v>
      </c>
      <c r="C9" s="206"/>
      <c r="D9" s="206"/>
      <c r="E9" s="206"/>
      <c r="F9" s="206"/>
      <c r="G9" s="38"/>
    </row>
    <row r="10" spans="1:7" ht="15.75" customHeight="1" x14ac:dyDescent="0.25">
      <c r="A10" s="25">
        <v>4</v>
      </c>
      <c r="B10" s="205" t="s">
        <v>144</v>
      </c>
      <c r="C10" s="206"/>
      <c r="D10" s="206"/>
      <c r="E10" s="206"/>
      <c r="F10" s="206"/>
      <c r="G10" s="38"/>
    </row>
    <row r="11" spans="1:7" ht="15.75" customHeight="1" x14ac:dyDescent="0.25">
      <c r="A11" s="25">
        <v>5</v>
      </c>
      <c r="B11" s="205" t="s">
        <v>89</v>
      </c>
      <c r="C11" s="206"/>
      <c r="D11" s="206"/>
      <c r="E11" s="206"/>
      <c r="F11" s="206"/>
      <c r="G11" s="38"/>
    </row>
    <row r="12" spans="1:7" ht="15.75" customHeight="1" x14ac:dyDescent="0.25">
      <c r="A12" s="25">
        <v>6</v>
      </c>
      <c r="B12" s="205" t="s">
        <v>90</v>
      </c>
      <c r="C12" s="206"/>
      <c r="D12" s="206"/>
      <c r="E12" s="206"/>
      <c r="F12" s="206"/>
      <c r="G12" s="38"/>
    </row>
    <row r="13" spans="1:7" ht="15.75" customHeight="1" x14ac:dyDescent="0.25">
      <c r="A13" s="25">
        <v>7</v>
      </c>
      <c r="B13" s="205" t="s">
        <v>91</v>
      </c>
      <c r="C13" s="206"/>
      <c r="D13" s="206"/>
      <c r="E13" s="206"/>
      <c r="F13" s="206"/>
      <c r="G13" s="38"/>
    </row>
    <row r="14" spans="1:7" ht="15.75" customHeight="1" x14ac:dyDescent="0.3">
      <c r="A14" s="25">
        <v>8</v>
      </c>
      <c r="B14" s="205" t="s">
        <v>92</v>
      </c>
      <c r="C14" s="206"/>
      <c r="D14" s="207"/>
      <c r="E14" s="207"/>
      <c r="F14" s="207"/>
      <c r="G14" s="38"/>
    </row>
    <row r="15" spans="1:7" ht="15.75" customHeight="1" x14ac:dyDescent="0.3">
      <c r="A15" s="25">
        <v>9</v>
      </c>
      <c r="B15" s="205" t="s">
        <v>93</v>
      </c>
      <c r="C15" s="206"/>
      <c r="D15" s="207"/>
      <c r="E15" s="207"/>
      <c r="F15" s="207"/>
      <c r="G15" s="38"/>
    </row>
    <row r="16" spans="1:7" ht="15.75" customHeight="1" x14ac:dyDescent="0.3">
      <c r="A16" s="25">
        <v>10</v>
      </c>
      <c r="B16" s="205" t="s">
        <v>94</v>
      </c>
      <c r="C16" s="206"/>
      <c r="D16" s="207"/>
      <c r="E16" s="207"/>
      <c r="F16" s="207"/>
      <c r="G16" s="38"/>
    </row>
    <row r="17" spans="1:7" ht="15.75" customHeight="1" x14ac:dyDescent="0.25">
      <c r="A17" s="25">
        <v>11</v>
      </c>
      <c r="B17" s="205" t="s">
        <v>95</v>
      </c>
      <c r="C17" s="208"/>
      <c r="D17" s="208"/>
      <c r="E17" s="208"/>
      <c r="F17" s="208"/>
      <c r="G17" s="38"/>
    </row>
    <row r="18" spans="1:7" ht="15.75" customHeight="1" x14ac:dyDescent="0.25">
      <c r="A18" s="25">
        <v>12</v>
      </c>
      <c r="B18" s="205" t="s">
        <v>96</v>
      </c>
      <c r="C18" s="208"/>
      <c r="D18" s="208"/>
      <c r="E18" s="208"/>
      <c r="F18" s="208"/>
      <c r="G18" s="38"/>
    </row>
    <row r="19" spans="1:7" ht="15.75" customHeight="1" x14ac:dyDescent="0.25">
      <c r="A19" s="25">
        <v>13</v>
      </c>
      <c r="B19" s="205" t="s">
        <v>97</v>
      </c>
      <c r="C19" s="208"/>
      <c r="D19" s="208"/>
      <c r="E19" s="208"/>
      <c r="F19" s="208"/>
      <c r="G19" s="38"/>
    </row>
    <row r="20" spans="1:7" ht="15.75" customHeight="1" x14ac:dyDescent="0.25">
      <c r="A20" s="25">
        <v>14</v>
      </c>
      <c r="B20" s="205" t="s">
        <v>98</v>
      </c>
      <c r="C20" s="208"/>
      <c r="D20" s="208"/>
      <c r="E20" s="208"/>
      <c r="F20" s="208"/>
      <c r="G20" s="38"/>
    </row>
    <row r="21" spans="1:7" ht="15.75" customHeight="1" x14ac:dyDescent="0.25">
      <c r="A21" s="25">
        <v>15</v>
      </c>
      <c r="B21" s="205" t="s">
        <v>88</v>
      </c>
      <c r="C21" s="208"/>
      <c r="D21" s="208"/>
      <c r="E21" s="208"/>
      <c r="F21" s="208"/>
      <c r="G21" s="38"/>
    </row>
    <row r="22" spans="1:7" ht="15.75" customHeight="1" x14ac:dyDescent="0.25">
      <c r="A22" s="25">
        <v>16</v>
      </c>
      <c r="B22" s="205" t="s">
        <v>99</v>
      </c>
      <c r="C22" s="208"/>
      <c r="D22" s="208"/>
      <c r="E22" s="208"/>
      <c r="F22" s="208"/>
      <c r="G22" s="38"/>
    </row>
    <row r="23" spans="1:7" ht="15.75" customHeight="1" x14ac:dyDescent="0.25">
      <c r="A23" s="25">
        <v>17</v>
      </c>
      <c r="B23" s="205" t="s">
        <v>100</v>
      </c>
      <c r="C23" s="208"/>
      <c r="D23" s="208"/>
      <c r="E23" s="208"/>
      <c r="F23" s="208"/>
      <c r="G23" s="38"/>
    </row>
    <row r="24" spans="1:7" ht="15.75" customHeight="1" x14ac:dyDescent="0.25">
      <c r="A24" s="25">
        <v>18</v>
      </c>
      <c r="B24" s="205" t="s">
        <v>101</v>
      </c>
      <c r="C24" s="209"/>
      <c r="D24" s="209"/>
      <c r="E24" s="209"/>
      <c r="F24" s="209"/>
      <c r="G24" s="39"/>
    </row>
    <row r="25" spans="1:7" ht="15.75" customHeight="1" x14ac:dyDescent="0.25">
      <c r="A25" s="25">
        <v>19</v>
      </c>
      <c r="B25" s="205" t="s">
        <v>102</v>
      </c>
      <c r="C25" s="208"/>
      <c r="D25" s="208"/>
      <c r="E25" s="208"/>
      <c r="F25" s="208"/>
      <c r="G25" s="38"/>
    </row>
    <row r="26" spans="1:7" ht="15.75" customHeight="1" x14ac:dyDescent="0.25">
      <c r="A26" s="25">
        <v>20</v>
      </c>
      <c r="B26" s="205" t="s">
        <v>103</v>
      </c>
      <c r="C26" s="208"/>
      <c r="D26" s="208"/>
      <c r="E26" s="208"/>
      <c r="F26" s="208"/>
      <c r="G26" s="38"/>
    </row>
    <row r="27" spans="1:7" ht="15.75" customHeight="1" x14ac:dyDescent="0.25">
      <c r="A27" s="25">
        <v>21</v>
      </c>
      <c r="B27" s="205" t="s">
        <v>104</v>
      </c>
      <c r="C27" s="208"/>
      <c r="D27" s="208"/>
      <c r="E27" s="208"/>
      <c r="F27" s="208"/>
      <c r="G27" s="38"/>
    </row>
    <row r="28" spans="1:7" ht="15.75" customHeight="1" x14ac:dyDescent="0.25">
      <c r="A28" s="25">
        <v>22</v>
      </c>
      <c r="B28" s="205" t="s">
        <v>105</v>
      </c>
      <c r="C28" s="208"/>
      <c r="D28" s="208"/>
      <c r="E28" s="208"/>
      <c r="F28" s="208"/>
      <c r="G28" s="38"/>
    </row>
    <row r="29" spans="1:7" ht="15.75" customHeight="1" x14ac:dyDescent="0.25">
      <c r="A29" s="25">
        <v>23</v>
      </c>
      <c r="B29" s="205" t="s">
        <v>106</v>
      </c>
      <c r="C29" s="208"/>
      <c r="D29" s="208"/>
      <c r="E29" s="208"/>
      <c r="F29" s="208"/>
      <c r="G29" s="38"/>
    </row>
    <row r="30" spans="1:7" ht="15.75" customHeight="1" x14ac:dyDescent="0.25">
      <c r="A30" s="25">
        <v>24</v>
      </c>
      <c r="B30" s="205" t="s">
        <v>107</v>
      </c>
      <c r="C30" s="209"/>
      <c r="D30" s="209"/>
      <c r="E30" s="209"/>
      <c r="F30" s="209"/>
      <c r="G30" s="39"/>
    </row>
    <row r="31" spans="1:7" ht="15.75" customHeight="1" x14ac:dyDescent="0.25">
      <c r="A31" s="25">
        <v>25</v>
      </c>
      <c r="B31" s="205" t="s">
        <v>108</v>
      </c>
      <c r="C31" s="208"/>
      <c r="D31" s="208"/>
      <c r="E31" s="208"/>
      <c r="F31" s="208"/>
      <c r="G31" s="39"/>
    </row>
    <row r="32" spans="1:7" ht="15.75" customHeight="1" thickBot="1" x14ac:dyDescent="0.3">
      <c r="A32" s="25">
        <v>26</v>
      </c>
      <c r="B32" s="210" t="s">
        <v>109</v>
      </c>
      <c r="C32" s="211"/>
      <c r="D32" s="211"/>
      <c r="E32" s="211"/>
      <c r="F32" s="211"/>
      <c r="G32" s="39"/>
    </row>
  </sheetData>
  <mergeCells count="3">
    <mergeCell ref="A1:G1"/>
    <mergeCell ref="A2:G2"/>
    <mergeCell ref="A5:G5"/>
  </mergeCells>
  <pageMargins left="0.23622047244094491" right="0.23622047244094491" top="0.74803149606299213" bottom="0.74803149606299213" header="0.31496062992125984" footer="0.31496062992125984"/>
  <pageSetup paperSize="9" scale="90" orientation="portrait" r:id="rId1"/>
  <headerFooter>
    <oddFooter>&amp;L&amp;A&amp;C&amp;P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15"/>
  <sheetViews>
    <sheetView showGridLines="0" view="pageBreakPreview" zoomScale="80" zoomScaleNormal="100" zoomScaleSheetLayoutView="80" workbookViewId="0">
      <selection activeCell="B11" sqref="B11"/>
    </sheetView>
  </sheetViews>
  <sheetFormatPr defaultColWidth="9.1796875" defaultRowHeight="15.5" x14ac:dyDescent="0.25"/>
  <cols>
    <col min="1" max="1" width="5.54296875" style="161" customWidth="1"/>
    <col min="2" max="6" width="15.453125" style="147" customWidth="1"/>
    <col min="7" max="7" width="14.54296875" style="147" customWidth="1"/>
    <col min="8" max="11" width="15.453125" style="147" customWidth="1"/>
    <col min="12" max="12" width="20.26953125" style="147" customWidth="1"/>
    <col min="13" max="16384" width="9.1796875" style="147"/>
  </cols>
  <sheetData>
    <row r="1" spans="1:12" ht="26.25" customHeight="1" thickBot="1" x14ac:dyDescent="0.3">
      <c r="A1" s="243" t="s">
        <v>112</v>
      </c>
      <c r="B1" s="244"/>
      <c r="C1" s="244"/>
      <c r="D1" s="244"/>
      <c r="E1" s="244"/>
      <c r="F1" s="244"/>
      <c r="G1" s="244"/>
      <c r="H1" s="244"/>
      <c r="I1" s="244"/>
      <c r="J1" s="244"/>
      <c r="K1" s="244"/>
      <c r="L1" s="245"/>
    </row>
    <row r="2" spans="1:12" ht="16.5" customHeight="1" x14ac:dyDescent="0.25">
      <c r="A2" s="246" t="s">
        <v>113</v>
      </c>
      <c r="B2" s="247"/>
      <c r="C2" s="247"/>
      <c r="D2" s="247"/>
      <c r="E2" s="247"/>
      <c r="F2" s="247"/>
      <c r="G2" s="247"/>
      <c r="H2" s="247"/>
      <c r="I2" s="247"/>
      <c r="J2" s="247"/>
      <c r="K2" s="247"/>
      <c r="L2" s="248"/>
    </row>
    <row r="3" spans="1:12" ht="23" customHeight="1" thickBot="1" x14ac:dyDescent="0.3">
      <c r="A3" s="249"/>
      <c r="B3" s="250"/>
      <c r="C3" s="250"/>
      <c r="D3" s="250"/>
      <c r="E3" s="250"/>
      <c r="F3" s="250"/>
      <c r="G3" s="250"/>
      <c r="H3" s="250"/>
      <c r="I3" s="250"/>
      <c r="J3" s="250"/>
      <c r="K3" s="250"/>
      <c r="L3" s="251"/>
    </row>
    <row r="4" spans="1:12" ht="16.5" customHeight="1" x14ac:dyDescent="0.25">
      <c r="A4" s="237" t="s">
        <v>150</v>
      </c>
      <c r="B4" s="238"/>
      <c r="C4" s="238"/>
      <c r="D4" s="238"/>
      <c r="E4" s="238"/>
      <c r="F4" s="238"/>
      <c r="G4" s="238"/>
      <c r="H4" s="238"/>
      <c r="I4" s="238"/>
      <c r="J4" s="238"/>
      <c r="K4" s="238"/>
      <c r="L4" s="164"/>
    </row>
    <row r="5" spans="1:12" ht="16.5" customHeight="1" thickBot="1" x14ac:dyDescent="0.3">
      <c r="A5" s="239"/>
      <c r="B5" s="240"/>
      <c r="C5" s="240"/>
      <c r="D5" s="240"/>
      <c r="E5" s="240"/>
      <c r="F5" s="240"/>
      <c r="G5" s="240"/>
      <c r="H5" s="240"/>
      <c r="I5" s="240"/>
      <c r="J5" s="240"/>
      <c r="K5" s="240"/>
      <c r="L5" s="165"/>
    </row>
    <row r="6" spans="1:12" ht="22" customHeight="1" x14ac:dyDescent="0.25">
      <c r="A6" s="241" t="s">
        <v>10</v>
      </c>
      <c r="B6" s="242"/>
      <c r="C6" s="242"/>
      <c r="D6" s="242"/>
      <c r="E6" s="242"/>
      <c r="F6" s="242"/>
      <c r="G6" s="242"/>
      <c r="H6" s="242"/>
      <c r="I6" s="242"/>
      <c r="J6" s="242"/>
      <c r="K6" s="242"/>
      <c r="L6" s="148"/>
    </row>
    <row r="7" spans="1:12" ht="24.5" customHeight="1" x14ac:dyDescent="0.25">
      <c r="A7" s="149" t="s">
        <v>114</v>
      </c>
      <c r="B7" s="150" t="s">
        <v>125</v>
      </c>
      <c r="C7" s="151"/>
      <c r="D7" s="151"/>
      <c r="E7" s="151"/>
      <c r="F7" s="151"/>
      <c r="G7" s="151"/>
      <c r="H7" s="151"/>
      <c r="I7" s="151"/>
      <c r="J7" s="151"/>
      <c r="K7" s="151"/>
      <c r="L7" s="148"/>
    </row>
    <row r="8" spans="1:12" ht="25" customHeight="1" x14ac:dyDescent="0.25">
      <c r="A8" s="152" t="s">
        <v>115</v>
      </c>
      <c r="B8" s="153" t="s">
        <v>148</v>
      </c>
      <c r="C8" s="154"/>
      <c r="D8" s="154"/>
      <c r="E8" s="154"/>
      <c r="F8" s="154"/>
      <c r="G8" s="154"/>
      <c r="H8" s="154"/>
      <c r="I8" s="154"/>
      <c r="J8" s="154"/>
      <c r="K8" s="154"/>
      <c r="L8" s="148"/>
    </row>
    <row r="9" spans="1:12" ht="23" customHeight="1" x14ac:dyDescent="0.25">
      <c r="A9" s="149" t="s">
        <v>116</v>
      </c>
      <c r="B9" s="155" t="s">
        <v>123</v>
      </c>
      <c r="C9" s="151"/>
      <c r="D9" s="151"/>
      <c r="E9" s="151"/>
      <c r="F9" s="151"/>
      <c r="G9" s="151"/>
      <c r="H9" s="151"/>
      <c r="I9" s="151"/>
      <c r="J9" s="151"/>
      <c r="K9" s="151"/>
      <c r="L9" s="148"/>
    </row>
    <row r="10" spans="1:12" ht="27" customHeight="1" x14ac:dyDescent="0.25">
      <c r="A10" s="162" t="s">
        <v>117</v>
      </c>
      <c r="B10" s="155" t="s">
        <v>124</v>
      </c>
      <c r="C10" s="151"/>
      <c r="D10" s="151"/>
      <c r="E10" s="151"/>
      <c r="F10" s="151"/>
      <c r="G10" s="151"/>
      <c r="H10" s="151"/>
      <c r="I10" s="151"/>
      <c r="J10" s="151"/>
      <c r="K10" s="151"/>
      <c r="L10" s="148"/>
    </row>
    <row r="11" spans="1:12" ht="20" customHeight="1" x14ac:dyDescent="0.25">
      <c r="A11" s="149" t="s">
        <v>118</v>
      </c>
      <c r="B11" s="155" t="s">
        <v>151</v>
      </c>
      <c r="C11" s="151"/>
      <c r="D11" s="151"/>
      <c r="E11" s="151"/>
      <c r="F11" s="151"/>
      <c r="G11" s="151"/>
      <c r="H11" s="151"/>
      <c r="I11" s="151"/>
      <c r="J11" s="151"/>
      <c r="K11" s="151"/>
      <c r="L11" s="148"/>
    </row>
    <row r="12" spans="1:12" ht="20.5" customHeight="1" x14ac:dyDescent="0.25">
      <c r="A12" s="149" t="s">
        <v>119</v>
      </c>
      <c r="B12" s="155" t="s">
        <v>149</v>
      </c>
      <c r="C12" s="156"/>
      <c r="D12" s="156"/>
      <c r="E12" s="156"/>
      <c r="F12" s="156"/>
      <c r="G12" s="156"/>
      <c r="H12" s="156"/>
      <c r="I12" s="156"/>
      <c r="J12" s="156"/>
      <c r="K12" s="156"/>
      <c r="L12" s="148"/>
    </row>
    <row r="13" spans="1:12" ht="19.5" customHeight="1" x14ac:dyDescent="0.25">
      <c r="A13" s="149" t="s">
        <v>120</v>
      </c>
      <c r="B13" s="155" t="s">
        <v>126</v>
      </c>
      <c r="C13" s="151"/>
      <c r="D13" s="151"/>
      <c r="E13" s="151"/>
      <c r="F13" s="151"/>
      <c r="G13" s="151"/>
      <c r="H13" s="151"/>
      <c r="I13" s="151"/>
      <c r="J13" s="151"/>
      <c r="L13" s="148"/>
    </row>
    <row r="14" spans="1:12" s="150" customFormat="1" ht="31" customHeight="1" x14ac:dyDescent="0.25">
      <c r="A14" s="149" t="s">
        <v>121</v>
      </c>
      <c r="B14" s="155" t="s">
        <v>127</v>
      </c>
      <c r="C14" s="155"/>
      <c r="D14" s="155"/>
      <c r="E14" s="155"/>
      <c r="F14" s="155"/>
      <c r="G14" s="155"/>
      <c r="H14" s="155"/>
      <c r="I14" s="155"/>
      <c r="J14" s="155"/>
      <c r="K14" s="155"/>
      <c r="L14" s="163"/>
    </row>
    <row r="15" spans="1:12" ht="27" customHeight="1" x14ac:dyDescent="0.25">
      <c r="A15" s="157" t="s">
        <v>122</v>
      </c>
      <c r="B15" s="158" t="s">
        <v>128</v>
      </c>
      <c r="C15" s="159"/>
      <c r="D15" s="159"/>
      <c r="E15" s="159"/>
      <c r="F15" s="159"/>
      <c r="G15" s="159"/>
      <c r="H15" s="159"/>
      <c r="I15" s="159"/>
      <c r="J15" s="159"/>
      <c r="K15" s="159"/>
      <c r="L15" s="160"/>
    </row>
  </sheetData>
  <mergeCells count="4">
    <mergeCell ref="A4:K5"/>
    <mergeCell ref="A6:K6"/>
    <mergeCell ref="A1:L1"/>
    <mergeCell ref="A2:L3"/>
  </mergeCells>
  <phoneticPr fontId="4" type="noConversion"/>
  <printOptions horizontalCentered="1" verticalCentered="1"/>
  <pageMargins left="0.25" right="0.25" top="0.75" bottom="0.75" header="0.3" footer="0.3"/>
  <pageSetup paperSize="9" scale="81" orientation="landscape" r:id="rId1"/>
  <headerFooter alignWithMargins="0">
    <oddFooter>&amp;L&amp;A&amp;C&amp;P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6"/>
  <sheetViews>
    <sheetView showGridLines="0" view="pageBreakPreview" zoomScale="80" zoomScaleNormal="81" zoomScaleSheetLayoutView="80" workbookViewId="0">
      <selection sqref="A1:N1"/>
    </sheetView>
  </sheetViews>
  <sheetFormatPr defaultColWidth="9.1796875" defaultRowHeight="14" x14ac:dyDescent="0.3"/>
  <cols>
    <col min="1" max="1" width="5.54296875" style="18" customWidth="1"/>
    <col min="2" max="2" width="14.54296875" style="18" customWidth="1"/>
    <col min="3" max="3" width="14.1796875" style="18" customWidth="1"/>
    <col min="4" max="4" width="5.26953125" style="18" customWidth="1"/>
    <col min="5" max="5" width="35.81640625" style="15" customWidth="1"/>
    <col min="6" max="6" width="12.26953125" style="15" customWidth="1"/>
    <col min="7" max="7" width="12.453125" style="15" customWidth="1"/>
    <col min="8" max="8" width="10.7265625" style="19" customWidth="1"/>
    <col min="9" max="11" width="17.453125" style="15" customWidth="1"/>
    <col min="12" max="12" width="24.453125" style="15" customWidth="1"/>
    <col min="13" max="14" width="17.453125" style="15" customWidth="1"/>
    <col min="15" max="16384" width="9.1796875" style="15"/>
  </cols>
  <sheetData>
    <row r="1" spans="1:14" ht="41.25" customHeight="1" thickBot="1" x14ac:dyDescent="0.4">
      <c r="A1" s="264" t="s">
        <v>154</v>
      </c>
      <c r="B1" s="265"/>
      <c r="C1" s="265"/>
      <c r="D1" s="265"/>
      <c r="E1" s="265"/>
      <c r="F1" s="265"/>
      <c r="G1" s="265"/>
      <c r="H1" s="265"/>
      <c r="I1" s="265"/>
      <c r="J1" s="265"/>
      <c r="K1" s="265"/>
      <c r="L1" s="265"/>
      <c r="M1" s="265"/>
      <c r="N1" s="266"/>
    </row>
    <row r="2" spans="1:14" ht="16" thickBot="1" x14ac:dyDescent="0.4">
      <c r="A2" s="22"/>
      <c r="B2" s="23"/>
      <c r="C2" s="23"/>
      <c r="D2" s="23"/>
      <c r="E2" s="23"/>
      <c r="F2" s="23"/>
      <c r="G2" s="23"/>
      <c r="H2" s="23"/>
      <c r="I2" s="23"/>
      <c r="J2" s="23"/>
      <c r="K2" s="23"/>
      <c r="L2" s="23"/>
      <c r="M2" s="23"/>
      <c r="N2" s="28"/>
    </row>
    <row r="3" spans="1:14" ht="42.75" customHeight="1" thickBot="1" x14ac:dyDescent="0.35">
      <c r="A3" s="267" t="s">
        <v>8</v>
      </c>
      <c r="B3" s="268"/>
      <c r="C3" s="268"/>
      <c r="D3" s="268"/>
      <c r="E3" s="268"/>
      <c r="F3" s="268"/>
      <c r="G3" s="268"/>
      <c r="H3" s="269"/>
      <c r="I3" s="270" t="s">
        <v>14</v>
      </c>
      <c r="J3" s="271"/>
      <c r="K3" s="270" t="s">
        <v>15</v>
      </c>
      <c r="L3" s="278"/>
      <c r="M3" s="271"/>
      <c r="N3" s="272" t="s">
        <v>7</v>
      </c>
    </row>
    <row r="4" spans="1:14" ht="55.5" customHeight="1" x14ac:dyDescent="0.3">
      <c r="A4" s="256" t="s">
        <v>132</v>
      </c>
      <c r="B4" s="281" t="s">
        <v>5</v>
      </c>
      <c r="C4" s="256" t="s">
        <v>6</v>
      </c>
      <c r="D4" s="274" t="s">
        <v>19</v>
      </c>
      <c r="E4" s="275"/>
      <c r="F4" s="254" t="s">
        <v>38</v>
      </c>
      <c r="G4" s="256" t="s">
        <v>12</v>
      </c>
      <c r="H4" s="254" t="s">
        <v>62</v>
      </c>
      <c r="I4" s="279" t="s">
        <v>63</v>
      </c>
      <c r="J4" s="279" t="s">
        <v>13</v>
      </c>
      <c r="K4" s="272" t="s">
        <v>64</v>
      </c>
      <c r="L4" s="272" t="s">
        <v>135</v>
      </c>
      <c r="M4" s="272" t="s">
        <v>136</v>
      </c>
      <c r="N4" s="273"/>
    </row>
    <row r="5" spans="1:14" ht="73.5" customHeight="1" thickBot="1" x14ac:dyDescent="0.35">
      <c r="A5" s="257"/>
      <c r="B5" s="282"/>
      <c r="C5" s="257"/>
      <c r="D5" s="276"/>
      <c r="E5" s="277"/>
      <c r="F5" s="255"/>
      <c r="G5" s="257"/>
      <c r="H5" s="255"/>
      <c r="I5" s="280"/>
      <c r="J5" s="280"/>
      <c r="K5" s="283"/>
      <c r="L5" s="283"/>
      <c r="M5" s="283"/>
      <c r="N5" s="273"/>
    </row>
    <row r="6" spans="1:14" ht="33.75" customHeight="1" thickBot="1" x14ac:dyDescent="0.35">
      <c r="A6" s="258"/>
      <c r="B6" s="261" t="s">
        <v>65</v>
      </c>
      <c r="C6" s="261" t="s">
        <v>65</v>
      </c>
      <c r="D6" s="174">
        <v>1</v>
      </c>
      <c r="E6" s="175" t="s">
        <v>141</v>
      </c>
      <c r="F6" s="176"/>
      <c r="G6" s="176"/>
      <c r="H6" s="173"/>
      <c r="I6" s="42">
        <v>0</v>
      </c>
      <c r="J6" s="42">
        <v>0</v>
      </c>
      <c r="K6" s="42">
        <v>0</v>
      </c>
      <c r="L6" s="16"/>
      <c r="M6" s="42">
        <v>0</v>
      </c>
      <c r="N6" s="166">
        <f>I6+J6+K6+M6</f>
        <v>0</v>
      </c>
    </row>
    <row r="7" spans="1:14" ht="33.75" customHeight="1" thickBot="1" x14ac:dyDescent="0.35">
      <c r="A7" s="259"/>
      <c r="B7" s="262"/>
      <c r="C7" s="262"/>
      <c r="D7" s="174">
        <v>2</v>
      </c>
      <c r="E7" s="178" t="s">
        <v>147</v>
      </c>
      <c r="F7" s="177"/>
      <c r="G7" s="176"/>
      <c r="H7" s="32"/>
      <c r="I7" s="42">
        <v>0</v>
      </c>
      <c r="J7" s="42">
        <v>0</v>
      </c>
      <c r="K7" s="42">
        <v>0</v>
      </c>
      <c r="L7" s="16"/>
      <c r="M7" s="42">
        <v>0</v>
      </c>
      <c r="N7" s="166">
        <f t="shared" ref="N7:N25" si="0">I7+J7+K7+M7</f>
        <v>0</v>
      </c>
    </row>
    <row r="8" spans="1:14" ht="42" customHeight="1" thickBot="1" x14ac:dyDescent="0.35">
      <c r="A8" s="259"/>
      <c r="B8" s="262"/>
      <c r="C8" s="262"/>
      <c r="D8" s="173">
        <v>3</v>
      </c>
      <c r="E8" s="181" t="s">
        <v>143</v>
      </c>
      <c r="F8" s="180"/>
      <c r="G8" s="176"/>
      <c r="H8" s="29"/>
      <c r="I8" s="42">
        <v>0</v>
      </c>
      <c r="J8" s="42">
        <v>0</v>
      </c>
      <c r="K8" s="42">
        <v>0</v>
      </c>
      <c r="L8" s="16"/>
      <c r="M8" s="42">
        <v>0</v>
      </c>
      <c r="N8" s="166">
        <f t="shared" si="0"/>
        <v>0</v>
      </c>
    </row>
    <row r="9" spans="1:14" ht="33.75" customHeight="1" thickBot="1" x14ac:dyDescent="0.35">
      <c r="A9" s="260"/>
      <c r="B9" s="262"/>
      <c r="C9" s="262"/>
      <c r="D9" s="135">
        <v>4</v>
      </c>
      <c r="E9" s="179" t="s">
        <v>144</v>
      </c>
      <c r="F9" s="180"/>
      <c r="G9" s="176"/>
      <c r="H9" s="30"/>
      <c r="I9" s="43">
        <v>0</v>
      </c>
      <c r="J9" s="43">
        <v>0</v>
      </c>
      <c r="K9" s="43">
        <v>0</v>
      </c>
      <c r="L9" s="17"/>
      <c r="M9" s="43">
        <v>0</v>
      </c>
      <c r="N9" s="167">
        <f t="shared" si="0"/>
        <v>0</v>
      </c>
    </row>
    <row r="10" spans="1:14" ht="33.75" customHeight="1" thickBot="1" x14ac:dyDescent="0.35">
      <c r="A10" s="173"/>
      <c r="B10" s="262"/>
      <c r="C10" s="262"/>
      <c r="D10" s="173">
        <v>5</v>
      </c>
      <c r="E10" s="178" t="s">
        <v>89</v>
      </c>
      <c r="F10" s="180"/>
      <c r="G10" s="176"/>
      <c r="H10" s="30"/>
      <c r="I10" s="43">
        <v>0</v>
      </c>
      <c r="J10" s="43">
        <v>0</v>
      </c>
      <c r="K10" s="43">
        <v>0</v>
      </c>
      <c r="L10" s="17"/>
      <c r="M10" s="43">
        <v>0</v>
      </c>
      <c r="N10" s="167">
        <f t="shared" si="0"/>
        <v>0</v>
      </c>
    </row>
    <row r="11" spans="1:14" ht="33.75" customHeight="1" thickBot="1" x14ac:dyDescent="0.35">
      <c r="A11" s="173"/>
      <c r="B11" s="262"/>
      <c r="C11" s="262"/>
      <c r="D11" s="173">
        <v>6</v>
      </c>
      <c r="E11" s="178" t="s">
        <v>90</v>
      </c>
      <c r="F11" s="180"/>
      <c r="G11" s="176"/>
      <c r="H11" s="30"/>
      <c r="I11" s="43">
        <v>0</v>
      </c>
      <c r="J11" s="43">
        <v>0</v>
      </c>
      <c r="K11" s="43">
        <v>0</v>
      </c>
      <c r="L11" s="17"/>
      <c r="M11" s="43">
        <v>0</v>
      </c>
      <c r="N11" s="167">
        <f t="shared" si="0"/>
        <v>0</v>
      </c>
    </row>
    <row r="12" spans="1:14" ht="33.75" customHeight="1" thickBot="1" x14ac:dyDescent="0.35">
      <c r="A12" s="173"/>
      <c r="B12" s="262"/>
      <c r="C12" s="262"/>
      <c r="D12" s="173">
        <v>7</v>
      </c>
      <c r="E12" s="178" t="s">
        <v>91</v>
      </c>
      <c r="F12" s="180"/>
      <c r="G12" s="176"/>
      <c r="H12" s="30"/>
      <c r="I12" s="43">
        <v>0</v>
      </c>
      <c r="J12" s="43">
        <v>0</v>
      </c>
      <c r="K12" s="43">
        <v>0</v>
      </c>
      <c r="L12" s="17"/>
      <c r="M12" s="43">
        <v>0</v>
      </c>
      <c r="N12" s="167">
        <f t="shared" si="0"/>
        <v>0</v>
      </c>
    </row>
    <row r="13" spans="1:14" ht="33.75" customHeight="1" thickBot="1" x14ac:dyDescent="0.35">
      <c r="A13" s="173"/>
      <c r="B13" s="262"/>
      <c r="C13" s="262"/>
      <c r="D13" s="173">
        <v>8</v>
      </c>
      <c r="E13" s="178" t="s">
        <v>92</v>
      </c>
      <c r="F13" s="180"/>
      <c r="G13" s="176"/>
      <c r="H13" s="30"/>
      <c r="I13" s="43">
        <v>0</v>
      </c>
      <c r="J13" s="43">
        <v>0</v>
      </c>
      <c r="K13" s="43">
        <v>0</v>
      </c>
      <c r="L13" s="17"/>
      <c r="M13" s="43">
        <v>0</v>
      </c>
      <c r="N13" s="167">
        <f t="shared" si="0"/>
        <v>0</v>
      </c>
    </row>
    <row r="14" spans="1:14" ht="33.75" customHeight="1" thickBot="1" x14ac:dyDescent="0.35">
      <c r="A14" s="173"/>
      <c r="B14" s="262"/>
      <c r="C14" s="262"/>
      <c r="D14" s="173">
        <v>9</v>
      </c>
      <c r="E14" s="178" t="s">
        <v>93</v>
      </c>
      <c r="F14" s="180"/>
      <c r="G14" s="176"/>
      <c r="H14" s="30"/>
      <c r="I14" s="43">
        <v>0</v>
      </c>
      <c r="J14" s="43">
        <v>0</v>
      </c>
      <c r="K14" s="43">
        <v>0</v>
      </c>
      <c r="L14" s="17"/>
      <c r="M14" s="43">
        <v>0</v>
      </c>
      <c r="N14" s="167">
        <f t="shared" si="0"/>
        <v>0</v>
      </c>
    </row>
    <row r="15" spans="1:14" ht="33.75" customHeight="1" thickBot="1" x14ac:dyDescent="0.35">
      <c r="A15" s="173"/>
      <c r="B15" s="262"/>
      <c r="C15" s="262"/>
      <c r="D15" s="173">
        <v>10</v>
      </c>
      <c r="E15" s="14" t="s">
        <v>94</v>
      </c>
      <c r="F15" s="180"/>
      <c r="G15" s="176"/>
      <c r="H15" s="30"/>
      <c r="I15" s="43">
        <v>0</v>
      </c>
      <c r="J15" s="43">
        <v>0</v>
      </c>
      <c r="K15" s="43">
        <v>0</v>
      </c>
      <c r="L15" s="17"/>
      <c r="M15" s="43">
        <v>0</v>
      </c>
      <c r="N15" s="167">
        <f t="shared" si="0"/>
        <v>0</v>
      </c>
    </row>
    <row r="16" spans="1:14" ht="33.75" customHeight="1" thickBot="1" x14ac:dyDescent="0.35">
      <c r="A16" s="173"/>
      <c r="B16" s="262"/>
      <c r="C16" s="262"/>
      <c r="D16" s="182">
        <v>11</v>
      </c>
      <c r="E16" s="178" t="s">
        <v>95</v>
      </c>
      <c r="F16" s="180"/>
      <c r="G16" s="176"/>
      <c r="H16" s="30"/>
      <c r="I16" s="43">
        <v>0</v>
      </c>
      <c r="J16" s="43">
        <v>0</v>
      </c>
      <c r="K16" s="43">
        <v>0</v>
      </c>
      <c r="L16" s="17"/>
      <c r="M16" s="43">
        <v>0</v>
      </c>
      <c r="N16" s="167">
        <f t="shared" si="0"/>
        <v>0</v>
      </c>
    </row>
    <row r="17" spans="1:14" ht="33.75" customHeight="1" thickBot="1" x14ac:dyDescent="0.35">
      <c r="A17" s="173"/>
      <c r="B17" s="262"/>
      <c r="C17" s="262"/>
      <c r="D17" s="184">
        <v>12</v>
      </c>
      <c r="E17" s="178" t="s">
        <v>96</v>
      </c>
      <c r="F17" s="180"/>
      <c r="G17" s="176"/>
      <c r="H17" s="30"/>
      <c r="I17" s="43">
        <v>0</v>
      </c>
      <c r="J17" s="43">
        <v>0</v>
      </c>
      <c r="K17" s="43">
        <v>0</v>
      </c>
      <c r="L17" s="17"/>
      <c r="M17" s="43">
        <v>0</v>
      </c>
      <c r="N17" s="167">
        <f t="shared" si="0"/>
        <v>0</v>
      </c>
    </row>
    <row r="18" spans="1:14" ht="33.75" customHeight="1" thickBot="1" x14ac:dyDescent="0.35">
      <c r="A18" s="173"/>
      <c r="B18" s="262"/>
      <c r="C18" s="262"/>
      <c r="D18" s="185">
        <v>13</v>
      </c>
      <c r="E18" s="178" t="s">
        <v>97</v>
      </c>
      <c r="F18" s="180"/>
      <c r="G18" s="176"/>
      <c r="H18" s="173"/>
      <c r="I18" s="186">
        <v>0</v>
      </c>
      <c r="J18" s="186">
        <v>0</v>
      </c>
      <c r="K18" s="186">
        <v>0</v>
      </c>
      <c r="L18" s="187"/>
      <c r="M18" s="186">
        <v>0</v>
      </c>
      <c r="N18" s="186">
        <f t="shared" si="0"/>
        <v>0</v>
      </c>
    </row>
    <row r="19" spans="1:14" ht="33.75" customHeight="1" thickBot="1" x14ac:dyDescent="0.35">
      <c r="A19" s="173"/>
      <c r="B19" s="262"/>
      <c r="C19" s="262"/>
      <c r="D19" s="173">
        <v>14</v>
      </c>
      <c r="E19" s="178" t="s">
        <v>98</v>
      </c>
      <c r="F19" s="180"/>
      <c r="G19" s="176"/>
      <c r="H19" s="173"/>
      <c r="I19" s="186">
        <v>0</v>
      </c>
      <c r="J19" s="186">
        <v>0</v>
      </c>
      <c r="K19" s="186">
        <v>0</v>
      </c>
      <c r="L19" s="187"/>
      <c r="M19" s="186">
        <v>0</v>
      </c>
      <c r="N19" s="186">
        <f t="shared" si="0"/>
        <v>0</v>
      </c>
    </row>
    <row r="20" spans="1:14" ht="33.75" customHeight="1" thickBot="1" x14ac:dyDescent="0.35">
      <c r="A20" s="173"/>
      <c r="B20" s="263"/>
      <c r="C20" s="263"/>
      <c r="D20" s="173">
        <v>15</v>
      </c>
      <c r="E20" s="178" t="s">
        <v>88</v>
      </c>
      <c r="F20" s="180"/>
      <c r="G20" s="180"/>
      <c r="H20" s="180"/>
      <c r="I20" s="186">
        <v>0</v>
      </c>
      <c r="J20" s="188">
        <v>0</v>
      </c>
      <c r="K20" s="136">
        <v>0</v>
      </c>
      <c r="L20" s="137"/>
      <c r="M20" s="136">
        <v>0</v>
      </c>
      <c r="N20" s="138">
        <f t="shared" si="0"/>
        <v>0</v>
      </c>
    </row>
    <row r="21" spans="1:14" ht="33.75" customHeight="1" thickBot="1" x14ac:dyDescent="0.35">
      <c r="A21" s="173"/>
      <c r="B21" s="261" t="s">
        <v>65</v>
      </c>
      <c r="C21" s="261" t="s">
        <v>65</v>
      </c>
      <c r="D21" s="173">
        <v>16</v>
      </c>
      <c r="E21" s="178" t="s">
        <v>99</v>
      </c>
      <c r="F21" s="180"/>
      <c r="G21" s="180"/>
      <c r="H21" s="180"/>
      <c r="I21" s="133">
        <v>0</v>
      </c>
      <c r="J21" s="133">
        <v>0</v>
      </c>
      <c r="K21" s="133">
        <v>0</v>
      </c>
      <c r="L21" s="134"/>
      <c r="M21" s="133">
        <v>0</v>
      </c>
      <c r="N21" s="168">
        <f t="shared" si="0"/>
        <v>0</v>
      </c>
    </row>
    <row r="22" spans="1:14" ht="33.75" customHeight="1" thickBot="1" x14ac:dyDescent="0.35">
      <c r="A22" s="173"/>
      <c r="B22" s="262"/>
      <c r="C22" s="262"/>
      <c r="D22" s="173">
        <v>17</v>
      </c>
      <c r="E22" s="178" t="s">
        <v>100</v>
      </c>
      <c r="F22" s="180"/>
      <c r="G22" s="180"/>
      <c r="H22" s="180"/>
      <c r="I22" s="43">
        <v>0</v>
      </c>
      <c r="J22" s="43">
        <v>0</v>
      </c>
      <c r="K22" s="43">
        <v>0</v>
      </c>
      <c r="L22" s="17"/>
      <c r="M22" s="43">
        <v>0</v>
      </c>
      <c r="N22" s="167">
        <f t="shared" si="0"/>
        <v>0</v>
      </c>
    </row>
    <row r="23" spans="1:14" ht="33.75" customHeight="1" thickBot="1" x14ac:dyDescent="0.35">
      <c r="A23" s="173"/>
      <c r="B23" s="262"/>
      <c r="C23" s="262"/>
      <c r="D23" s="173">
        <v>18</v>
      </c>
      <c r="E23" s="178" t="s">
        <v>101</v>
      </c>
      <c r="F23" s="180"/>
      <c r="G23" s="180"/>
      <c r="H23" s="180"/>
      <c r="I23" s="43">
        <v>0</v>
      </c>
      <c r="J23" s="43">
        <v>0</v>
      </c>
      <c r="K23" s="43">
        <v>0</v>
      </c>
      <c r="L23" s="17"/>
      <c r="M23" s="43">
        <v>0</v>
      </c>
      <c r="N23" s="167">
        <f t="shared" si="0"/>
        <v>0</v>
      </c>
    </row>
    <row r="24" spans="1:14" ht="33.75" customHeight="1" thickBot="1" x14ac:dyDescent="0.35">
      <c r="A24" s="173"/>
      <c r="B24" s="262"/>
      <c r="C24" s="262"/>
      <c r="D24" s="185">
        <v>19</v>
      </c>
      <c r="E24" s="178" t="s">
        <v>102</v>
      </c>
      <c r="F24" s="180"/>
      <c r="G24" s="180"/>
      <c r="H24" s="180"/>
      <c r="I24" s="43">
        <v>0</v>
      </c>
      <c r="J24" s="43">
        <v>0</v>
      </c>
      <c r="K24" s="43">
        <v>0</v>
      </c>
      <c r="L24" s="17"/>
      <c r="M24" s="43">
        <v>0</v>
      </c>
      <c r="N24" s="167">
        <f t="shared" si="0"/>
        <v>0</v>
      </c>
    </row>
    <row r="25" spans="1:14" ht="33.75" customHeight="1" thickBot="1" x14ac:dyDescent="0.35">
      <c r="A25" s="173"/>
      <c r="B25" s="262"/>
      <c r="C25" s="262"/>
      <c r="D25" s="173">
        <v>20</v>
      </c>
      <c r="E25" s="178" t="s">
        <v>103</v>
      </c>
      <c r="F25" s="180"/>
      <c r="G25" s="180"/>
      <c r="H25" s="180"/>
      <c r="I25" s="43">
        <v>0</v>
      </c>
      <c r="J25" s="43">
        <v>0</v>
      </c>
      <c r="K25" s="43">
        <v>0</v>
      </c>
      <c r="L25" s="17"/>
      <c r="M25" s="43">
        <v>0</v>
      </c>
      <c r="N25" s="167">
        <f t="shared" si="0"/>
        <v>0</v>
      </c>
    </row>
    <row r="26" spans="1:14" ht="33.75" customHeight="1" thickBot="1" x14ac:dyDescent="0.35">
      <c r="A26" s="173"/>
      <c r="B26" s="262"/>
      <c r="C26" s="262"/>
      <c r="D26" s="173">
        <v>21</v>
      </c>
      <c r="E26" s="178" t="s">
        <v>104</v>
      </c>
      <c r="F26" s="180"/>
      <c r="G26" s="180"/>
      <c r="H26" s="180"/>
      <c r="I26" s="43">
        <v>0</v>
      </c>
      <c r="J26" s="43">
        <v>0</v>
      </c>
      <c r="K26" s="43">
        <v>0</v>
      </c>
      <c r="L26" s="17"/>
      <c r="M26" s="43">
        <v>0</v>
      </c>
      <c r="N26" s="167">
        <f t="shared" ref="N26:N31" si="1">I26+J26+K26+M26</f>
        <v>0</v>
      </c>
    </row>
    <row r="27" spans="1:14" ht="33.75" customHeight="1" thickBot="1" x14ac:dyDescent="0.35">
      <c r="A27" s="173"/>
      <c r="B27" s="262"/>
      <c r="C27" s="262"/>
      <c r="D27" s="185">
        <v>22</v>
      </c>
      <c r="E27" s="178" t="s">
        <v>105</v>
      </c>
      <c r="F27" s="180"/>
      <c r="G27" s="180"/>
      <c r="H27" s="180"/>
      <c r="I27" s="43">
        <v>0</v>
      </c>
      <c r="J27" s="43">
        <v>0</v>
      </c>
      <c r="K27" s="43">
        <v>0</v>
      </c>
      <c r="L27" s="17"/>
      <c r="M27" s="43">
        <v>0</v>
      </c>
      <c r="N27" s="167">
        <f t="shared" si="1"/>
        <v>0</v>
      </c>
    </row>
    <row r="28" spans="1:14" ht="33.75" customHeight="1" thickBot="1" x14ac:dyDescent="0.35">
      <c r="A28" s="173"/>
      <c r="B28" s="262"/>
      <c r="C28" s="262"/>
      <c r="D28" s="173">
        <v>23</v>
      </c>
      <c r="E28" s="178" t="s">
        <v>106</v>
      </c>
      <c r="F28" s="180"/>
      <c r="G28" s="180"/>
      <c r="H28" s="180"/>
      <c r="I28" s="43">
        <v>0</v>
      </c>
      <c r="J28" s="43">
        <v>0</v>
      </c>
      <c r="K28" s="43">
        <v>0</v>
      </c>
      <c r="L28" s="17"/>
      <c r="M28" s="43">
        <v>0</v>
      </c>
      <c r="N28" s="167">
        <f t="shared" si="1"/>
        <v>0</v>
      </c>
    </row>
    <row r="29" spans="1:14" ht="33.75" customHeight="1" thickBot="1" x14ac:dyDescent="0.35">
      <c r="A29" s="173"/>
      <c r="B29" s="262"/>
      <c r="C29" s="262"/>
      <c r="D29" s="173">
        <v>24</v>
      </c>
      <c r="E29" s="178" t="s">
        <v>107</v>
      </c>
      <c r="F29" s="180"/>
      <c r="G29" s="180"/>
      <c r="H29" s="180"/>
      <c r="I29" s="43">
        <v>0</v>
      </c>
      <c r="J29" s="43">
        <v>0</v>
      </c>
      <c r="K29" s="43">
        <v>0</v>
      </c>
      <c r="L29" s="17"/>
      <c r="M29" s="43">
        <v>0</v>
      </c>
      <c r="N29" s="167">
        <f t="shared" si="1"/>
        <v>0</v>
      </c>
    </row>
    <row r="30" spans="1:14" ht="33.75" customHeight="1" thickBot="1" x14ac:dyDescent="0.35">
      <c r="A30" s="173"/>
      <c r="B30" s="262"/>
      <c r="C30" s="262"/>
      <c r="D30" s="173">
        <v>25</v>
      </c>
      <c r="E30" s="183" t="s">
        <v>108</v>
      </c>
      <c r="F30" s="180"/>
      <c r="G30" s="180"/>
      <c r="H30" s="180"/>
      <c r="I30" s="43">
        <v>0</v>
      </c>
      <c r="J30" s="43">
        <v>0</v>
      </c>
      <c r="K30" s="43">
        <v>0</v>
      </c>
      <c r="L30" s="17"/>
      <c r="M30" s="43">
        <v>0</v>
      </c>
      <c r="N30" s="167">
        <f t="shared" si="1"/>
        <v>0</v>
      </c>
    </row>
    <row r="31" spans="1:14" ht="33.75" customHeight="1" thickBot="1" x14ac:dyDescent="0.35">
      <c r="A31" s="173"/>
      <c r="B31" s="263"/>
      <c r="C31" s="263"/>
      <c r="D31" s="173">
        <v>26</v>
      </c>
      <c r="E31" s="178" t="s">
        <v>109</v>
      </c>
      <c r="F31" s="180"/>
      <c r="G31" s="180"/>
      <c r="H31" s="180"/>
      <c r="I31" s="189">
        <v>0</v>
      </c>
      <c r="J31" s="189">
        <v>0</v>
      </c>
      <c r="K31" s="189">
        <v>0</v>
      </c>
      <c r="L31" s="190"/>
      <c r="M31" s="189">
        <v>0</v>
      </c>
      <c r="N31" s="186">
        <f t="shared" si="1"/>
        <v>0</v>
      </c>
    </row>
    <row r="32" spans="1:14" ht="252" customHeight="1" thickBot="1" x14ac:dyDescent="0.35">
      <c r="A32" s="170"/>
      <c r="B32" s="172" t="s">
        <v>84</v>
      </c>
      <c r="C32" s="171" t="s">
        <v>70</v>
      </c>
      <c r="D32" s="252" t="s">
        <v>79</v>
      </c>
      <c r="E32" s="253"/>
      <c r="F32" s="171" t="s">
        <v>71</v>
      </c>
      <c r="G32" s="171" t="s">
        <v>80</v>
      </c>
      <c r="H32" s="171" t="s">
        <v>77</v>
      </c>
      <c r="I32" s="191" t="s">
        <v>72</v>
      </c>
      <c r="J32" s="191" t="s">
        <v>73</v>
      </c>
      <c r="K32" s="192" t="s">
        <v>81</v>
      </c>
      <c r="L32" s="191" t="s">
        <v>74</v>
      </c>
      <c r="M32" s="191" t="s">
        <v>75</v>
      </c>
      <c r="N32" s="193" t="s">
        <v>76</v>
      </c>
    </row>
    <row r="33" spans="12:12" x14ac:dyDescent="0.3">
      <c r="L33" s="20"/>
    </row>
    <row r="34" spans="12:12" x14ac:dyDescent="0.3">
      <c r="L34" s="20"/>
    </row>
    <row r="35" spans="12:12" x14ac:dyDescent="0.3">
      <c r="L35" s="20"/>
    </row>
    <row r="36" spans="12:12" x14ac:dyDescent="0.3">
      <c r="L36" s="20"/>
    </row>
  </sheetData>
  <mergeCells count="23">
    <mergeCell ref="A1:N1"/>
    <mergeCell ref="A3:H3"/>
    <mergeCell ref="I3:J3"/>
    <mergeCell ref="N3:N5"/>
    <mergeCell ref="A4:A5"/>
    <mergeCell ref="D4:E5"/>
    <mergeCell ref="K3:M3"/>
    <mergeCell ref="I4:I5"/>
    <mergeCell ref="B4:B5"/>
    <mergeCell ref="M4:M5"/>
    <mergeCell ref="J4:J5"/>
    <mergeCell ref="K4:K5"/>
    <mergeCell ref="L4:L5"/>
    <mergeCell ref="H4:H5"/>
    <mergeCell ref="G4:G5"/>
    <mergeCell ref="D32:E32"/>
    <mergeCell ref="F4:F5"/>
    <mergeCell ref="C4:C5"/>
    <mergeCell ref="A6:A9"/>
    <mergeCell ref="B6:B20"/>
    <mergeCell ref="C6:C20"/>
    <mergeCell ref="B21:B31"/>
    <mergeCell ref="C21:C31"/>
  </mergeCells>
  <phoneticPr fontId="4" type="noConversion"/>
  <printOptions horizontalCentered="1" verticalCentered="1"/>
  <pageMargins left="0.23622047244094491" right="0.23622047244094491" top="0.74803149606299213" bottom="0.74803149606299213" header="0.31496062992125984" footer="0.31496062992125984"/>
  <pageSetup paperSize="9" scale="65" fitToHeight="3" orientation="landscape" r:id="rId1"/>
  <headerFooter alignWithMargins="0">
    <oddFooter>&amp;L&amp;A&amp;C&amp;P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1"/>
  <sheetViews>
    <sheetView showGridLines="0" view="pageBreakPreview" topLeftCell="A7" zoomScale="80" zoomScaleNormal="100" zoomScaleSheetLayoutView="80" workbookViewId="0">
      <selection activeCell="B11" sqref="B11:J13"/>
    </sheetView>
  </sheetViews>
  <sheetFormatPr defaultColWidth="9.1796875" defaultRowHeight="13" x14ac:dyDescent="0.3"/>
  <cols>
    <col min="1" max="1" width="15.26953125" style="3" customWidth="1"/>
    <col min="2" max="2" width="12" style="3" customWidth="1"/>
    <col min="3" max="3" width="29.1796875" style="3" customWidth="1"/>
    <col min="4" max="4" width="14.81640625" style="3" customWidth="1"/>
    <col min="5" max="5" width="8.7265625" style="3" customWidth="1"/>
    <col min="6" max="6" width="4.453125" style="3" customWidth="1"/>
    <col min="7" max="9" width="9.1796875" style="3"/>
    <col min="10" max="10" width="8.81640625" style="3" customWidth="1"/>
    <col min="11" max="11" width="18.90625" style="3" customWidth="1"/>
    <col min="12" max="16384" width="9.1796875" style="3"/>
  </cols>
  <sheetData>
    <row r="2" spans="1:11" x14ac:dyDescent="0.3">
      <c r="H2" s="286"/>
      <c r="I2" s="286"/>
      <c r="J2" s="286"/>
      <c r="K2" s="286"/>
    </row>
    <row r="4" spans="1:11" ht="20.25" customHeight="1" x14ac:dyDescent="0.3">
      <c r="E4" s="10"/>
    </row>
    <row r="5" spans="1:11" x14ac:dyDescent="0.3">
      <c r="C5" s="10"/>
      <c r="D5" s="10"/>
      <c r="E5" s="10"/>
    </row>
    <row r="6" spans="1:11" x14ac:dyDescent="0.3">
      <c r="C6" s="10"/>
      <c r="D6" s="10"/>
      <c r="E6" s="10"/>
    </row>
    <row r="7" spans="1:11" x14ac:dyDescent="0.3">
      <c r="C7" s="10"/>
      <c r="D7" s="10"/>
      <c r="E7" s="10"/>
    </row>
    <row r="8" spans="1:11" x14ac:dyDescent="0.3">
      <c r="A8" s="2"/>
      <c r="B8" s="2"/>
      <c r="C8" s="11"/>
      <c r="D8" s="2"/>
      <c r="E8" s="12"/>
      <c r="F8" s="12"/>
      <c r="G8" s="12"/>
      <c r="H8" s="12"/>
      <c r="I8" s="12"/>
      <c r="J8" s="12"/>
      <c r="K8" s="1"/>
    </row>
    <row r="9" spans="1:11" x14ac:dyDescent="0.3">
      <c r="A9" s="287" t="s">
        <v>9</v>
      </c>
      <c r="B9" s="287"/>
      <c r="C9" s="287"/>
      <c r="D9" s="287"/>
      <c r="E9" s="287"/>
      <c r="F9" s="287"/>
      <c r="G9" s="287"/>
      <c r="H9" s="287"/>
      <c r="I9" s="287"/>
      <c r="J9" s="287"/>
      <c r="K9" s="287"/>
    </row>
    <row r="10" spans="1:11" ht="13.5" customHeight="1" thickBot="1" x14ac:dyDescent="0.35">
      <c r="A10" s="1"/>
      <c r="B10" s="1"/>
      <c r="C10" s="1"/>
      <c r="D10" s="1"/>
      <c r="E10" s="1"/>
      <c r="F10" s="1"/>
      <c r="G10" s="1"/>
      <c r="H10" s="1"/>
      <c r="I10" s="1"/>
      <c r="J10" s="1"/>
      <c r="K10" s="1"/>
    </row>
    <row r="11" spans="1:11" ht="36" customHeight="1" x14ac:dyDescent="0.3">
      <c r="A11" s="1"/>
      <c r="B11" s="212" t="s">
        <v>152</v>
      </c>
      <c r="C11" s="288"/>
      <c r="D11" s="288"/>
      <c r="E11" s="288"/>
      <c r="F11" s="288"/>
      <c r="G11" s="288"/>
      <c r="H11" s="288"/>
      <c r="I11" s="288"/>
      <c r="J11" s="289"/>
      <c r="K11" s="1"/>
    </row>
    <row r="12" spans="1:11" ht="20.25" customHeight="1" x14ac:dyDescent="0.3">
      <c r="A12" s="1"/>
      <c r="B12" s="290"/>
      <c r="C12" s="291"/>
      <c r="D12" s="291"/>
      <c r="E12" s="291"/>
      <c r="F12" s="291"/>
      <c r="G12" s="291"/>
      <c r="H12" s="291"/>
      <c r="I12" s="291"/>
      <c r="J12" s="292"/>
      <c r="K12" s="1"/>
    </row>
    <row r="13" spans="1:11" ht="108.75" customHeight="1" thickBot="1" x14ac:dyDescent="0.35">
      <c r="A13" s="1"/>
      <c r="B13" s="293"/>
      <c r="C13" s="294"/>
      <c r="D13" s="294"/>
      <c r="E13" s="294"/>
      <c r="F13" s="294"/>
      <c r="G13" s="294"/>
      <c r="H13" s="294"/>
      <c r="I13" s="294"/>
      <c r="J13" s="295"/>
      <c r="K13" s="1"/>
    </row>
    <row r="14" spans="1:11" x14ac:dyDescent="0.3">
      <c r="A14" s="1"/>
      <c r="B14" s="1"/>
      <c r="C14" s="1"/>
      <c r="D14" s="1"/>
      <c r="E14" s="1"/>
      <c r="F14" s="1"/>
      <c r="G14" s="1"/>
      <c r="H14" s="1"/>
      <c r="I14" s="1"/>
      <c r="J14" s="1"/>
      <c r="K14" s="1"/>
    </row>
    <row r="15" spans="1:11" x14ac:dyDescent="0.3">
      <c r="A15" s="1"/>
      <c r="B15" s="1"/>
      <c r="C15" s="1"/>
      <c r="D15" s="285"/>
      <c r="E15" s="285"/>
      <c r="F15" s="285"/>
      <c r="G15" s="285"/>
      <c r="H15" s="285"/>
      <c r="I15" s="285"/>
      <c r="J15" s="285"/>
      <c r="K15" s="1"/>
    </row>
    <row r="16" spans="1:11" ht="11.25" customHeight="1" x14ac:dyDescent="0.3">
      <c r="A16" s="1"/>
      <c r="B16" s="1"/>
      <c r="C16" s="1"/>
      <c r="D16" s="285"/>
      <c r="E16" s="285"/>
      <c r="F16" s="285"/>
      <c r="G16" s="285"/>
      <c r="H16" s="285"/>
      <c r="I16" s="285"/>
      <c r="J16" s="285"/>
      <c r="K16" s="1"/>
    </row>
    <row r="17" spans="1:11" x14ac:dyDescent="0.3">
      <c r="A17" s="1"/>
      <c r="B17" s="1"/>
      <c r="C17" s="1"/>
      <c r="D17" s="285"/>
      <c r="E17" s="285"/>
      <c r="F17" s="285"/>
      <c r="G17" s="285"/>
      <c r="H17" s="285"/>
      <c r="I17" s="285"/>
      <c r="J17" s="285"/>
      <c r="K17" s="1"/>
    </row>
    <row r="18" spans="1:11" x14ac:dyDescent="0.3">
      <c r="A18" s="1"/>
      <c r="B18" s="1"/>
      <c r="C18" s="1"/>
      <c r="D18" s="285"/>
      <c r="E18" s="285"/>
      <c r="F18" s="285"/>
      <c r="G18" s="285"/>
      <c r="H18" s="285"/>
      <c r="I18" s="285"/>
      <c r="J18" s="285"/>
      <c r="K18" s="1"/>
    </row>
    <row r="19" spans="1:11" x14ac:dyDescent="0.3">
      <c r="D19" s="284"/>
      <c r="E19" s="284"/>
      <c r="F19" s="284"/>
      <c r="G19" s="284"/>
      <c r="H19" s="284"/>
      <c r="I19" s="284"/>
      <c r="J19" s="284"/>
    </row>
    <row r="20" spans="1:11" x14ac:dyDescent="0.3">
      <c r="D20" s="284"/>
      <c r="E20" s="284"/>
      <c r="F20" s="284"/>
      <c r="G20" s="284"/>
      <c r="H20" s="284"/>
      <c r="I20" s="284"/>
      <c r="J20" s="284"/>
    </row>
    <row r="21" spans="1:11" x14ac:dyDescent="0.3">
      <c r="D21" s="284"/>
      <c r="E21" s="284"/>
      <c r="F21" s="284"/>
      <c r="G21" s="284"/>
      <c r="H21" s="284"/>
      <c r="I21" s="284"/>
      <c r="J21" s="284"/>
    </row>
  </sheetData>
  <mergeCells count="10">
    <mergeCell ref="H2:K2"/>
    <mergeCell ref="D15:J15"/>
    <mergeCell ref="D16:J16"/>
    <mergeCell ref="A9:K9"/>
    <mergeCell ref="B11:J13"/>
    <mergeCell ref="D21:J21"/>
    <mergeCell ref="D17:J17"/>
    <mergeCell ref="D18:J18"/>
    <mergeCell ref="D19:J19"/>
    <mergeCell ref="D20:J20"/>
  </mergeCells>
  <phoneticPr fontId="4" type="noConversion"/>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oddFooter>&amp;L&amp;A&amp;C&amp;P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K31"/>
  <sheetViews>
    <sheetView showGridLines="0" view="pageBreakPreview" zoomScale="80" zoomScaleNormal="100" zoomScaleSheetLayoutView="80" workbookViewId="0">
      <selection activeCell="E28" sqref="E28"/>
    </sheetView>
  </sheetViews>
  <sheetFormatPr defaultColWidth="9.1796875" defaultRowHeight="12.5" x14ac:dyDescent="0.25"/>
  <cols>
    <col min="1" max="1" width="9.453125" style="5" customWidth="1"/>
    <col min="2" max="2" width="28.54296875" style="5" customWidth="1"/>
    <col min="3" max="3" width="12.81640625" style="12" customWidth="1"/>
    <col min="4" max="11" width="20.54296875" style="12" customWidth="1"/>
    <col min="12" max="16" width="9.1796875" style="12"/>
    <col min="17" max="17" width="28" style="12" customWidth="1"/>
    <col min="18" max="16384" width="9.1796875" style="12"/>
  </cols>
  <sheetData>
    <row r="1" spans="1:11" ht="45" customHeight="1" thickBot="1" x14ac:dyDescent="0.3">
      <c r="A1" s="296" t="s">
        <v>138</v>
      </c>
      <c r="B1" s="297"/>
      <c r="C1" s="297"/>
      <c r="D1" s="297"/>
      <c r="E1" s="297"/>
      <c r="F1" s="297"/>
      <c r="G1" s="297"/>
      <c r="H1" s="297"/>
      <c r="I1" s="297"/>
      <c r="J1" s="297"/>
      <c r="K1" s="298"/>
    </row>
    <row r="2" spans="1:11" ht="37" customHeight="1" thickBot="1" x14ac:dyDescent="0.3">
      <c r="A2" s="299" t="s">
        <v>146</v>
      </c>
      <c r="B2" s="300"/>
      <c r="C2" s="300"/>
      <c r="D2" s="300"/>
      <c r="E2" s="300"/>
      <c r="F2" s="300"/>
      <c r="G2" s="300"/>
      <c r="H2" s="300"/>
      <c r="I2" s="300"/>
      <c r="J2" s="300"/>
      <c r="K2" s="301"/>
    </row>
    <row r="3" spans="1:11" ht="27.75" customHeight="1" thickBot="1" x14ac:dyDescent="0.3">
      <c r="A3" s="305" t="s">
        <v>8</v>
      </c>
      <c r="B3" s="306"/>
      <c r="C3" s="275"/>
      <c r="D3" s="305" t="s">
        <v>31</v>
      </c>
      <c r="E3" s="306"/>
      <c r="F3" s="307"/>
      <c r="G3" s="305" t="s">
        <v>32</v>
      </c>
      <c r="H3" s="306"/>
      <c r="I3" s="306"/>
      <c r="J3" s="307"/>
      <c r="K3" s="302" t="s">
        <v>33</v>
      </c>
    </row>
    <row r="4" spans="1:11" ht="51" customHeight="1" thickBot="1" x14ac:dyDescent="0.3">
      <c r="A4" s="302" t="s">
        <v>131</v>
      </c>
      <c r="B4" s="302" t="s">
        <v>5</v>
      </c>
      <c r="C4" s="302" t="s">
        <v>34</v>
      </c>
      <c r="D4" s="310" t="s">
        <v>35</v>
      </c>
      <c r="E4" s="311"/>
      <c r="F4" s="197" t="s">
        <v>36</v>
      </c>
      <c r="G4" s="308" t="s">
        <v>78</v>
      </c>
      <c r="H4" s="302" t="s">
        <v>137</v>
      </c>
      <c r="I4" s="302" t="s">
        <v>134</v>
      </c>
      <c r="J4" s="302" t="s">
        <v>37</v>
      </c>
      <c r="K4" s="304"/>
    </row>
    <row r="5" spans="1:11" ht="124.5" customHeight="1" thickBot="1" x14ac:dyDescent="0.3">
      <c r="A5" s="303"/>
      <c r="B5" s="303"/>
      <c r="C5" s="303"/>
      <c r="D5" s="169" t="s">
        <v>66</v>
      </c>
      <c r="E5" s="197" t="s">
        <v>20</v>
      </c>
      <c r="F5" s="197" t="s">
        <v>54</v>
      </c>
      <c r="G5" s="309"/>
      <c r="H5" s="303"/>
      <c r="I5" s="303"/>
      <c r="J5" s="303"/>
      <c r="K5" s="303"/>
    </row>
    <row r="6" spans="1:11" ht="36.65" customHeight="1" x14ac:dyDescent="0.25">
      <c r="A6" s="194">
        <v>1</v>
      </c>
      <c r="B6" s="146" t="s">
        <v>141</v>
      </c>
      <c r="C6" s="195"/>
      <c r="D6" s="196">
        <v>0</v>
      </c>
      <c r="E6" s="198">
        <v>0</v>
      </c>
      <c r="F6" s="199">
        <v>0</v>
      </c>
      <c r="G6" s="196">
        <v>0</v>
      </c>
      <c r="H6" s="198">
        <v>0</v>
      </c>
      <c r="I6" s="198">
        <v>0</v>
      </c>
      <c r="J6" s="199">
        <v>0</v>
      </c>
      <c r="K6" s="200">
        <f>SUM(F6+J6)</f>
        <v>0</v>
      </c>
    </row>
    <row r="7" spans="1:11" ht="35.5" customHeight="1" x14ac:dyDescent="0.25">
      <c r="A7" s="91">
        <v>2</v>
      </c>
      <c r="B7" s="124" t="s">
        <v>142</v>
      </c>
      <c r="C7" s="92"/>
      <c r="D7" s="93">
        <v>0</v>
      </c>
      <c r="E7" s="94">
        <v>0</v>
      </c>
      <c r="F7" s="95">
        <v>0</v>
      </c>
      <c r="G7" s="93">
        <v>0</v>
      </c>
      <c r="H7" s="94">
        <v>0</v>
      </c>
      <c r="I7" s="94">
        <v>0</v>
      </c>
      <c r="J7" s="95">
        <v>0</v>
      </c>
      <c r="K7" s="96">
        <f>SUM(F7+J7)</f>
        <v>0</v>
      </c>
    </row>
    <row r="8" spans="1:11" ht="37" customHeight="1" x14ac:dyDescent="0.25">
      <c r="A8" s="91">
        <v>3</v>
      </c>
      <c r="B8" s="124" t="s">
        <v>143</v>
      </c>
      <c r="C8" s="92"/>
      <c r="D8" s="93">
        <v>0</v>
      </c>
      <c r="E8" s="94">
        <v>0</v>
      </c>
      <c r="F8" s="95">
        <v>0</v>
      </c>
      <c r="G8" s="93">
        <v>0</v>
      </c>
      <c r="H8" s="94">
        <v>0</v>
      </c>
      <c r="I8" s="94">
        <v>0</v>
      </c>
      <c r="J8" s="95">
        <v>0</v>
      </c>
      <c r="K8" s="96">
        <f>SUM(F8+J8)</f>
        <v>0</v>
      </c>
    </row>
    <row r="9" spans="1:11" ht="37" customHeight="1" x14ac:dyDescent="0.25">
      <c r="A9" s="91">
        <v>4</v>
      </c>
      <c r="B9" s="124" t="s">
        <v>144</v>
      </c>
      <c r="C9" s="92"/>
      <c r="D9" s="93">
        <v>0</v>
      </c>
      <c r="E9" s="94">
        <v>0</v>
      </c>
      <c r="F9" s="95">
        <v>0</v>
      </c>
      <c r="G9" s="93">
        <v>0</v>
      </c>
      <c r="H9" s="94">
        <v>0</v>
      </c>
      <c r="I9" s="94">
        <v>0</v>
      </c>
      <c r="J9" s="95">
        <v>0</v>
      </c>
      <c r="K9" s="96">
        <f t="shared" ref="K9:K31" si="0">SUM(F9+J9)</f>
        <v>0</v>
      </c>
    </row>
    <row r="10" spans="1:11" ht="37" customHeight="1" x14ac:dyDescent="0.25">
      <c r="A10" s="91">
        <v>5</v>
      </c>
      <c r="B10" s="124" t="s">
        <v>89</v>
      </c>
      <c r="C10" s="92"/>
      <c r="D10" s="93">
        <v>0</v>
      </c>
      <c r="E10" s="94">
        <v>0</v>
      </c>
      <c r="F10" s="95">
        <v>0</v>
      </c>
      <c r="G10" s="93">
        <v>0</v>
      </c>
      <c r="H10" s="94">
        <v>0</v>
      </c>
      <c r="I10" s="94">
        <v>0</v>
      </c>
      <c r="J10" s="95">
        <v>0</v>
      </c>
      <c r="K10" s="96">
        <f t="shared" si="0"/>
        <v>0</v>
      </c>
    </row>
    <row r="11" spans="1:11" ht="37" customHeight="1" x14ac:dyDescent="0.25">
      <c r="A11" s="91">
        <v>6</v>
      </c>
      <c r="B11" s="124" t="s">
        <v>90</v>
      </c>
      <c r="C11" s="92"/>
      <c r="D11" s="93">
        <v>0</v>
      </c>
      <c r="E11" s="94">
        <v>0</v>
      </c>
      <c r="F11" s="95">
        <v>0</v>
      </c>
      <c r="G11" s="93">
        <v>0</v>
      </c>
      <c r="H11" s="94">
        <v>0</v>
      </c>
      <c r="I11" s="94">
        <v>0</v>
      </c>
      <c r="J11" s="95">
        <v>0</v>
      </c>
      <c r="K11" s="96">
        <f t="shared" si="0"/>
        <v>0</v>
      </c>
    </row>
    <row r="12" spans="1:11" ht="37" customHeight="1" x14ac:dyDescent="0.25">
      <c r="A12" s="91">
        <v>7</v>
      </c>
      <c r="B12" s="124" t="s">
        <v>91</v>
      </c>
      <c r="C12" s="92"/>
      <c r="D12" s="93">
        <v>0</v>
      </c>
      <c r="E12" s="94">
        <v>0</v>
      </c>
      <c r="F12" s="95">
        <v>0</v>
      </c>
      <c r="G12" s="93">
        <v>0</v>
      </c>
      <c r="H12" s="94">
        <v>0</v>
      </c>
      <c r="I12" s="94">
        <v>0</v>
      </c>
      <c r="J12" s="95">
        <v>0</v>
      </c>
      <c r="K12" s="96">
        <f t="shared" si="0"/>
        <v>0</v>
      </c>
    </row>
    <row r="13" spans="1:11" ht="37" customHeight="1" x14ac:dyDescent="0.25">
      <c r="A13" s="91">
        <v>8</v>
      </c>
      <c r="B13" s="124" t="s">
        <v>92</v>
      </c>
      <c r="C13" s="92"/>
      <c r="D13" s="93">
        <v>0</v>
      </c>
      <c r="E13" s="94">
        <v>0</v>
      </c>
      <c r="F13" s="95">
        <v>0</v>
      </c>
      <c r="G13" s="93">
        <v>0</v>
      </c>
      <c r="H13" s="94">
        <v>0</v>
      </c>
      <c r="I13" s="94">
        <v>0</v>
      </c>
      <c r="J13" s="95">
        <v>0</v>
      </c>
      <c r="K13" s="96">
        <f t="shared" si="0"/>
        <v>0</v>
      </c>
    </row>
    <row r="14" spans="1:11" ht="37" customHeight="1" x14ac:dyDescent="0.25">
      <c r="A14" s="91">
        <v>9</v>
      </c>
      <c r="B14" s="124" t="s">
        <v>93</v>
      </c>
      <c r="C14" s="92"/>
      <c r="D14" s="93">
        <v>0</v>
      </c>
      <c r="E14" s="94">
        <v>0</v>
      </c>
      <c r="F14" s="95">
        <v>0</v>
      </c>
      <c r="G14" s="93">
        <v>0</v>
      </c>
      <c r="H14" s="94">
        <v>0</v>
      </c>
      <c r="I14" s="94">
        <v>0</v>
      </c>
      <c r="J14" s="95">
        <v>0</v>
      </c>
      <c r="K14" s="96">
        <f t="shared" si="0"/>
        <v>0</v>
      </c>
    </row>
    <row r="15" spans="1:11" ht="37" customHeight="1" x14ac:dyDescent="0.25">
      <c r="A15" s="91">
        <v>10</v>
      </c>
      <c r="B15" s="124" t="s">
        <v>94</v>
      </c>
      <c r="C15" s="92"/>
      <c r="D15" s="93">
        <v>0</v>
      </c>
      <c r="E15" s="94">
        <v>0</v>
      </c>
      <c r="F15" s="95">
        <v>0</v>
      </c>
      <c r="G15" s="93">
        <v>0</v>
      </c>
      <c r="H15" s="94">
        <v>0</v>
      </c>
      <c r="I15" s="94">
        <v>0</v>
      </c>
      <c r="J15" s="95">
        <v>0</v>
      </c>
      <c r="K15" s="96">
        <f t="shared" si="0"/>
        <v>0</v>
      </c>
    </row>
    <row r="16" spans="1:11" ht="37" customHeight="1" x14ac:dyDescent="0.25">
      <c r="A16" s="91">
        <v>11</v>
      </c>
      <c r="B16" s="124" t="s">
        <v>95</v>
      </c>
      <c r="C16" s="92"/>
      <c r="D16" s="93">
        <v>0</v>
      </c>
      <c r="E16" s="94">
        <v>0</v>
      </c>
      <c r="F16" s="95">
        <v>0</v>
      </c>
      <c r="G16" s="93">
        <v>0</v>
      </c>
      <c r="H16" s="94">
        <v>0</v>
      </c>
      <c r="I16" s="94">
        <v>0</v>
      </c>
      <c r="J16" s="95">
        <v>0</v>
      </c>
      <c r="K16" s="96">
        <f t="shared" si="0"/>
        <v>0</v>
      </c>
    </row>
    <row r="17" spans="1:11" ht="37" customHeight="1" x14ac:dyDescent="0.25">
      <c r="A17" s="91">
        <v>12</v>
      </c>
      <c r="B17" s="124" t="s">
        <v>96</v>
      </c>
      <c r="C17" s="92"/>
      <c r="D17" s="93">
        <v>0</v>
      </c>
      <c r="E17" s="94">
        <v>0</v>
      </c>
      <c r="F17" s="95">
        <v>0</v>
      </c>
      <c r="G17" s="93">
        <v>0</v>
      </c>
      <c r="H17" s="94">
        <v>0</v>
      </c>
      <c r="I17" s="94">
        <v>0</v>
      </c>
      <c r="J17" s="95">
        <v>0</v>
      </c>
      <c r="K17" s="96">
        <f t="shared" si="0"/>
        <v>0</v>
      </c>
    </row>
    <row r="18" spans="1:11" ht="37" customHeight="1" x14ac:dyDescent="0.25">
      <c r="A18" s="91">
        <v>13</v>
      </c>
      <c r="B18" s="124" t="s">
        <v>97</v>
      </c>
      <c r="C18" s="92"/>
      <c r="D18" s="93">
        <v>0</v>
      </c>
      <c r="E18" s="94">
        <v>0</v>
      </c>
      <c r="F18" s="95">
        <v>0</v>
      </c>
      <c r="G18" s="93">
        <v>0</v>
      </c>
      <c r="H18" s="94">
        <v>0</v>
      </c>
      <c r="I18" s="94">
        <v>0</v>
      </c>
      <c r="J18" s="95">
        <v>0</v>
      </c>
      <c r="K18" s="96">
        <f t="shared" si="0"/>
        <v>0</v>
      </c>
    </row>
    <row r="19" spans="1:11" ht="37" customHeight="1" x14ac:dyDescent="0.25">
      <c r="A19" s="91">
        <v>14</v>
      </c>
      <c r="B19" s="124" t="s">
        <v>98</v>
      </c>
      <c r="C19" s="92"/>
      <c r="D19" s="93">
        <v>0</v>
      </c>
      <c r="E19" s="94">
        <v>0</v>
      </c>
      <c r="F19" s="95">
        <v>0</v>
      </c>
      <c r="G19" s="93">
        <v>0</v>
      </c>
      <c r="H19" s="94">
        <v>0</v>
      </c>
      <c r="I19" s="94">
        <v>0</v>
      </c>
      <c r="J19" s="95">
        <v>0</v>
      </c>
      <c r="K19" s="96">
        <f t="shared" si="0"/>
        <v>0</v>
      </c>
    </row>
    <row r="20" spans="1:11" ht="37" customHeight="1" x14ac:dyDescent="0.25">
      <c r="A20" s="91">
        <v>15</v>
      </c>
      <c r="B20" s="124" t="s">
        <v>88</v>
      </c>
      <c r="C20" s="92"/>
      <c r="D20" s="93">
        <v>0</v>
      </c>
      <c r="E20" s="94">
        <v>0</v>
      </c>
      <c r="F20" s="95">
        <v>0</v>
      </c>
      <c r="G20" s="93">
        <v>0</v>
      </c>
      <c r="H20" s="94">
        <v>0</v>
      </c>
      <c r="I20" s="94">
        <v>0</v>
      </c>
      <c r="J20" s="95">
        <v>0</v>
      </c>
      <c r="K20" s="96">
        <f t="shared" si="0"/>
        <v>0</v>
      </c>
    </row>
    <row r="21" spans="1:11" ht="37" customHeight="1" x14ac:dyDescent="0.25">
      <c r="A21" s="91">
        <v>16</v>
      </c>
      <c r="B21" s="124" t="s">
        <v>99</v>
      </c>
      <c r="C21" s="92"/>
      <c r="D21" s="93">
        <v>0</v>
      </c>
      <c r="E21" s="94">
        <v>0</v>
      </c>
      <c r="F21" s="95">
        <v>0</v>
      </c>
      <c r="G21" s="93">
        <v>0</v>
      </c>
      <c r="H21" s="94">
        <v>0</v>
      </c>
      <c r="I21" s="94">
        <v>0</v>
      </c>
      <c r="J21" s="95">
        <v>0</v>
      </c>
      <c r="K21" s="96">
        <f t="shared" si="0"/>
        <v>0</v>
      </c>
    </row>
    <row r="22" spans="1:11" ht="37" customHeight="1" x14ac:dyDescent="0.25">
      <c r="A22" s="91">
        <v>17</v>
      </c>
      <c r="B22" s="124" t="s">
        <v>100</v>
      </c>
      <c r="C22" s="92"/>
      <c r="D22" s="93">
        <v>0</v>
      </c>
      <c r="E22" s="94">
        <v>0</v>
      </c>
      <c r="F22" s="95">
        <v>0</v>
      </c>
      <c r="G22" s="93">
        <v>0</v>
      </c>
      <c r="H22" s="94">
        <v>0</v>
      </c>
      <c r="I22" s="94">
        <v>0</v>
      </c>
      <c r="J22" s="95">
        <v>0</v>
      </c>
      <c r="K22" s="96">
        <f t="shared" si="0"/>
        <v>0</v>
      </c>
    </row>
    <row r="23" spans="1:11" ht="37" customHeight="1" x14ac:dyDescent="0.25">
      <c r="A23" s="91">
        <v>18</v>
      </c>
      <c r="B23" s="124" t="s">
        <v>101</v>
      </c>
      <c r="C23" s="92"/>
      <c r="D23" s="93">
        <v>0</v>
      </c>
      <c r="E23" s="94">
        <v>0</v>
      </c>
      <c r="F23" s="95">
        <v>0</v>
      </c>
      <c r="G23" s="93">
        <v>0</v>
      </c>
      <c r="H23" s="94">
        <v>0</v>
      </c>
      <c r="I23" s="94">
        <v>0</v>
      </c>
      <c r="J23" s="95">
        <v>0</v>
      </c>
      <c r="K23" s="96">
        <f t="shared" si="0"/>
        <v>0</v>
      </c>
    </row>
    <row r="24" spans="1:11" ht="37" customHeight="1" x14ac:dyDescent="0.25">
      <c r="A24" s="91">
        <v>19</v>
      </c>
      <c r="B24" s="124" t="s">
        <v>102</v>
      </c>
      <c r="C24" s="92"/>
      <c r="D24" s="93">
        <v>0</v>
      </c>
      <c r="E24" s="94">
        <v>0</v>
      </c>
      <c r="F24" s="95">
        <v>0</v>
      </c>
      <c r="G24" s="93">
        <v>0</v>
      </c>
      <c r="H24" s="94">
        <v>0</v>
      </c>
      <c r="I24" s="94">
        <v>0</v>
      </c>
      <c r="J24" s="95">
        <v>0</v>
      </c>
      <c r="K24" s="96">
        <f t="shared" si="0"/>
        <v>0</v>
      </c>
    </row>
    <row r="25" spans="1:11" ht="37" customHeight="1" x14ac:dyDescent="0.25">
      <c r="A25" s="91">
        <v>20</v>
      </c>
      <c r="B25" s="124" t="s">
        <v>103</v>
      </c>
      <c r="C25" s="92"/>
      <c r="D25" s="93">
        <v>0</v>
      </c>
      <c r="E25" s="94">
        <v>0</v>
      </c>
      <c r="F25" s="95">
        <v>0</v>
      </c>
      <c r="G25" s="93">
        <v>0</v>
      </c>
      <c r="H25" s="94">
        <v>0</v>
      </c>
      <c r="I25" s="94">
        <v>0</v>
      </c>
      <c r="J25" s="95">
        <v>0</v>
      </c>
      <c r="K25" s="96">
        <f t="shared" si="0"/>
        <v>0</v>
      </c>
    </row>
    <row r="26" spans="1:11" ht="37" customHeight="1" x14ac:dyDescent="0.25">
      <c r="A26" s="91">
        <v>21</v>
      </c>
      <c r="B26" s="124" t="s">
        <v>104</v>
      </c>
      <c r="C26" s="92"/>
      <c r="D26" s="93">
        <v>0</v>
      </c>
      <c r="E26" s="94">
        <v>0</v>
      </c>
      <c r="F26" s="95">
        <v>0</v>
      </c>
      <c r="G26" s="93">
        <v>0</v>
      </c>
      <c r="H26" s="94">
        <v>0</v>
      </c>
      <c r="I26" s="94">
        <v>0</v>
      </c>
      <c r="J26" s="95">
        <v>0</v>
      </c>
      <c r="K26" s="96">
        <f t="shared" si="0"/>
        <v>0</v>
      </c>
    </row>
    <row r="27" spans="1:11" ht="37" customHeight="1" x14ac:dyDescent="0.25">
      <c r="A27" s="91">
        <v>22</v>
      </c>
      <c r="B27" s="124" t="s">
        <v>105</v>
      </c>
      <c r="C27" s="92"/>
      <c r="D27" s="93">
        <v>0</v>
      </c>
      <c r="E27" s="94">
        <v>0</v>
      </c>
      <c r="F27" s="95">
        <v>0</v>
      </c>
      <c r="G27" s="93">
        <v>0</v>
      </c>
      <c r="H27" s="94">
        <v>0</v>
      </c>
      <c r="I27" s="94">
        <v>0</v>
      </c>
      <c r="J27" s="95">
        <v>0</v>
      </c>
      <c r="K27" s="96">
        <f t="shared" si="0"/>
        <v>0</v>
      </c>
    </row>
    <row r="28" spans="1:11" ht="37" customHeight="1" x14ac:dyDescent="0.25">
      <c r="A28" s="91">
        <v>23</v>
      </c>
      <c r="B28" s="124" t="s">
        <v>106</v>
      </c>
      <c r="C28" s="92"/>
      <c r="D28" s="93">
        <v>0</v>
      </c>
      <c r="E28" s="94">
        <v>0</v>
      </c>
      <c r="F28" s="95">
        <v>0</v>
      </c>
      <c r="G28" s="93">
        <v>0</v>
      </c>
      <c r="H28" s="94">
        <v>0</v>
      </c>
      <c r="I28" s="94">
        <v>0</v>
      </c>
      <c r="J28" s="95">
        <v>0</v>
      </c>
      <c r="K28" s="96">
        <f t="shared" si="0"/>
        <v>0</v>
      </c>
    </row>
    <row r="29" spans="1:11" ht="37" customHeight="1" x14ac:dyDescent="0.25">
      <c r="A29" s="91">
        <v>24</v>
      </c>
      <c r="B29" s="124" t="s">
        <v>107</v>
      </c>
      <c r="C29" s="92"/>
      <c r="D29" s="93">
        <v>0</v>
      </c>
      <c r="E29" s="94">
        <v>0</v>
      </c>
      <c r="F29" s="95">
        <v>0</v>
      </c>
      <c r="G29" s="93">
        <v>0</v>
      </c>
      <c r="H29" s="94">
        <v>0</v>
      </c>
      <c r="I29" s="94">
        <v>0</v>
      </c>
      <c r="J29" s="95">
        <v>0</v>
      </c>
      <c r="K29" s="96">
        <f t="shared" si="0"/>
        <v>0</v>
      </c>
    </row>
    <row r="30" spans="1:11" ht="37" customHeight="1" thickBot="1" x14ac:dyDescent="0.3">
      <c r="A30" s="91">
        <v>25</v>
      </c>
      <c r="B30" s="203" t="s">
        <v>108</v>
      </c>
      <c r="C30" s="92"/>
      <c r="D30" s="93">
        <v>0</v>
      </c>
      <c r="E30" s="94">
        <v>0</v>
      </c>
      <c r="F30" s="95">
        <v>0</v>
      </c>
      <c r="G30" s="93">
        <v>0</v>
      </c>
      <c r="H30" s="94">
        <v>0</v>
      </c>
      <c r="I30" s="94">
        <v>0</v>
      </c>
      <c r="J30" s="95">
        <v>0</v>
      </c>
      <c r="K30" s="96">
        <f t="shared" si="0"/>
        <v>0</v>
      </c>
    </row>
    <row r="31" spans="1:11" ht="39.65" customHeight="1" thickBot="1" x14ac:dyDescent="0.3">
      <c r="A31" s="201">
        <v>26</v>
      </c>
      <c r="B31" s="204" t="s">
        <v>109</v>
      </c>
      <c r="C31" s="202"/>
      <c r="D31" s="97">
        <v>0</v>
      </c>
      <c r="E31" s="98">
        <v>0</v>
      </c>
      <c r="F31" s="99">
        <v>0</v>
      </c>
      <c r="G31" s="97">
        <v>0</v>
      </c>
      <c r="H31" s="98">
        <v>0</v>
      </c>
      <c r="I31" s="98">
        <v>0</v>
      </c>
      <c r="J31" s="99">
        <v>0</v>
      </c>
      <c r="K31" s="100">
        <f t="shared" si="0"/>
        <v>0</v>
      </c>
    </row>
  </sheetData>
  <mergeCells count="14">
    <mergeCell ref="A1:K1"/>
    <mergeCell ref="A2:K2"/>
    <mergeCell ref="A4:A5"/>
    <mergeCell ref="B4:B5"/>
    <mergeCell ref="K3:K5"/>
    <mergeCell ref="G3:J3"/>
    <mergeCell ref="J4:J5"/>
    <mergeCell ref="I4:I5"/>
    <mergeCell ref="A3:C3"/>
    <mergeCell ref="G4:G5"/>
    <mergeCell ref="D3:F3"/>
    <mergeCell ref="C4:C5"/>
    <mergeCell ref="H4:H5"/>
    <mergeCell ref="D4:E4"/>
  </mergeCells>
  <phoneticPr fontId="4" type="noConversion"/>
  <printOptions horizontalCentered="1" verticalCentered="1"/>
  <pageMargins left="0.25" right="0.25" top="0.75" bottom="0.75" header="0.3" footer="0.3"/>
  <pageSetup paperSize="9" scale="67" fitToHeight="5" orientation="landscape" r:id="rId1"/>
  <headerFooter alignWithMargins="0">
    <oddFooter>&amp;L&amp;A&amp;C&amp;P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8"/>
  <sheetViews>
    <sheetView showGridLines="0" zoomScale="82" zoomScaleNormal="82" zoomScaleSheetLayoutView="80" workbookViewId="0">
      <selection activeCell="D18" sqref="D18"/>
    </sheetView>
  </sheetViews>
  <sheetFormatPr defaultColWidth="9.1796875" defaultRowHeight="12.5" x14ac:dyDescent="0.25"/>
  <cols>
    <col min="1" max="1" width="5.81640625" style="5" customWidth="1"/>
    <col min="2" max="2" width="28.7265625" style="5" customWidth="1"/>
    <col min="3" max="3" width="20" style="5" customWidth="1"/>
    <col min="4" max="4" width="11.26953125" style="12" customWidth="1"/>
    <col min="5" max="5" width="10.7265625" style="12" customWidth="1"/>
    <col min="6" max="6" width="11.1796875" style="12" customWidth="1"/>
    <col min="7" max="7" width="26.453125" style="12" customWidth="1"/>
    <col min="8" max="8" width="15.54296875" style="12" customWidth="1"/>
    <col min="9" max="13" width="11.7265625" style="12" customWidth="1"/>
    <col min="14" max="14" width="16.7265625" style="12" customWidth="1"/>
    <col min="15" max="16384" width="9.1796875" style="12"/>
  </cols>
  <sheetData>
    <row r="1" spans="1:14" ht="58.5" customHeight="1" x14ac:dyDescent="0.25">
      <c r="A1" s="312" t="s">
        <v>139</v>
      </c>
      <c r="B1" s="313"/>
      <c r="C1" s="313"/>
      <c r="D1" s="313"/>
      <c r="E1" s="313"/>
      <c r="F1" s="313"/>
      <c r="G1" s="313"/>
      <c r="H1" s="313"/>
      <c r="I1" s="313"/>
      <c r="J1" s="313"/>
      <c r="K1" s="313"/>
      <c r="L1" s="313"/>
      <c r="M1" s="313"/>
      <c r="N1" s="314"/>
    </row>
    <row r="2" spans="1:14" ht="13.5" thickBot="1" x14ac:dyDescent="0.3">
      <c r="A2" s="139"/>
      <c r="B2" s="44"/>
      <c r="C2" s="44"/>
      <c r="D2" s="44"/>
      <c r="E2" s="44"/>
      <c r="F2" s="44"/>
      <c r="G2" s="44"/>
      <c r="H2" s="44"/>
      <c r="I2" s="44"/>
      <c r="J2" s="44"/>
      <c r="K2" s="44"/>
      <c r="L2" s="44"/>
      <c r="M2" s="44"/>
      <c r="N2" s="102"/>
    </row>
    <row r="3" spans="1:14" ht="39" x14ac:dyDescent="0.3">
      <c r="A3" s="27"/>
      <c r="G3" s="140" t="s">
        <v>22</v>
      </c>
      <c r="H3" s="45"/>
      <c r="I3" s="46" t="s">
        <v>28</v>
      </c>
      <c r="J3" s="46" t="s">
        <v>27</v>
      </c>
      <c r="K3" s="46" t="s">
        <v>26</v>
      </c>
      <c r="L3" s="47" t="s">
        <v>29</v>
      </c>
      <c r="N3" s="141"/>
    </row>
    <row r="4" spans="1:14" ht="22" customHeight="1" x14ac:dyDescent="0.25">
      <c r="A4" s="48"/>
      <c r="B4" s="142"/>
      <c r="C4" s="142"/>
      <c r="E4" s="142"/>
      <c r="H4" s="49" t="s">
        <v>23</v>
      </c>
      <c r="I4" s="41"/>
      <c r="J4" s="41" t="s">
        <v>27</v>
      </c>
      <c r="K4" s="50">
        <v>0</v>
      </c>
      <c r="L4" s="51"/>
      <c r="N4" s="141"/>
    </row>
    <row r="5" spans="1:14" ht="16" customHeight="1" x14ac:dyDescent="0.25">
      <c r="A5" s="27"/>
      <c r="D5" s="5"/>
      <c r="E5" s="5"/>
      <c r="H5" s="49" t="s">
        <v>24</v>
      </c>
      <c r="I5" s="41"/>
      <c r="J5" s="41" t="s">
        <v>27</v>
      </c>
      <c r="K5" s="50">
        <v>0</v>
      </c>
      <c r="L5" s="51"/>
      <c r="N5" s="141"/>
    </row>
    <row r="6" spans="1:14" ht="25.5" customHeight="1" thickBot="1" x14ac:dyDescent="0.3">
      <c r="A6" s="27"/>
      <c r="D6" s="5"/>
      <c r="E6" s="5"/>
      <c r="H6" s="52" t="s">
        <v>25</v>
      </c>
      <c r="I6" s="53"/>
      <c r="J6" s="53" t="s">
        <v>27</v>
      </c>
      <c r="K6" s="54">
        <v>0</v>
      </c>
      <c r="L6" s="55"/>
      <c r="N6" s="141"/>
    </row>
    <row r="7" spans="1:14" ht="13" thickBot="1" x14ac:dyDescent="0.3">
      <c r="A7" s="143"/>
      <c r="B7" s="12"/>
      <c r="C7" s="12"/>
      <c r="N7" s="141"/>
    </row>
    <row r="8" spans="1:14" ht="36.5" customHeight="1" thickBot="1" x14ac:dyDescent="0.3">
      <c r="A8" s="281" t="s">
        <v>8</v>
      </c>
      <c r="B8" s="315"/>
      <c r="C8" s="315"/>
      <c r="D8" s="315"/>
      <c r="E8" s="315"/>
      <c r="F8" s="316"/>
      <c r="G8" s="323" t="s">
        <v>133</v>
      </c>
      <c r="H8" s="324"/>
      <c r="I8" s="324"/>
      <c r="J8" s="324"/>
      <c r="K8" s="324"/>
      <c r="L8" s="324"/>
      <c r="M8" s="324"/>
      <c r="N8" s="325"/>
    </row>
    <row r="9" spans="1:14" ht="51.75" customHeight="1" thickBot="1" x14ac:dyDescent="0.3">
      <c r="A9" s="317" t="s">
        <v>132</v>
      </c>
      <c r="B9" s="319" t="s">
        <v>5</v>
      </c>
      <c r="C9" s="306" t="s">
        <v>18</v>
      </c>
      <c r="D9" s="319" t="s">
        <v>12</v>
      </c>
      <c r="E9" s="321" t="s">
        <v>82</v>
      </c>
      <c r="F9" s="326" t="s">
        <v>34</v>
      </c>
      <c r="G9" s="329" t="s">
        <v>83</v>
      </c>
      <c r="H9" s="56" t="s">
        <v>50</v>
      </c>
      <c r="I9" s="270" t="s">
        <v>130</v>
      </c>
      <c r="J9" s="278"/>
      <c r="K9" s="278"/>
      <c r="L9" s="278"/>
      <c r="M9" s="271"/>
      <c r="N9" s="57" t="s">
        <v>51</v>
      </c>
    </row>
    <row r="10" spans="1:14" ht="41.15" customHeight="1" thickBot="1" x14ac:dyDescent="0.3">
      <c r="A10" s="318"/>
      <c r="B10" s="320"/>
      <c r="C10" s="328"/>
      <c r="D10" s="320"/>
      <c r="E10" s="322"/>
      <c r="F10" s="327"/>
      <c r="G10" s="330"/>
      <c r="H10" s="58" t="s">
        <v>21</v>
      </c>
      <c r="I10" s="59" t="s">
        <v>45</v>
      </c>
      <c r="J10" s="60" t="s">
        <v>46</v>
      </c>
      <c r="K10" s="60" t="s">
        <v>47</v>
      </c>
      <c r="L10" s="60" t="s">
        <v>48</v>
      </c>
      <c r="M10" s="61" t="s">
        <v>49</v>
      </c>
      <c r="N10" s="62" t="s">
        <v>53</v>
      </c>
    </row>
    <row r="11" spans="1:14" ht="45.5" customHeight="1" x14ac:dyDescent="0.25">
      <c r="A11" s="63">
        <v>1</v>
      </c>
      <c r="B11" s="124" t="s">
        <v>141</v>
      </c>
      <c r="C11" s="31"/>
      <c r="D11" s="21"/>
      <c r="E11" s="21"/>
      <c r="F11" s="64"/>
      <c r="G11" s="65"/>
      <c r="H11" s="66"/>
      <c r="I11" s="67"/>
      <c r="J11" s="68"/>
      <c r="K11" s="68"/>
      <c r="L11" s="68"/>
      <c r="M11" s="69"/>
      <c r="N11" s="66">
        <f>SUM(H11:M11)</f>
        <v>0</v>
      </c>
    </row>
    <row r="12" spans="1:14" ht="41" customHeight="1" x14ac:dyDescent="0.25">
      <c r="A12" s="70">
        <v>2</v>
      </c>
      <c r="B12" s="124" t="s">
        <v>142</v>
      </c>
      <c r="C12" s="31"/>
      <c r="D12" s="21"/>
      <c r="E12" s="21"/>
      <c r="F12" s="64"/>
      <c r="G12" s="71"/>
      <c r="H12" s="66"/>
      <c r="I12" s="67"/>
      <c r="J12" s="68"/>
      <c r="K12" s="68"/>
      <c r="L12" s="68"/>
      <c r="M12" s="69"/>
      <c r="N12" s="72">
        <f t="shared" ref="N12:N36" si="0">SUM(H12:M12)</f>
        <v>0</v>
      </c>
    </row>
    <row r="13" spans="1:14" ht="43" customHeight="1" x14ac:dyDescent="0.25">
      <c r="A13" s="70">
        <v>3</v>
      </c>
      <c r="B13" s="124" t="s">
        <v>143</v>
      </c>
      <c r="C13" s="31"/>
      <c r="D13" s="21"/>
      <c r="E13" s="21"/>
      <c r="F13" s="64"/>
      <c r="G13" s="71"/>
      <c r="H13" s="73"/>
      <c r="I13" s="74"/>
      <c r="J13" s="75"/>
      <c r="K13" s="75"/>
      <c r="L13" s="75"/>
      <c r="M13" s="76"/>
      <c r="N13" s="72">
        <f t="shared" si="0"/>
        <v>0</v>
      </c>
    </row>
    <row r="14" spans="1:14" ht="41" customHeight="1" x14ac:dyDescent="0.25">
      <c r="A14" s="70">
        <v>4</v>
      </c>
      <c r="B14" s="124" t="s">
        <v>144</v>
      </c>
      <c r="C14" s="31"/>
      <c r="D14" s="21"/>
      <c r="E14" s="21"/>
      <c r="F14" s="64"/>
      <c r="G14" s="71"/>
      <c r="H14" s="73"/>
      <c r="I14" s="74"/>
      <c r="J14" s="75"/>
      <c r="K14" s="75"/>
      <c r="L14" s="75"/>
      <c r="M14" s="76"/>
      <c r="N14" s="72">
        <f t="shared" si="0"/>
        <v>0</v>
      </c>
    </row>
    <row r="15" spans="1:14" ht="37.5" customHeight="1" x14ac:dyDescent="0.25">
      <c r="A15" s="70">
        <v>5</v>
      </c>
      <c r="B15" s="124" t="s">
        <v>89</v>
      </c>
      <c r="C15" s="31"/>
      <c r="D15" s="21"/>
      <c r="E15" s="21"/>
      <c r="F15" s="64"/>
      <c r="G15" s="71"/>
      <c r="H15" s="73"/>
      <c r="I15" s="74"/>
      <c r="J15" s="75"/>
      <c r="K15" s="75"/>
      <c r="L15" s="75"/>
      <c r="M15" s="76"/>
      <c r="N15" s="72">
        <f t="shared" si="0"/>
        <v>0</v>
      </c>
    </row>
    <row r="16" spans="1:14" ht="37.5" customHeight="1" x14ac:dyDescent="0.25">
      <c r="A16" s="70">
        <v>6</v>
      </c>
      <c r="B16" s="124" t="s">
        <v>90</v>
      </c>
      <c r="C16" s="31"/>
      <c r="D16" s="21"/>
      <c r="E16" s="21"/>
      <c r="F16" s="64"/>
      <c r="G16" s="71"/>
      <c r="H16" s="73"/>
      <c r="I16" s="74"/>
      <c r="J16" s="75"/>
      <c r="K16" s="75"/>
      <c r="L16" s="75"/>
      <c r="M16" s="76"/>
      <c r="N16" s="72">
        <f t="shared" si="0"/>
        <v>0</v>
      </c>
    </row>
    <row r="17" spans="1:14" ht="37.5" customHeight="1" x14ac:dyDescent="0.25">
      <c r="A17" s="70">
        <v>7</v>
      </c>
      <c r="B17" s="124" t="s">
        <v>91</v>
      </c>
      <c r="C17" s="31"/>
      <c r="D17" s="21"/>
      <c r="E17" s="21"/>
      <c r="F17" s="64"/>
      <c r="G17" s="71"/>
      <c r="H17" s="73"/>
      <c r="I17" s="74"/>
      <c r="J17" s="75"/>
      <c r="K17" s="75"/>
      <c r="L17" s="75"/>
      <c r="M17" s="76"/>
      <c r="N17" s="72">
        <f t="shared" si="0"/>
        <v>0</v>
      </c>
    </row>
    <row r="18" spans="1:14" ht="37.5" customHeight="1" x14ac:dyDescent="0.25">
      <c r="A18" s="70">
        <v>8</v>
      </c>
      <c r="B18" s="124" t="s">
        <v>92</v>
      </c>
      <c r="C18" s="31"/>
      <c r="D18" s="21"/>
      <c r="E18" s="21"/>
      <c r="F18" s="64"/>
      <c r="G18" s="71"/>
      <c r="H18" s="73"/>
      <c r="I18" s="74"/>
      <c r="J18" s="75"/>
      <c r="K18" s="75"/>
      <c r="L18" s="75"/>
      <c r="M18" s="76"/>
      <c r="N18" s="72">
        <f t="shared" si="0"/>
        <v>0</v>
      </c>
    </row>
    <row r="19" spans="1:14" ht="37.5" customHeight="1" thickBot="1" x14ac:dyDescent="0.3">
      <c r="A19" s="77">
        <v>9</v>
      </c>
      <c r="B19" s="125" t="s">
        <v>93</v>
      </c>
      <c r="C19" s="78"/>
      <c r="D19" s="79"/>
      <c r="E19" s="79"/>
      <c r="F19" s="80"/>
      <c r="G19" s="81"/>
      <c r="H19" s="82"/>
      <c r="I19" s="83"/>
      <c r="J19" s="84"/>
      <c r="K19" s="84"/>
      <c r="L19" s="84"/>
      <c r="M19" s="85"/>
      <c r="N19" s="145">
        <f t="shared" si="0"/>
        <v>0</v>
      </c>
    </row>
    <row r="20" spans="1:14" ht="37.5" customHeight="1" x14ac:dyDescent="0.25">
      <c r="A20" s="63">
        <v>10</v>
      </c>
      <c r="B20" s="146" t="s">
        <v>94</v>
      </c>
      <c r="C20" s="31"/>
      <c r="D20" s="21"/>
      <c r="E20" s="21"/>
      <c r="F20" s="64"/>
      <c r="G20" s="71"/>
      <c r="H20" s="66"/>
      <c r="I20" s="67"/>
      <c r="J20" s="68"/>
      <c r="K20" s="68"/>
      <c r="L20" s="68"/>
      <c r="M20" s="69"/>
      <c r="N20" s="72">
        <f t="shared" si="0"/>
        <v>0</v>
      </c>
    </row>
    <row r="21" spans="1:14" ht="37.5" customHeight="1" x14ac:dyDescent="0.25">
      <c r="A21" s="70">
        <v>11</v>
      </c>
      <c r="B21" s="124" t="s">
        <v>95</v>
      </c>
      <c r="C21" s="31"/>
      <c r="D21" s="21"/>
      <c r="E21" s="21"/>
      <c r="F21" s="64"/>
      <c r="G21" s="71"/>
      <c r="H21" s="73"/>
      <c r="I21" s="74"/>
      <c r="J21" s="75"/>
      <c r="K21" s="75"/>
      <c r="L21" s="75"/>
      <c r="M21" s="76"/>
      <c r="N21" s="72">
        <f t="shared" si="0"/>
        <v>0</v>
      </c>
    </row>
    <row r="22" spans="1:14" ht="37.5" customHeight="1" x14ac:dyDescent="0.25">
      <c r="A22" s="70">
        <v>12</v>
      </c>
      <c r="B22" s="124" t="s">
        <v>96</v>
      </c>
      <c r="C22" s="31"/>
      <c r="D22" s="21"/>
      <c r="E22" s="21"/>
      <c r="F22" s="64"/>
      <c r="G22" s="71"/>
      <c r="H22" s="73"/>
      <c r="I22" s="74"/>
      <c r="J22" s="75"/>
      <c r="K22" s="75"/>
      <c r="L22" s="75"/>
      <c r="M22" s="76"/>
      <c r="N22" s="72">
        <f t="shared" si="0"/>
        <v>0</v>
      </c>
    </row>
    <row r="23" spans="1:14" ht="37.5" customHeight="1" x14ac:dyDescent="0.25">
      <c r="A23" s="70">
        <v>13</v>
      </c>
      <c r="B23" s="124" t="s">
        <v>97</v>
      </c>
      <c r="C23" s="31"/>
      <c r="D23" s="21"/>
      <c r="E23" s="21"/>
      <c r="F23" s="64"/>
      <c r="G23" s="71"/>
      <c r="H23" s="73"/>
      <c r="I23" s="74"/>
      <c r="J23" s="75"/>
      <c r="K23" s="75"/>
      <c r="L23" s="75"/>
      <c r="M23" s="76"/>
      <c r="N23" s="72">
        <f t="shared" si="0"/>
        <v>0</v>
      </c>
    </row>
    <row r="24" spans="1:14" ht="37.5" customHeight="1" x14ac:dyDescent="0.25">
      <c r="A24" s="70">
        <v>14</v>
      </c>
      <c r="B24" s="124" t="s">
        <v>98</v>
      </c>
      <c r="C24" s="31"/>
      <c r="D24" s="21"/>
      <c r="E24" s="21"/>
      <c r="F24" s="64"/>
      <c r="G24" s="71"/>
      <c r="H24" s="73"/>
      <c r="I24" s="74"/>
      <c r="J24" s="75"/>
      <c r="K24" s="75"/>
      <c r="L24" s="75"/>
      <c r="M24" s="76"/>
      <c r="N24" s="72">
        <f t="shared" si="0"/>
        <v>0</v>
      </c>
    </row>
    <row r="25" spans="1:14" ht="37.5" customHeight="1" x14ac:dyDescent="0.25">
      <c r="A25" s="70">
        <v>15</v>
      </c>
      <c r="B25" s="124" t="s">
        <v>88</v>
      </c>
      <c r="C25" s="31"/>
      <c r="D25" s="21"/>
      <c r="E25" s="21"/>
      <c r="F25" s="64"/>
      <c r="G25" s="71"/>
      <c r="H25" s="73"/>
      <c r="I25" s="74"/>
      <c r="J25" s="75"/>
      <c r="K25" s="75"/>
      <c r="L25" s="75"/>
      <c r="M25" s="76"/>
      <c r="N25" s="72">
        <f t="shared" si="0"/>
        <v>0</v>
      </c>
    </row>
    <row r="26" spans="1:14" ht="37.5" customHeight="1" x14ac:dyDescent="0.25">
      <c r="A26" s="70">
        <v>16</v>
      </c>
      <c r="B26" s="124" t="s">
        <v>99</v>
      </c>
      <c r="C26" s="31"/>
      <c r="D26" s="21"/>
      <c r="E26" s="21"/>
      <c r="F26" s="64"/>
      <c r="G26" s="71"/>
      <c r="H26" s="73"/>
      <c r="I26" s="74"/>
      <c r="J26" s="75"/>
      <c r="K26" s="75"/>
      <c r="L26" s="75"/>
      <c r="M26" s="76"/>
      <c r="N26" s="72">
        <f t="shared" si="0"/>
        <v>0</v>
      </c>
    </row>
    <row r="27" spans="1:14" ht="37.5" customHeight="1" x14ac:dyDescent="0.25">
      <c r="A27" s="70">
        <v>17</v>
      </c>
      <c r="B27" s="124" t="s">
        <v>100</v>
      </c>
      <c r="C27" s="31"/>
      <c r="D27" s="21"/>
      <c r="E27" s="21"/>
      <c r="F27" s="64"/>
      <c r="G27" s="71"/>
      <c r="H27" s="73"/>
      <c r="I27" s="74"/>
      <c r="J27" s="75"/>
      <c r="K27" s="75"/>
      <c r="L27" s="75"/>
      <c r="M27" s="76"/>
      <c r="N27" s="72">
        <f t="shared" si="0"/>
        <v>0</v>
      </c>
    </row>
    <row r="28" spans="1:14" ht="37.5" customHeight="1" x14ac:dyDescent="0.25">
      <c r="A28" s="70">
        <v>18</v>
      </c>
      <c r="B28" s="124" t="s">
        <v>101</v>
      </c>
      <c r="C28" s="31"/>
      <c r="D28" s="21"/>
      <c r="E28" s="21"/>
      <c r="F28" s="64"/>
      <c r="G28" s="71"/>
      <c r="H28" s="73"/>
      <c r="I28" s="74"/>
      <c r="J28" s="75"/>
      <c r="K28" s="75"/>
      <c r="L28" s="75"/>
      <c r="M28" s="76"/>
      <c r="N28" s="72">
        <f t="shared" si="0"/>
        <v>0</v>
      </c>
    </row>
    <row r="29" spans="1:14" ht="37.5" customHeight="1" x14ac:dyDescent="0.25">
      <c r="A29" s="70">
        <v>19</v>
      </c>
      <c r="B29" s="124" t="s">
        <v>102</v>
      </c>
      <c r="C29" s="31"/>
      <c r="D29" s="21"/>
      <c r="E29" s="21"/>
      <c r="F29" s="64"/>
      <c r="G29" s="71"/>
      <c r="H29" s="73"/>
      <c r="I29" s="74"/>
      <c r="J29" s="75"/>
      <c r="K29" s="75"/>
      <c r="L29" s="75"/>
      <c r="M29" s="76"/>
      <c r="N29" s="72">
        <f t="shared" si="0"/>
        <v>0</v>
      </c>
    </row>
    <row r="30" spans="1:14" ht="37.5" customHeight="1" x14ac:dyDescent="0.25">
      <c r="A30" s="70">
        <v>20</v>
      </c>
      <c r="B30" s="124" t="s">
        <v>103</v>
      </c>
      <c r="C30" s="31"/>
      <c r="D30" s="21"/>
      <c r="E30" s="21"/>
      <c r="F30" s="64"/>
      <c r="G30" s="71"/>
      <c r="H30" s="73"/>
      <c r="I30" s="74"/>
      <c r="J30" s="75"/>
      <c r="K30" s="75"/>
      <c r="L30" s="75"/>
      <c r="M30" s="76"/>
      <c r="N30" s="72">
        <f t="shared" si="0"/>
        <v>0</v>
      </c>
    </row>
    <row r="31" spans="1:14" ht="37.5" customHeight="1" x14ac:dyDescent="0.25">
      <c r="A31" s="70">
        <v>21</v>
      </c>
      <c r="B31" s="124" t="s">
        <v>104</v>
      </c>
      <c r="C31" s="31"/>
      <c r="D31" s="21"/>
      <c r="E31" s="21"/>
      <c r="F31" s="64"/>
      <c r="G31" s="71"/>
      <c r="H31" s="73"/>
      <c r="I31" s="74"/>
      <c r="J31" s="75"/>
      <c r="K31" s="75"/>
      <c r="L31" s="75"/>
      <c r="M31" s="76"/>
      <c r="N31" s="72">
        <f t="shared" si="0"/>
        <v>0</v>
      </c>
    </row>
    <row r="32" spans="1:14" ht="37.5" customHeight="1" x14ac:dyDescent="0.25">
      <c r="A32" s="70">
        <v>22</v>
      </c>
      <c r="B32" s="124" t="s">
        <v>105</v>
      </c>
      <c r="C32" s="31"/>
      <c r="D32" s="21"/>
      <c r="E32" s="21"/>
      <c r="F32" s="64"/>
      <c r="G32" s="71"/>
      <c r="H32" s="73"/>
      <c r="I32" s="74"/>
      <c r="J32" s="75"/>
      <c r="K32" s="75"/>
      <c r="L32" s="75"/>
      <c r="M32" s="76"/>
      <c r="N32" s="72">
        <f t="shared" si="0"/>
        <v>0</v>
      </c>
    </row>
    <row r="33" spans="1:14" ht="37.5" customHeight="1" x14ac:dyDescent="0.25">
      <c r="A33" s="70">
        <v>23</v>
      </c>
      <c r="B33" s="124" t="s">
        <v>106</v>
      </c>
      <c r="C33" s="31"/>
      <c r="D33" s="21"/>
      <c r="E33" s="21"/>
      <c r="F33" s="64"/>
      <c r="G33" s="71"/>
      <c r="H33" s="73"/>
      <c r="I33" s="74"/>
      <c r="J33" s="75"/>
      <c r="K33" s="75"/>
      <c r="L33" s="75"/>
      <c r="M33" s="76"/>
      <c r="N33" s="72">
        <f t="shared" si="0"/>
        <v>0</v>
      </c>
    </row>
    <row r="34" spans="1:14" ht="37.5" customHeight="1" x14ac:dyDescent="0.25">
      <c r="A34" s="70">
        <v>24</v>
      </c>
      <c r="B34" s="124" t="s">
        <v>107</v>
      </c>
      <c r="C34" s="31"/>
      <c r="D34" s="21"/>
      <c r="E34" s="21"/>
      <c r="F34" s="64"/>
      <c r="G34" s="71"/>
      <c r="H34" s="73"/>
      <c r="I34" s="74"/>
      <c r="J34" s="75"/>
      <c r="K34" s="75"/>
      <c r="L34" s="75"/>
      <c r="M34" s="76"/>
      <c r="N34" s="72">
        <f t="shared" si="0"/>
        <v>0</v>
      </c>
    </row>
    <row r="35" spans="1:14" ht="37.5" customHeight="1" x14ac:dyDescent="0.25">
      <c r="A35" s="70">
        <v>25</v>
      </c>
      <c r="B35" s="124" t="s">
        <v>108</v>
      </c>
      <c r="C35" s="31"/>
      <c r="D35" s="21"/>
      <c r="E35" s="21"/>
      <c r="F35" s="64"/>
      <c r="G35" s="71"/>
      <c r="H35" s="73"/>
      <c r="I35" s="74"/>
      <c r="J35" s="75"/>
      <c r="K35" s="75"/>
      <c r="L35" s="75"/>
      <c r="M35" s="76"/>
      <c r="N35" s="72">
        <f t="shared" si="0"/>
        <v>0</v>
      </c>
    </row>
    <row r="36" spans="1:14" ht="53" customHeight="1" thickBot="1" x14ac:dyDescent="0.3">
      <c r="A36" s="77">
        <v>26</v>
      </c>
      <c r="B36" s="144" t="s">
        <v>109</v>
      </c>
      <c r="C36" s="78"/>
      <c r="D36" s="79"/>
      <c r="E36" s="79"/>
      <c r="F36" s="80"/>
      <c r="G36" s="81"/>
      <c r="H36" s="82"/>
      <c r="I36" s="83"/>
      <c r="J36" s="84"/>
      <c r="K36" s="84"/>
      <c r="L36" s="84"/>
      <c r="M36" s="85"/>
      <c r="N36" s="145">
        <f t="shared" si="0"/>
        <v>0</v>
      </c>
    </row>
    <row r="37" spans="1:14" x14ac:dyDescent="0.25">
      <c r="A37" s="86"/>
      <c r="B37" s="87"/>
      <c r="C37" s="86"/>
      <c r="D37" s="88"/>
      <c r="E37" s="88"/>
      <c r="F37" s="88"/>
      <c r="G37" s="89"/>
      <c r="H37" s="90"/>
      <c r="I37" s="90"/>
      <c r="J37" s="90"/>
      <c r="K37" s="90"/>
      <c r="L37" s="90"/>
      <c r="M37" s="90"/>
      <c r="N37" s="90"/>
    </row>
    <row r="38" spans="1:14" x14ac:dyDescent="0.25">
      <c r="A38" s="86"/>
      <c r="B38" s="87"/>
      <c r="C38" s="86"/>
      <c r="D38" s="88"/>
      <c r="E38" s="88"/>
      <c r="F38" s="88"/>
      <c r="G38" s="89"/>
      <c r="H38" s="90"/>
      <c r="I38" s="90"/>
      <c r="J38" s="90"/>
      <c r="K38" s="90"/>
      <c r="L38" s="90"/>
      <c r="M38" s="90"/>
      <c r="N38" s="90"/>
    </row>
  </sheetData>
  <mergeCells count="11">
    <mergeCell ref="A1:N1"/>
    <mergeCell ref="A8:F8"/>
    <mergeCell ref="A9:A10"/>
    <mergeCell ref="B9:B10"/>
    <mergeCell ref="D9:D10"/>
    <mergeCell ref="E9:E10"/>
    <mergeCell ref="G8:N8"/>
    <mergeCell ref="I9:M9"/>
    <mergeCell ref="F9:F10"/>
    <mergeCell ref="C9:C10"/>
    <mergeCell ref="G9:G10"/>
  </mergeCells>
  <phoneticPr fontId="4" type="noConversion"/>
  <conditionalFormatting sqref="N11:N36">
    <cfRule type="cellIs" dxfId="2" priority="1" operator="greaterThan">
      <formula>1</formula>
    </cfRule>
    <cfRule type="cellIs" dxfId="1" priority="2" operator="equal">
      <formula>1</formula>
    </cfRule>
    <cfRule type="cellIs" dxfId="0" priority="3" operator="lessThan">
      <formula>1</formula>
    </cfRule>
  </conditionalFormatting>
  <printOptions horizontalCentered="1"/>
  <pageMargins left="0.23622047244094491" right="0.23622047244094491" top="0.74803149606299213" bottom="0.74803149606299213" header="0.31496062992125984" footer="0.31496062992125984"/>
  <pageSetup paperSize="9" scale="70" fitToHeight="5" pageOrder="overThenDown" orientation="landscape" r:id="rId1"/>
  <headerFooter alignWithMargins="0">
    <oddFooter>&amp;L&amp;A&amp;C&amp;P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23"/>
  <sheetViews>
    <sheetView showGridLines="0" view="pageBreakPreview" zoomScale="80" zoomScaleNormal="100" zoomScaleSheetLayoutView="80" workbookViewId="0">
      <selection activeCell="D23" sqref="D23:M23"/>
    </sheetView>
  </sheetViews>
  <sheetFormatPr defaultColWidth="9.1796875" defaultRowHeight="13" x14ac:dyDescent="0.3"/>
  <cols>
    <col min="1" max="1" width="15.26953125" style="3" customWidth="1"/>
    <col min="2" max="2" width="12" style="3" customWidth="1"/>
    <col min="3" max="3" width="29.1796875" style="3" customWidth="1"/>
    <col min="4" max="4" width="14.81640625" style="3" customWidth="1"/>
    <col min="5" max="5" width="8.7265625" style="3" customWidth="1"/>
    <col min="6" max="6" width="4.453125" style="3" customWidth="1"/>
    <col min="7" max="16384" width="9.1796875" style="3"/>
  </cols>
  <sheetData>
    <row r="2" spans="1:14" x14ac:dyDescent="0.3">
      <c r="H2" s="286"/>
      <c r="I2" s="286"/>
      <c r="J2" s="286"/>
      <c r="K2" s="286"/>
      <c r="L2" s="286"/>
      <c r="M2" s="286"/>
      <c r="N2" s="286"/>
    </row>
    <row r="4" spans="1:14" ht="20.25" customHeight="1" x14ac:dyDescent="0.3">
      <c r="A4" s="1"/>
      <c r="B4" s="1"/>
      <c r="C4" s="1"/>
      <c r="D4" s="1"/>
      <c r="E4" s="4"/>
      <c r="F4" s="1"/>
      <c r="G4" s="1"/>
      <c r="H4" s="1"/>
      <c r="I4" s="1"/>
      <c r="J4" s="1"/>
      <c r="K4" s="1"/>
      <c r="L4" s="1"/>
      <c r="M4" s="1"/>
      <c r="N4" s="1"/>
    </row>
    <row r="5" spans="1:14" x14ac:dyDescent="0.3">
      <c r="A5" s="1"/>
      <c r="B5" s="1"/>
      <c r="C5" s="4"/>
      <c r="D5" s="4"/>
      <c r="E5" s="4"/>
      <c r="F5" s="1"/>
      <c r="G5" s="1"/>
      <c r="H5" s="1"/>
      <c r="I5" s="1"/>
      <c r="J5" s="1"/>
      <c r="K5" s="1"/>
      <c r="L5" s="1"/>
      <c r="M5" s="1"/>
      <c r="N5" s="1"/>
    </row>
    <row r="6" spans="1:14" ht="14.25" customHeight="1" x14ac:dyDescent="0.3">
      <c r="A6" s="1"/>
      <c r="B6" s="1"/>
      <c r="C6" s="4"/>
      <c r="D6" s="4"/>
      <c r="E6" s="4"/>
      <c r="F6" s="1"/>
      <c r="G6" s="1"/>
      <c r="H6" s="1"/>
      <c r="I6" s="1"/>
      <c r="J6" s="1"/>
      <c r="K6" s="1"/>
      <c r="L6" s="1"/>
      <c r="M6" s="1"/>
      <c r="N6" s="1"/>
    </row>
    <row r="7" spans="1:14" ht="14.25" customHeight="1" x14ac:dyDescent="0.3">
      <c r="A7" s="1"/>
      <c r="B7" s="1"/>
      <c r="C7" s="4"/>
      <c r="D7" s="4"/>
      <c r="E7" s="4"/>
      <c r="F7" s="1"/>
      <c r="G7" s="1"/>
      <c r="H7" s="1"/>
      <c r="I7" s="1"/>
      <c r="J7" s="1"/>
      <c r="K7" s="1"/>
      <c r="L7" s="1"/>
      <c r="M7" s="1"/>
      <c r="N7" s="1"/>
    </row>
    <row r="8" spans="1:14" x14ac:dyDescent="0.3">
      <c r="A8" s="287" t="s">
        <v>56</v>
      </c>
      <c r="B8" s="287"/>
      <c r="C8" s="287"/>
      <c r="D8" s="287"/>
      <c r="E8" s="287"/>
      <c r="F8" s="287"/>
      <c r="G8" s="287"/>
      <c r="H8" s="287"/>
      <c r="I8" s="287"/>
      <c r="J8" s="287"/>
      <c r="K8" s="287"/>
      <c r="L8" s="287"/>
      <c r="M8" s="287"/>
      <c r="N8" s="287"/>
    </row>
    <row r="9" spans="1:14" ht="15" customHeight="1" x14ac:dyDescent="0.3">
      <c r="A9" s="1"/>
      <c r="B9" s="1"/>
      <c r="C9" s="1"/>
      <c r="D9" s="1"/>
      <c r="E9" s="1"/>
      <c r="F9" s="1"/>
      <c r="G9" s="1"/>
      <c r="H9" s="1"/>
      <c r="I9" s="1"/>
      <c r="J9" s="1"/>
      <c r="K9" s="1"/>
      <c r="L9" s="1"/>
      <c r="M9" s="1"/>
      <c r="N9" s="1"/>
    </row>
    <row r="10" spans="1:14" ht="21.75" customHeight="1" thickBot="1" x14ac:dyDescent="0.35">
      <c r="A10" s="1"/>
      <c r="B10" s="1"/>
      <c r="C10" s="13"/>
      <c r="D10" s="13"/>
      <c r="E10" s="13"/>
      <c r="F10" s="13"/>
      <c r="G10" s="13"/>
      <c r="H10" s="13"/>
      <c r="I10" s="13"/>
      <c r="J10" s="13"/>
      <c r="K10" s="13"/>
      <c r="L10" s="13"/>
      <c r="M10" s="13"/>
      <c r="N10" s="1"/>
    </row>
    <row r="11" spans="1:14" ht="39.75" customHeight="1" x14ac:dyDescent="0.3">
      <c r="A11" s="1"/>
      <c r="B11" s="212" t="s">
        <v>152</v>
      </c>
      <c r="C11" s="213"/>
      <c r="D11" s="213"/>
      <c r="E11" s="213"/>
      <c r="F11" s="213"/>
      <c r="G11" s="213"/>
      <c r="H11" s="213"/>
      <c r="I11" s="213"/>
      <c r="J11" s="213"/>
      <c r="K11" s="213"/>
      <c r="L11" s="214"/>
      <c r="M11" s="13"/>
      <c r="N11" s="1"/>
    </row>
    <row r="12" spans="1:14" ht="52.5" customHeight="1" thickBot="1" x14ac:dyDescent="0.35">
      <c r="A12" s="1"/>
      <c r="B12" s="215" t="s">
        <v>61</v>
      </c>
      <c r="C12" s="216"/>
      <c r="D12" s="216"/>
      <c r="E12" s="216"/>
      <c r="F12" s="216"/>
      <c r="G12" s="216"/>
      <c r="H12" s="216"/>
      <c r="I12" s="216"/>
      <c r="J12" s="216"/>
      <c r="K12" s="216"/>
      <c r="L12" s="217"/>
      <c r="M12" s="14"/>
      <c r="N12" s="1"/>
    </row>
    <row r="13" spans="1:14" x14ac:dyDescent="0.3">
      <c r="A13" s="1"/>
      <c r="B13" s="1"/>
      <c r="C13" s="14"/>
      <c r="D13" s="14"/>
      <c r="E13" s="14"/>
      <c r="F13" s="14"/>
      <c r="G13" s="14"/>
      <c r="H13" s="14"/>
      <c r="I13" s="14"/>
      <c r="J13" s="14"/>
      <c r="K13" s="14"/>
      <c r="L13" s="14"/>
      <c r="M13" s="14"/>
      <c r="N13" s="1"/>
    </row>
    <row r="14" spans="1:14" ht="9.75" customHeight="1" thickBot="1" x14ac:dyDescent="0.35">
      <c r="A14" s="1"/>
      <c r="B14" s="6"/>
      <c r="C14" s="6"/>
      <c r="D14" s="6"/>
      <c r="E14" s="6"/>
      <c r="F14" s="6"/>
      <c r="G14" s="6"/>
      <c r="H14" s="6"/>
      <c r="I14" s="6"/>
      <c r="J14" s="6"/>
      <c r="K14" s="6"/>
      <c r="L14" s="6"/>
      <c r="M14" s="1"/>
      <c r="N14" s="1"/>
    </row>
    <row r="15" spans="1:14" ht="13.5" thickBot="1" x14ac:dyDescent="0.35">
      <c r="A15" s="1"/>
      <c r="B15" s="331" t="s">
        <v>41</v>
      </c>
      <c r="C15" s="332"/>
      <c r="D15" s="332"/>
      <c r="E15" s="332"/>
      <c r="F15" s="332"/>
      <c r="G15" s="332"/>
      <c r="H15" s="332"/>
      <c r="I15" s="332"/>
      <c r="J15" s="332"/>
      <c r="K15" s="332"/>
      <c r="L15" s="333"/>
      <c r="M15" s="1"/>
      <c r="N15" s="1"/>
    </row>
    <row r="16" spans="1:14" ht="13.5" thickBot="1" x14ac:dyDescent="0.35">
      <c r="A16" s="1"/>
      <c r="B16" s="6"/>
      <c r="C16" s="6"/>
      <c r="D16" s="6"/>
      <c r="E16" s="6"/>
      <c r="F16" s="6"/>
      <c r="G16" s="6"/>
      <c r="H16" s="6"/>
      <c r="I16" s="6"/>
      <c r="J16" s="6"/>
      <c r="K16" s="6"/>
      <c r="L16" s="6"/>
      <c r="M16" s="1"/>
      <c r="N16" s="1"/>
    </row>
    <row r="17" spans="1:14" ht="13.5" thickBot="1" x14ac:dyDescent="0.35">
      <c r="A17" s="1"/>
      <c r="B17" s="331" t="s">
        <v>39</v>
      </c>
      <c r="C17" s="334"/>
      <c r="D17" s="334"/>
      <c r="E17" s="334"/>
      <c r="F17" s="334"/>
      <c r="G17" s="334"/>
      <c r="H17" s="334"/>
      <c r="I17" s="334"/>
      <c r="J17" s="334"/>
      <c r="K17" s="334"/>
      <c r="L17" s="335"/>
      <c r="M17" s="1"/>
      <c r="N17" s="1"/>
    </row>
    <row r="18" spans="1:14" ht="13.5" thickBot="1" x14ac:dyDescent="0.35">
      <c r="A18" s="1"/>
      <c r="B18" s="6"/>
      <c r="C18" s="6"/>
      <c r="D18" s="6"/>
      <c r="E18" s="6"/>
      <c r="F18" s="6"/>
      <c r="G18" s="6"/>
      <c r="H18" s="6"/>
      <c r="I18" s="6"/>
      <c r="J18" s="6"/>
      <c r="K18" s="6"/>
      <c r="L18" s="6"/>
      <c r="M18" s="1"/>
      <c r="N18" s="1"/>
    </row>
    <row r="19" spans="1:14" ht="13.5" thickBot="1" x14ac:dyDescent="0.35">
      <c r="A19" s="1"/>
      <c r="B19" s="331" t="s">
        <v>40</v>
      </c>
      <c r="C19" s="332"/>
      <c r="D19" s="332"/>
      <c r="E19" s="332"/>
      <c r="F19" s="332"/>
      <c r="G19" s="332"/>
      <c r="H19" s="332"/>
      <c r="I19" s="332"/>
      <c r="J19" s="332"/>
      <c r="K19" s="332"/>
      <c r="L19" s="333"/>
      <c r="M19" s="1"/>
      <c r="N19" s="1"/>
    </row>
    <row r="20" spans="1:14" x14ac:dyDescent="0.3">
      <c r="A20" s="1"/>
      <c r="B20" s="1"/>
      <c r="C20" s="1"/>
      <c r="D20" s="285"/>
      <c r="E20" s="285"/>
      <c r="F20" s="285"/>
      <c r="G20" s="285"/>
      <c r="H20" s="285"/>
      <c r="I20" s="285"/>
      <c r="J20" s="285"/>
      <c r="K20" s="285"/>
      <c r="L20" s="285"/>
      <c r="M20" s="285"/>
      <c r="N20" s="1"/>
    </row>
    <row r="21" spans="1:14" x14ac:dyDescent="0.3">
      <c r="A21" s="1"/>
      <c r="B21" s="1"/>
      <c r="C21" s="1"/>
      <c r="D21" s="13"/>
      <c r="E21" s="13"/>
      <c r="F21" s="13"/>
      <c r="G21" s="13"/>
      <c r="H21" s="13"/>
      <c r="I21" s="13"/>
      <c r="J21" s="13"/>
      <c r="K21" s="13"/>
      <c r="L21" s="13"/>
      <c r="M21" s="13"/>
      <c r="N21" s="1"/>
    </row>
    <row r="22" spans="1:14" x14ac:dyDescent="0.3">
      <c r="D22" s="284"/>
      <c r="E22" s="284"/>
      <c r="F22" s="284"/>
      <c r="G22" s="284"/>
      <c r="H22" s="284"/>
      <c r="I22" s="284"/>
      <c r="J22" s="284"/>
      <c r="K22" s="284"/>
      <c r="L22" s="284"/>
      <c r="M22" s="284"/>
    </row>
    <row r="23" spans="1:14" x14ac:dyDescent="0.3">
      <c r="D23" s="284"/>
      <c r="E23" s="284"/>
      <c r="F23" s="284"/>
      <c r="G23" s="284"/>
      <c r="H23" s="284"/>
      <c r="I23" s="284"/>
      <c r="J23" s="284"/>
      <c r="K23" s="284"/>
      <c r="L23" s="284"/>
      <c r="M23" s="284"/>
    </row>
  </sheetData>
  <mergeCells count="9">
    <mergeCell ref="H2:N2"/>
    <mergeCell ref="A8:N8"/>
    <mergeCell ref="D22:M22"/>
    <mergeCell ref="D23:M23"/>
    <mergeCell ref="B15:L15"/>
    <mergeCell ref="B17:L17"/>
    <mergeCell ref="B19:L19"/>
    <mergeCell ref="D20:M20"/>
    <mergeCell ref="B11:L12"/>
  </mergeCells>
  <phoneticPr fontId="4" type="noConversion"/>
  <printOptions horizontalCentered="1" verticalCentered="1"/>
  <pageMargins left="0.23622047244094491" right="0.23622047244094491" top="0.74803149606299213" bottom="0.74803149606299213" header="0.31496062992125984" footer="0.31496062992125984"/>
  <pageSetup paperSize="9" scale="98" orientation="landscape" r:id="rId1"/>
  <headerFooter alignWithMargins="0">
    <oddFooter>&amp;L&amp;A&amp;C&amp;P of &amp;N</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Q32"/>
  <sheetViews>
    <sheetView tabSelected="1" view="pageBreakPreview" zoomScale="80" zoomScaleNormal="78" zoomScaleSheetLayoutView="80" workbookViewId="0">
      <selection activeCell="A2" sqref="A2:Q2"/>
    </sheetView>
  </sheetViews>
  <sheetFormatPr defaultColWidth="8.7265625" defaultRowHeight="12.5" x14ac:dyDescent="0.25"/>
  <cols>
    <col min="1" max="1" width="5.81640625" style="1" customWidth="1"/>
    <col min="2" max="2" width="31.26953125" style="1" customWidth="1"/>
    <col min="3" max="3" width="23.7265625" style="1" customWidth="1"/>
    <col min="4" max="8" width="11.26953125" style="1" customWidth="1"/>
    <col min="9" max="9" width="21.81640625" style="1" customWidth="1"/>
    <col min="10" max="10" width="10.6328125" style="1" customWidth="1"/>
    <col min="11" max="15" width="10.26953125" style="1" customWidth="1"/>
    <col min="16" max="16" width="13.54296875" style="1" customWidth="1"/>
    <col min="17" max="17" width="21.81640625" style="1" customWidth="1"/>
    <col min="18" max="16384" width="8.7265625" style="1"/>
  </cols>
  <sheetData>
    <row r="1" spans="1:17" ht="40" customHeight="1" thickBot="1" x14ac:dyDescent="0.3">
      <c r="A1" s="336" t="s">
        <v>140</v>
      </c>
      <c r="B1" s="337"/>
      <c r="C1" s="337"/>
      <c r="D1" s="337"/>
      <c r="E1" s="337"/>
      <c r="F1" s="337"/>
      <c r="G1" s="337"/>
      <c r="H1" s="337"/>
      <c r="I1" s="337"/>
      <c r="J1" s="337"/>
      <c r="K1" s="337"/>
      <c r="L1" s="337"/>
      <c r="M1" s="337"/>
      <c r="N1" s="337"/>
      <c r="O1" s="337"/>
      <c r="P1" s="337"/>
      <c r="Q1" s="230"/>
    </row>
    <row r="2" spans="1:17" ht="40" customHeight="1" thickBot="1" x14ac:dyDescent="0.3">
      <c r="A2" s="336" t="s">
        <v>152</v>
      </c>
      <c r="B2" s="337"/>
      <c r="C2" s="337"/>
      <c r="D2" s="337"/>
      <c r="E2" s="337"/>
      <c r="F2" s="337"/>
      <c r="G2" s="337"/>
      <c r="H2" s="337"/>
      <c r="I2" s="337"/>
      <c r="J2" s="337"/>
      <c r="K2" s="337"/>
      <c r="L2" s="337"/>
      <c r="M2" s="337"/>
      <c r="N2" s="337"/>
      <c r="O2" s="337"/>
      <c r="P2" s="337"/>
      <c r="Q2" s="230"/>
    </row>
    <row r="3" spans="1:17" ht="13.5" thickBot="1" x14ac:dyDescent="0.3">
      <c r="A3" s="44"/>
      <c r="B3" s="44"/>
      <c r="C3" s="44"/>
      <c r="D3" s="44"/>
      <c r="E3" s="44"/>
      <c r="F3" s="44"/>
      <c r="G3" s="44"/>
      <c r="H3" s="44"/>
      <c r="I3" s="44"/>
      <c r="J3" s="44"/>
      <c r="K3" s="44"/>
      <c r="L3" s="44"/>
      <c r="M3" s="44"/>
      <c r="N3" s="44"/>
      <c r="O3" s="44"/>
      <c r="P3" s="44"/>
      <c r="Q3" s="102"/>
    </row>
    <row r="4" spans="1:17" ht="53.15" customHeight="1" x14ac:dyDescent="0.25">
      <c r="A4" s="338" t="s">
        <v>131</v>
      </c>
      <c r="B4" s="340" t="s">
        <v>30</v>
      </c>
      <c r="C4" s="342" t="s">
        <v>42</v>
      </c>
      <c r="D4" s="338" t="s">
        <v>69</v>
      </c>
      <c r="E4" s="340"/>
      <c r="F4" s="340"/>
      <c r="G4" s="340"/>
      <c r="H4" s="340"/>
      <c r="I4" s="344" t="s">
        <v>67</v>
      </c>
      <c r="J4" s="113" t="s">
        <v>50</v>
      </c>
      <c r="K4" s="340" t="s">
        <v>52</v>
      </c>
      <c r="L4" s="340"/>
      <c r="M4" s="340"/>
      <c r="N4" s="340"/>
      <c r="O4" s="340"/>
      <c r="P4" s="101" t="s">
        <v>51</v>
      </c>
      <c r="Q4" s="118" t="s">
        <v>43</v>
      </c>
    </row>
    <row r="5" spans="1:17" ht="54.65" customHeight="1" x14ac:dyDescent="0.25">
      <c r="A5" s="339"/>
      <c r="B5" s="341"/>
      <c r="C5" s="343"/>
      <c r="D5" s="109" t="s">
        <v>68</v>
      </c>
      <c r="E5" s="103" t="s">
        <v>57</v>
      </c>
      <c r="F5" s="103" t="s">
        <v>58</v>
      </c>
      <c r="G5" s="103" t="s">
        <v>59</v>
      </c>
      <c r="H5" s="103" t="s">
        <v>60</v>
      </c>
      <c r="I5" s="345"/>
      <c r="J5" s="122" t="s">
        <v>21</v>
      </c>
      <c r="K5" s="123" t="s">
        <v>45</v>
      </c>
      <c r="L5" s="123" t="s">
        <v>46</v>
      </c>
      <c r="M5" s="123" t="s">
        <v>47</v>
      </c>
      <c r="N5" s="123" t="s">
        <v>48</v>
      </c>
      <c r="O5" s="123" t="s">
        <v>49</v>
      </c>
      <c r="P5" s="105" t="s">
        <v>53</v>
      </c>
      <c r="Q5" s="119" t="s">
        <v>44</v>
      </c>
    </row>
    <row r="6" spans="1:17" ht="40.5" customHeight="1" x14ac:dyDescent="0.25">
      <c r="A6" s="106">
        <v>1</v>
      </c>
      <c r="B6" s="124" t="s">
        <v>141</v>
      </c>
      <c r="C6" s="132"/>
      <c r="D6" s="104">
        <v>0</v>
      </c>
      <c r="E6" s="104">
        <v>0</v>
      </c>
      <c r="F6" s="104">
        <v>0</v>
      </c>
      <c r="G6" s="104">
        <v>0</v>
      </c>
      <c r="H6" s="104">
        <v>0</v>
      </c>
      <c r="I6" s="110">
        <f>SUM(D6:H6)</f>
        <v>0</v>
      </c>
      <c r="J6" s="74"/>
      <c r="K6" s="75"/>
      <c r="L6" s="75"/>
      <c r="M6" s="75"/>
      <c r="N6" s="75"/>
      <c r="O6" s="75"/>
      <c r="P6" s="76">
        <f>SUM(J6:O6)</f>
        <v>0</v>
      </c>
      <c r="Q6" s="120"/>
    </row>
    <row r="7" spans="1:17" ht="35.15" customHeight="1" x14ac:dyDescent="0.25">
      <c r="A7" s="106">
        <v>2</v>
      </c>
      <c r="B7" s="124" t="s">
        <v>142</v>
      </c>
      <c r="C7" s="132"/>
      <c r="D7" s="104">
        <v>0</v>
      </c>
      <c r="E7" s="104">
        <v>0</v>
      </c>
      <c r="F7" s="104">
        <v>0</v>
      </c>
      <c r="G7" s="104">
        <v>0</v>
      </c>
      <c r="H7" s="104">
        <v>0</v>
      </c>
      <c r="I7" s="110">
        <f t="shared" ref="I7:I8" si="0">SUM(D7:H7)</f>
        <v>0</v>
      </c>
      <c r="J7" s="74"/>
      <c r="K7" s="75"/>
      <c r="L7" s="75"/>
      <c r="M7" s="75"/>
      <c r="N7" s="75"/>
      <c r="O7" s="75"/>
      <c r="P7" s="76">
        <f t="shared" ref="P7:P31" si="1">SUM(J7:O7)</f>
        <v>0</v>
      </c>
      <c r="Q7" s="120"/>
    </row>
    <row r="8" spans="1:17" ht="40" customHeight="1" x14ac:dyDescent="0.25">
      <c r="A8" s="106">
        <v>3</v>
      </c>
      <c r="B8" s="124" t="s">
        <v>143</v>
      </c>
      <c r="C8" s="132"/>
      <c r="D8" s="104">
        <v>0</v>
      </c>
      <c r="E8" s="104">
        <v>0</v>
      </c>
      <c r="F8" s="104">
        <v>0</v>
      </c>
      <c r="G8" s="104">
        <v>0</v>
      </c>
      <c r="H8" s="104">
        <v>0</v>
      </c>
      <c r="I8" s="110">
        <f t="shared" si="0"/>
        <v>0</v>
      </c>
      <c r="J8" s="74"/>
      <c r="K8" s="75"/>
      <c r="L8" s="75"/>
      <c r="M8" s="75"/>
      <c r="N8" s="75"/>
      <c r="O8" s="75"/>
      <c r="P8" s="76">
        <f t="shared" si="1"/>
        <v>0</v>
      </c>
      <c r="Q8" s="120"/>
    </row>
    <row r="9" spans="1:17" ht="40" customHeight="1" x14ac:dyDescent="0.25">
      <c r="A9" s="106">
        <v>4</v>
      </c>
      <c r="B9" s="124" t="s">
        <v>144</v>
      </c>
      <c r="C9" s="132"/>
      <c r="D9" s="104">
        <v>0</v>
      </c>
      <c r="E9" s="104">
        <v>0</v>
      </c>
      <c r="F9" s="104">
        <v>0</v>
      </c>
      <c r="G9" s="104">
        <v>0</v>
      </c>
      <c r="H9" s="104">
        <v>0</v>
      </c>
      <c r="I9" s="110">
        <f t="shared" ref="I9:I31" si="2">SUM(D9:H9)</f>
        <v>0</v>
      </c>
      <c r="J9" s="74"/>
      <c r="K9" s="75"/>
      <c r="L9" s="75"/>
      <c r="M9" s="75"/>
      <c r="N9" s="75"/>
      <c r="O9" s="75"/>
      <c r="P9" s="76">
        <f t="shared" si="1"/>
        <v>0</v>
      </c>
      <c r="Q9" s="120"/>
    </row>
    <row r="10" spans="1:17" ht="40" customHeight="1" x14ac:dyDescent="0.25">
      <c r="A10" s="106">
        <v>5</v>
      </c>
      <c r="B10" s="124" t="s">
        <v>89</v>
      </c>
      <c r="C10" s="132"/>
      <c r="D10" s="104">
        <v>0</v>
      </c>
      <c r="E10" s="104">
        <v>0</v>
      </c>
      <c r="F10" s="104">
        <v>0</v>
      </c>
      <c r="G10" s="104">
        <v>0</v>
      </c>
      <c r="H10" s="104">
        <v>0</v>
      </c>
      <c r="I10" s="110">
        <f t="shared" si="2"/>
        <v>0</v>
      </c>
      <c r="J10" s="74"/>
      <c r="K10" s="75"/>
      <c r="L10" s="75"/>
      <c r="M10" s="75"/>
      <c r="N10" s="75"/>
      <c r="O10" s="75"/>
      <c r="P10" s="76">
        <f t="shared" si="1"/>
        <v>0</v>
      </c>
      <c r="Q10" s="120"/>
    </row>
    <row r="11" spans="1:17" ht="40" customHeight="1" x14ac:dyDescent="0.25">
      <c r="A11" s="106">
        <v>6</v>
      </c>
      <c r="B11" s="124" t="s">
        <v>90</v>
      </c>
      <c r="C11" s="132"/>
      <c r="D11" s="104">
        <v>0</v>
      </c>
      <c r="E11" s="104">
        <v>0</v>
      </c>
      <c r="F11" s="104">
        <v>0</v>
      </c>
      <c r="G11" s="104">
        <v>0</v>
      </c>
      <c r="H11" s="104">
        <v>0</v>
      </c>
      <c r="I11" s="110">
        <f t="shared" si="2"/>
        <v>0</v>
      </c>
      <c r="J11" s="74"/>
      <c r="K11" s="75"/>
      <c r="L11" s="75"/>
      <c r="M11" s="75"/>
      <c r="N11" s="75"/>
      <c r="O11" s="75"/>
      <c r="P11" s="76">
        <f t="shared" si="1"/>
        <v>0</v>
      </c>
      <c r="Q11" s="120"/>
    </row>
    <row r="12" spans="1:17" ht="40" customHeight="1" x14ac:dyDescent="0.25">
      <c r="A12" s="106">
        <v>7</v>
      </c>
      <c r="B12" s="124" t="s">
        <v>91</v>
      </c>
      <c r="C12" s="132"/>
      <c r="D12" s="104">
        <v>0</v>
      </c>
      <c r="E12" s="104">
        <v>0</v>
      </c>
      <c r="F12" s="104">
        <v>0</v>
      </c>
      <c r="G12" s="104">
        <v>0</v>
      </c>
      <c r="H12" s="104">
        <v>0</v>
      </c>
      <c r="I12" s="110">
        <f t="shared" si="2"/>
        <v>0</v>
      </c>
      <c r="J12" s="74"/>
      <c r="K12" s="75"/>
      <c r="L12" s="75"/>
      <c r="M12" s="75"/>
      <c r="N12" s="75"/>
      <c r="O12" s="75"/>
      <c r="P12" s="76">
        <f t="shared" si="1"/>
        <v>0</v>
      </c>
      <c r="Q12" s="120"/>
    </row>
    <row r="13" spans="1:17" ht="40" customHeight="1" x14ac:dyDescent="0.25">
      <c r="A13" s="106">
        <v>8</v>
      </c>
      <c r="B13" s="124" t="s">
        <v>92</v>
      </c>
      <c r="C13" s="132"/>
      <c r="D13" s="104">
        <v>0</v>
      </c>
      <c r="E13" s="104">
        <v>0</v>
      </c>
      <c r="F13" s="104">
        <v>0</v>
      </c>
      <c r="G13" s="104">
        <v>0</v>
      </c>
      <c r="H13" s="104">
        <v>0</v>
      </c>
      <c r="I13" s="110">
        <f t="shared" si="2"/>
        <v>0</v>
      </c>
      <c r="J13" s="74"/>
      <c r="K13" s="75"/>
      <c r="L13" s="75"/>
      <c r="M13" s="75"/>
      <c r="N13" s="75"/>
      <c r="O13" s="75"/>
      <c r="P13" s="76">
        <f t="shared" si="1"/>
        <v>0</v>
      </c>
      <c r="Q13" s="120"/>
    </row>
    <row r="14" spans="1:17" ht="40" customHeight="1" x14ac:dyDescent="0.25">
      <c r="A14" s="106">
        <v>9</v>
      </c>
      <c r="B14" s="124" t="s">
        <v>93</v>
      </c>
      <c r="C14" s="132"/>
      <c r="D14" s="104">
        <v>0</v>
      </c>
      <c r="E14" s="104">
        <v>0</v>
      </c>
      <c r="F14" s="104">
        <v>0</v>
      </c>
      <c r="G14" s="104">
        <v>0</v>
      </c>
      <c r="H14" s="104">
        <v>0</v>
      </c>
      <c r="I14" s="110">
        <f t="shared" si="2"/>
        <v>0</v>
      </c>
      <c r="J14" s="74"/>
      <c r="K14" s="75"/>
      <c r="L14" s="75"/>
      <c r="M14" s="75"/>
      <c r="N14" s="75"/>
      <c r="O14" s="75"/>
      <c r="P14" s="76">
        <f t="shared" si="1"/>
        <v>0</v>
      </c>
      <c r="Q14" s="120"/>
    </row>
    <row r="15" spans="1:17" ht="40" customHeight="1" x14ac:dyDescent="0.25">
      <c r="A15" s="106">
        <v>10</v>
      </c>
      <c r="B15" s="124" t="s">
        <v>94</v>
      </c>
      <c r="C15" s="132"/>
      <c r="D15" s="104">
        <v>0</v>
      </c>
      <c r="E15" s="104">
        <v>0</v>
      </c>
      <c r="F15" s="104">
        <v>0</v>
      </c>
      <c r="G15" s="104">
        <v>0</v>
      </c>
      <c r="H15" s="104">
        <v>0</v>
      </c>
      <c r="I15" s="110">
        <f t="shared" si="2"/>
        <v>0</v>
      </c>
      <c r="J15" s="74"/>
      <c r="K15" s="75"/>
      <c r="L15" s="75"/>
      <c r="M15" s="75"/>
      <c r="N15" s="75"/>
      <c r="O15" s="75"/>
      <c r="P15" s="76">
        <f t="shared" si="1"/>
        <v>0</v>
      </c>
      <c r="Q15" s="120"/>
    </row>
    <row r="16" spans="1:17" ht="40" customHeight="1" x14ac:dyDescent="0.25">
      <c r="A16" s="106">
        <v>11</v>
      </c>
      <c r="B16" s="124" t="s">
        <v>95</v>
      </c>
      <c r="C16" s="131"/>
      <c r="D16" s="104">
        <v>0</v>
      </c>
      <c r="E16" s="104">
        <v>0</v>
      </c>
      <c r="F16" s="104">
        <v>0</v>
      </c>
      <c r="G16" s="104">
        <v>0</v>
      </c>
      <c r="H16" s="104">
        <v>0</v>
      </c>
      <c r="I16" s="110">
        <f t="shared" si="2"/>
        <v>0</v>
      </c>
      <c r="J16" s="74"/>
      <c r="K16" s="75"/>
      <c r="L16" s="75"/>
      <c r="M16" s="75"/>
      <c r="N16" s="75"/>
      <c r="O16" s="75"/>
      <c r="P16" s="76">
        <f t="shared" si="1"/>
        <v>0</v>
      </c>
      <c r="Q16" s="120"/>
    </row>
    <row r="17" spans="1:17" ht="40" customHeight="1" x14ac:dyDescent="0.25">
      <c r="A17" s="106">
        <v>12</v>
      </c>
      <c r="B17" s="124" t="s">
        <v>96</v>
      </c>
      <c r="C17" s="131"/>
      <c r="D17" s="104">
        <v>0</v>
      </c>
      <c r="E17" s="104">
        <v>0</v>
      </c>
      <c r="F17" s="104">
        <v>0</v>
      </c>
      <c r="G17" s="104">
        <v>0</v>
      </c>
      <c r="H17" s="104">
        <v>0</v>
      </c>
      <c r="I17" s="110">
        <f t="shared" si="2"/>
        <v>0</v>
      </c>
      <c r="J17" s="74"/>
      <c r="K17" s="75"/>
      <c r="L17" s="75"/>
      <c r="M17" s="75"/>
      <c r="N17" s="75"/>
      <c r="O17" s="75"/>
      <c r="P17" s="76">
        <f t="shared" si="1"/>
        <v>0</v>
      </c>
      <c r="Q17" s="120"/>
    </row>
    <row r="18" spans="1:17" ht="40" customHeight="1" x14ac:dyDescent="0.25">
      <c r="A18" s="106">
        <v>13</v>
      </c>
      <c r="B18" s="124" t="s">
        <v>97</v>
      </c>
      <c r="C18" s="131"/>
      <c r="D18" s="104">
        <v>0</v>
      </c>
      <c r="E18" s="104">
        <v>0</v>
      </c>
      <c r="F18" s="104">
        <v>0</v>
      </c>
      <c r="G18" s="104">
        <v>0</v>
      </c>
      <c r="H18" s="104">
        <v>0</v>
      </c>
      <c r="I18" s="110">
        <f t="shared" si="2"/>
        <v>0</v>
      </c>
      <c r="J18" s="74"/>
      <c r="K18" s="75"/>
      <c r="L18" s="75"/>
      <c r="M18" s="75"/>
      <c r="N18" s="75"/>
      <c r="O18" s="75"/>
      <c r="P18" s="76">
        <f t="shared" si="1"/>
        <v>0</v>
      </c>
      <c r="Q18" s="120"/>
    </row>
    <row r="19" spans="1:17" ht="40" customHeight="1" x14ac:dyDescent="0.25">
      <c r="A19" s="106">
        <v>14</v>
      </c>
      <c r="B19" s="124" t="s">
        <v>98</v>
      </c>
      <c r="C19" s="131"/>
      <c r="D19" s="104">
        <v>0</v>
      </c>
      <c r="E19" s="104">
        <v>0</v>
      </c>
      <c r="F19" s="104">
        <v>0</v>
      </c>
      <c r="G19" s="104">
        <v>0</v>
      </c>
      <c r="H19" s="104">
        <v>0</v>
      </c>
      <c r="I19" s="110">
        <f t="shared" si="2"/>
        <v>0</v>
      </c>
      <c r="J19" s="74"/>
      <c r="K19" s="75"/>
      <c r="L19" s="75"/>
      <c r="M19" s="75"/>
      <c r="N19" s="75"/>
      <c r="O19" s="75"/>
      <c r="P19" s="76">
        <f t="shared" si="1"/>
        <v>0</v>
      </c>
      <c r="Q19" s="120"/>
    </row>
    <row r="20" spans="1:17" ht="40" customHeight="1" x14ac:dyDescent="0.25">
      <c r="A20" s="106">
        <v>15</v>
      </c>
      <c r="B20" s="124" t="s">
        <v>88</v>
      </c>
      <c r="C20" s="131"/>
      <c r="D20" s="104">
        <v>0</v>
      </c>
      <c r="E20" s="104">
        <v>0</v>
      </c>
      <c r="F20" s="104">
        <v>0</v>
      </c>
      <c r="G20" s="104">
        <v>0</v>
      </c>
      <c r="H20" s="104">
        <v>0</v>
      </c>
      <c r="I20" s="110">
        <f t="shared" si="2"/>
        <v>0</v>
      </c>
      <c r="J20" s="74"/>
      <c r="K20" s="75"/>
      <c r="L20" s="75"/>
      <c r="M20" s="75"/>
      <c r="N20" s="75"/>
      <c r="O20" s="75"/>
      <c r="P20" s="76">
        <f t="shared" si="1"/>
        <v>0</v>
      </c>
      <c r="Q20" s="120"/>
    </row>
    <row r="21" spans="1:17" ht="40" customHeight="1" x14ac:dyDescent="0.25">
      <c r="A21" s="106">
        <v>16</v>
      </c>
      <c r="B21" s="124" t="s">
        <v>99</v>
      </c>
      <c r="C21" s="131"/>
      <c r="D21" s="104">
        <v>0</v>
      </c>
      <c r="E21" s="104">
        <v>0</v>
      </c>
      <c r="F21" s="104">
        <v>0</v>
      </c>
      <c r="G21" s="104">
        <v>0</v>
      </c>
      <c r="H21" s="104">
        <v>0</v>
      </c>
      <c r="I21" s="110">
        <f t="shared" si="2"/>
        <v>0</v>
      </c>
      <c r="J21" s="74"/>
      <c r="K21" s="75"/>
      <c r="L21" s="75"/>
      <c r="M21" s="75"/>
      <c r="N21" s="75"/>
      <c r="O21" s="75"/>
      <c r="P21" s="76">
        <f t="shared" si="1"/>
        <v>0</v>
      </c>
      <c r="Q21" s="120"/>
    </row>
    <row r="22" spans="1:17" ht="40" customHeight="1" x14ac:dyDescent="0.25">
      <c r="A22" s="106">
        <v>17</v>
      </c>
      <c r="B22" s="124" t="s">
        <v>100</v>
      </c>
      <c r="C22" s="131"/>
      <c r="D22" s="104">
        <v>0</v>
      </c>
      <c r="E22" s="104">
        <v>0</v>
      </c>
      <c r="F22" s="104">
        <v>0</v>
      </c>
      <c r="G22" s="104">
        <v>0</v>
      </c>
      <c r="H22" s="104">
        <v>0</v>
      </c>
      <c r="I22" s="110">
        <f t="shared" si="2"/>
        <v>0</v>
      </c>
      <c r="J22" s="74"/>
      <c r="K22" s="75"/>
      <c r="L22" s="75"/>
      <c r="M22" s="75"/>
      <c r="N22" s="75"/>
      <c r="O22" s="75"/>
      <c r="P22" s="76">
        <f t="shared" si="1"/>
        <v>0</v>
      </c>
      <c r="Q22" s="120"/>
    </row>
    <row r="23" spans="1:17" ht="40" customHeight="1" x14ac:dyDescent="0.25">
      <c r="A23" s="106">
        <v>18</v>
      </c>
      <c r="B23" s="124" t="s">
        <v>101</v>
      </c>
      <c r="C23" s="131"/>
      <c r="D23" s="104">
        <v>0</v>
      </c>
      <c r="E23" s="104">
        <v>0</v>
      </c>
      <c r="F23" s="104">
        <v>0</v>
      </c>
      <c r="G23" s="104">
        <v>0</v>
      </c>
      <c r="H23" s="104">
        <v>0</v>
      </c>
      <c r="I23" s="110">
        <f t="shared" si="2"/>
        <v>0</v>
      </c>
      <c r="J23" s="74"/>
      <c r="K23" s="75"/>
      <c r="L23" s="75"/>
      <c r="M23" s="75"/>
      <c r="N23" s="75"/>
      <c r="O23" s="75"/>
      <c r="P23" s="76">
        <f t="shared" si="1"/>
        <v>0</v>
      </c>
      <c r="Q23" s="120"/>
    </row>
    <row r="24" spans="1:17" ht="40" customHeight="1" x14ac:dyDescent="0.25">
      <c r="A24" s="106">
        <v>19</v>
      </c>
      <c r="B24" s="124" t="s">
        <v>102</v>
      </c>
      <c r="C24" s="131"/>
      <c r="D24" s="104">
        <v>0</v>
      </c>
      <c r="E24" s="104">
        <v>0</v>
      </c>
      <c r="F24" s="104">
        <v>0</v>
      </c>
      <c r="G24" s="104">
        <v>0</v>
      </c>
      <c r="H24" s="104">
        <v>0</v>
      </c>
      <c r="I24" s="110">
        <f t="shared" si="2"/>
        <v>0</v>
      </c>
      <c r="J24" s="74"/>
      <c r="K24" s="75"/>
      <c r="L24" s="75"/>
      <c r="M24" s="75"/>
      <c r="N24" s="75"/>
      <c r="O24" s="75"/>
      <c r="P24" s="76">
        <f t="shared" si="1"/>
        <v>0</v>
      </c>
      <c r="Q24" s="120"/>
    </row>
    <row r="25" spans="1:17" ht="40" customHeight="1" x14ac:dyDescent="0.25">
      <c r="A25" s="106">
        <v>20</v>
      </c>
      <c r="B25" s="124" t="s">
        <v>103</v>
      </c>
      <c r="C25" s="131"/>
      <c r="D25" s="104">
        <v>0</v>
      </c>
      <c r="E25" s="104">
        <v>0</v>
      </c>
      <c r="F25" s="104">
        <v>0</v>
      </c>
      <c r="G25" s="104">
        <v>0</v>
      </c>
      <c r="H25" s="104">
        <v>0</v>
      </c>
      <c r="I25" s="110">
        <f t="shared" si="2"/>
        <v>0</v>
      </c>
      <c r="J25" s="74"/>
      <c r="K25" s="75"/>
      <c r="L25" s="75"/>
      <c r="M25" s="75"/>
      <c r="N25" s="75"/>
      <c r="O25" s="75"/>
      <c r="P25" s="76">
        <f t="shared" si="1"/>
        <v>0</v>
      </c>
      <c r="Q25" s="120"/>
    </row>
    <row r="26" spans="1:17" ht="40" customHeight="1" x14ac:dyDescent="0.25">
      <c r="A26" s="106">
        <v>21</v>
      </c>
      <c r="B26" s="124" t="s">
        <v>104</v>
      </c>
      <c r="C26" s="131"/>
      <c r="D26" s="104">
        <v>0</v>
      </c>
      <c r="E26" s="104">
        <v>0</v>
      </c>
      <c r="F26" s="104">
        <v>0</v>
      </c>
      <c r="G26" s="104">
        <v>0</v>
      </c>
      <c r="H26" s="104">
        <v>0</v>
      </c>
      <c r="I26" s="110">
        <f t="shared" si="2"/>
        <v>0</v>
      </c>
      <c r="J26" s="74"/>
      <c r="K26" s="75"/>
      <c r="L26" s="75"/>
      <c r="M26" s="75"/>
      <c r="N26" s="75"/>
      <c r="O26" s="75"/>
      <c r="P26" s="76">
        <f t="shared" si="1"/>
        <v>0</v>
      </c>
      <c r="Q26" s="120"/>
    </row>
    <row r="27" spans="1:17" ht="40" customHeight="1" x14ac:dyDescent="0.25">
      <c r="A27" s="106">
        <v>22</v>
      </c>
      <c r="B27" s="124" t="s">
        <v>105</v>
      </c>
      <c r="C27" s="131"/>
      <c r="D27" s="104">
        <v>0</v>
      </c>
      <c r="E27" s="104">
        <v>0</v>
      </c>
      <c r="F27" s="104">
        <v>0</v>
      </c>
      <c r="G27" s="104">
        <v>0</v>
      </c>
      <c r="H27" s="104">
        <v>0</v>
      </c>
      <c r="I27" s="110">
        <f t="shared" si="2"/>
        <v>0</v>
      </c>
      <c r="J27" s="74"/>
      <c r="K27" s="75"/>
      <c r="L27" s="75"/>
      <c r="M27" s="75"/>
      <c r="N27" s="75"/>
      <c r="O27" s="75"/>
      <c r="P27" s="76">
        <f t="shared" si="1"/>
        <v>0</v>
      </c>
      <c r="Q27" s="120"/>
    </row>
    <row r="28" spans="1:17" ht="40" customHeight="1" x14ac:dyDescent="0.25">
      <c r="A28" s="106">
        <v>23</v>
      </c>
      <c r="B28" s="124" t="s">
        <v>106</v>
      </c>
      <c r="C28" s="131"/>
      <c r="D28" s="104">
        <v>0</v>
      </c>
      <c r="E28" s="104">
        <v>0</v>
      </c>
      <c r="F28" s="104">
        <v>0</v>
      </c>
      <c r="G28" s="104">
        <v>0</v>
      </c>
      <c r="H28" s="104">
        <v>0</v>
      </c>
      <c r="I28" s="110">
        <f t="shared" si="2"/>
        <v>0</v>
      </c>
      <c r="J28" s="74"/>
      <c r="K28" s="75"/>
      <c r="L28" s="75"/>
      <c r="M28" s="75"/>
      <c r="N28" s="75"/>
      <c r="O28" s="75"/>
      <c r="P28" s="76">
        <f t="shared" si="1"/>
        <v>0</v>
      </c>
      <c r="Q28" s="120"/>
    </row>
    <row r="29" spans="1:17" ht="40" customHeight="1" x14ac:dyDescent="0.25">
      <c r="A29" s="106">
        <v>24</v>
      </c>
      <c r="B29" s="124" t="s">
        <v>107</v>
      </c>
      <c r="C29" s="131"/>
      <c r="D29" s="104">
        <v>0</v>
      </c>
      <c r="E29" s="104">
        <v>0</v>
      </c>
      <c r="F29" s="104">
        <v>0</v>
      </c>
      <c r="G29" s="104">
        <v>0</v>
      </c>
      <c r="H29" s="104">
        <v>0</v>
      </c>
      <c r="I29" s="110">
        <f t="shared" si="2"/>
        <v>0</v>
      </c>
      <c r="J29" s="74"/>
      <c r="K29" s="75"/>
      <c r="L29" s="75"/>
      <c r="M29" s="75"/>
      <c r="N29" s="75"/>
      <c r="O29" s="75"/>
      <c r="P29" s="76">
        <f t="shared" si="1"/>
        <v>0</v>
      </c>
      <c r="Q29" s="120"/>
    </row>
    <row r="30" spans="1:17" ht="40" customHeight="1" x14ac:dyDescent="0.25">
      <c r="A30" s="106">
        <v>25</v>
      </c>
      <c r="B30" s="124" t="s">
        <v>108</v>
      </c>
      <c r="C30" s="131"/>
      <c r="D30" s="104">
        <v>0</v>
      </c>
      <c r="E30" s="104">
        <v>0</v>
      </c>
      <c r="F30" s="104">
        <v>0</v>
      </c>
      <c r="G30" s="104">
        <v>0</v>
      </c>
      <c r="H30" s="104">
        <v>0</v>
      </c>
      <c r="I30" s="110">
        <f t="shared" si="2"/>
        <v>0</v>
      </c>
      <c r="J30" s="74"/>
      <c r="K30" s="75"/>
      <c r="L30" s="75"/>
      <c r="M30" s="75"/>
      <c r="N30" s="75"/>
      <c r="O30" s="75"/>
      <c r="P30" s="76">
        <f t="shared" si="1"/>
        <v>0</v>
      </c>
      <c r="Q30" s="120"/>
    </row>
    <row r="31" spans="1:17" ht="43.5" customHeight="1" thickBot="1" x14ac:dyDescent="0.3">
      <c r="A31" s="126">
        <v>26</v>
      </c>
      <c r="B31" s="130" t="s">
        <v>109</v>
      </c>
      <c r="C31" s="131"/>
      <c r="D31" s="104">
        <v>0</v>
      </c>
      <c r="E31" s="104">
        <v>0</v>
      </c>
      <c r="F31" s="104">
        <v>0</v>
      </c>
      <c r="G31" s="107">
        <v>0</v>
      </c>
      <c r="H31" s="107">
        <v>0</v>
      </c>
      <c r="I31" s="111">
        <f t="shared" si="2"/>
        <v>0</v>
      </c>
      <c r="J31" s="83"/>
      <c r="K31" s="84"/>
      <c r="L31" s="84"/>
      <c r="M31" s="84"/>
      <c r="N31" s="84"/>
      <c r="O31" s="84"/>
      <c r="P31" s="85">
        <f t="shared" si="1"/>
        <v>0</v>
      </c>
      <c r="Q31" s="121"/>
    </row>
    <row r="32" spans="1:17" ht="31.5" customHeight="1" thickBot="1" x14ac:dyDescent="0.3">
      <c r="A32" s="127"/>
      <c r="B32" s="128" t="s">
        <v>145</v>
      </c>
      <c r="C32" s="129"/>
      <c r="D32" s="104">
        <v>0</v>
      </c>
      <c r="E32" s="104">
        <v>0</v>
      </c>
      <c r="F32" s="104">
        <v>0</v>
      </c>
      <c r="G32" s="108">
        <f t="shared" ref="G32:H32" si="3">G6*1</f>
        <v>0</v>
      </c>
      <c r="H32" s="108">
        <f t="shared" si="3"/>
        <v>0</v>
      </c>
      <c r="I32" s="112">
        <f>I6*1</f>
        <v>0</v>
      </c>
      <c r="J32" s="114">
        <f>SUM(J6:J31)</f>
        <v>0</v>
      </c>
      <c r="K32" s="115">
        <f t="shared" ref="K32:P32" si="4">SUM(K6:K31)</f>
        <v>0</v>
      </c>
      <c r="L32" s="115">
        <f t="shared" si="4"/>
        <v>0</v>
      </c>
      <c r="M32" s="115">
        <f t="shared" si="4"/>
        <v>0</v>
      </c>
      <c r="N32" s="115">
        <f t="shared" si="4"/>
        <v>0</v>
      </c>
      <c r="O32" s="115">
        <f t="shared" si="4"/>
        <v>0</v>
      </c>
      <c r="P32" s="116">
        <f t="shared" si="4"/>
        <v>0</v>
      </c>
      <c r="Q32" s="117"/>
    </row>
  </sheetData>
  <mergeCells count="8">
    <mergeCell ref="A1:Q1"/>
    <mergeCell ref="A2:Q2"/>
    <mergeCell ref="A4:A5"/>
    <mergeCell ref="K4:O4"/>
    <mergeCell ref="B4:B5"/>
    <mergeCell ref="C4:C5"/>
    <mergeCell ref="I4:I5"/>
    <mergeCell ref="D4:H4"/>
  </mergeCells>
  <phoneticPr fontId="4" type="noConversion"/>
  <printOptions horizontalCentered="1"/>
  <pageMargins left="0.23622047244094491" right="0.23622047244094491" top="0.74803149606299213" bottom="0.74803149606299213" header="0.31496062992125984" footer="0.31496062992125984"/>
  <pageSetup paperSize="9" scale="61" fitToHeight="5" orientation="landscape" r:id="rId1"/>
  <headerFooter alignWithMargins="0">
    <oddFooter>&amp;L&amp;A&amp;C&amp;P of &amp;N</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PRICING SCHEDULE COVER PAGE</vt:lpstr>
      <vt:lpstr>SUMMARY OF ITEMS</vt:lpstr>
      <vt:lpstr>Instructions</vt:lpstr>
      <vt:lpstr>Example TCO</vt:lpstr>
      <vt:lpstr>Outright Purchase Cover Page</vt:lpstr>
      <vt:lpstr> Outright Purchase Option</vt:lpstr>
      <vt:lpstr>Unit Price Cost Breakdown</vt:lpstr>
      <vt:lpstr>Service &amp; Maint. Schedule</vt:lpstr>
      <vt:lpstr>Cost of Maintenance</vt:lpstr>
      <vt:lpstr>' Outright Purchase Option'!Print_Area</vt:lpstr>
      <vt:lpstr>'Cost of Maintenance'!Print_Area</vt:lpstr>
      <vt:lpstr>'Example TCO'!Print_Area</vt:lpstr>
      <vt:lpstr>Instructions!Print_Area</vt:lpstr>
      <vt:lpstr>'Outright Purchase Cover Page'!Print_Area</vt:lpstr>
      <vt:lpstr>'PRICING SCHEDULE COVER PAGE'!Print_Area</vt:lpstr>
      <vt:lpstr>'Service &amp; Maint. Schedule'!Print_Area</vt:lpstr>
      <vt:lpstr>' Outright Purchase Option'!Print_Titles</vt:lpstr>
      <vt:lpstr>'Cost of Maintenance'!Print_Titles</vt:lpstr>
      <vt:lpstr>'Example TCO'!Print_Titles</vt:lpstr>
      <vt:lpstr>'Unit Price Cost Breakdown'!Print_Titles</vt:lpstr>
    </vt:vector>
  </TitlesOfParts>
  <Company>Business Consulting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Consultant</dc:creator>
  <cp:lastModifiedBy>Manyadze, Thakhani (gphealth)</cp:lastModifiedBy>
  <cp:lastPrinted>2024-10-19T09:48:11Z</cp:lastPrinted>
  <dcterms:created xsi:type="dcterms:W3CDTF">2004-01-16T09:54:21Z</dcterms:created>
  <dcterms:modified xsi:type="dcterms:W3CDTF">2024-11-18T11:52:19Z</dcterms:modified>
</cp:coreProperties>
</file>