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tondani_mtephe_airports_co_za/Documents/Documents/Tenders/Cluster 1/ORT Roadmarking on The Landisde and Airside/Appendices/"/>
    </mc:Choice>
  </mc:AlternateContent>
  <xr:revisionPtr revIDLastSave="16" documentId="8_{7CA62731-A799-4EC9-889A-3C039E4B0E4B}" xr6:coauthVersionLast="47" xr6:coauthVersionMax="47" xr10:uidLastSave="{4BF234FD-4AFE-4AFC-8A09-EDC2E33D34F3}"/>
  <bookViews>
    <workbookView xWindow="-110" yWindow="-110" windowWidth="19420" windowHeight="10300" tabRatio="701" xr2:uid="{00000000-000D-0000-FFFF-FFFF00000000}"/>
  </bookViews>
  <sheets>
    <sheet name="Schedule A &amp; B" sheetId="44" r:id="rId1"/>
    <sheet name="Schedule C" sheetId="1" r:id="rId2"/>
    <sheet name="Schedule D" sheetId="45" r:id="rId3"/>
    <sheet name="Summary" sheetId="38" r:id="rId4"/>
  </sheets>
  <definedNames>
    <definedName name="_SEC1200" localSheetId="0">'Schedule A &amp; B'!#REF!</definedName>
    <definedName name="_SEC1200" localSheetId="1">'Schedule C'!#REF!</definedName>
    <definedName name="_SEC1200" localSheetId="3">Summary!#REF!</definedName>
    <definedName name="_SEC1200">#REF!</definedName>
    <definedName name="_xlnm.Print_Area" localSheetId="3">Summary!$A$1:$E$18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44" l="1"/>
  <c r="E14" i="38"/>
  <c r="H14" i="45"/>
  <c r="H15" i="45"/>
  <c r="H16" i="45"/>
  <c r="H17" i="45"/>
  <c r="H20" i="45"/>
  <c r="H21" i="45"/>
  <c r="H25" i="45"/>
  <c r="H26" i="45"/>
  <c r="H27" i="45"/>
  <c r="H28" i="45"/>
  <c r="H31" i="45"/>
  <c r="H34" i="45"/>
  <c r="H37" i="45"/>
  <c r="H40" i="45"/>
  <c r="H42" i="45"/>
  <c r="H43" i="45"/>
  <c r="H46" i="45"/>
  <c r="H10" i="45"/>
  <c r="H72" i="1"/>
  <c r="H64" i="1"/>
  <c r="H60" i="44"/>
  <c r="H56" i="44"/>
  <c r="H36" i="44"/>
  <c r="H38" i="44"/>
  <c r="H10" i="1"/>
  <c r="H14" i="1"/>
  <c r="H20" i="1"/>
  <c r="H21" i="1"/>
  <c r="H24" i="1"/>
  <c r="H27" i="1"/>
  <c r="H30" i="1"/>
  <c r="H33" i="1"/>
  <c r="H36" i="1"/>
  <c r="H41" i="1"/>
  <c r="H42" i="1"/>
  <c r="H43" i="1"/>
  <c r="H44" i="1"/>
  <c r="H47" i="1"/>
  <c r="H48" i="1"/>
  <c r="H49" i="1"/>
  <c r="H52" i="1"/>
  <c r="H53" i="1"/>
  <c r="H54" i="1"/>
  <c r="H57" i="1"/>
  <c r="H61" i="1"/>
  <c r="H69" i="1"/>
  <c r="H70" i="1"/>
  <c r="H71" i="1"/>
  <c r="H75" i="1"/>
  <c r="H79" i="1"/>
  <c r="H82" i="1"/>
  <c r="H9" i="1"/>
  <c r="H4" i="45"/>
  <c r="H3" i="45"/>
  <c r="H85" i="1" l="1"/>
  <c r="H48" i="45"/>
  <c r="H26" i="44"/>
  <c r="H27" i="44"/>
  <c r="H33" i="44" l="1"/>
  <c r="H3" i="1" l="1"/>
  <c r="H4" i="1"/>
  <c r="H5" i="1"/>
  <c r="H6" i="1"/>
  <c r="H20" i="44"/>
  <c r="H21" i="44"/>
  <c r="H22" i="44"/>
  <c r="H23" i="44"/>
  <c r="H25" i="44"/>
  <c r="H31" i="44"/>
  <c r="H39" i="44" s="1"/>
  <c r="H53" i="44"/>
</calcChain>
</file>

<file path=xl/sharedStrings.xml><?xml version="1.0" encoding="utf-8"?>
<sst xmlns="http://schemas.openxmlformats.org/spreadsheetml/2006/main" count="288" uniqueCount="139">
  <si>
    <t>EMPLOYER</t>
  </si>
  <si>
    <t>AIRPORTS COMPANY SOUTH AFRICA</t>
  </si>
  <si>
    <t>DEPARTMENT</t>
  </si>
  <si>
    <t>CIVIL MAINTENANCE</t>
  </si>
  <si>
    <t>(RFQ TITLE)</t>
  </si>
  <si>
    <t>Maintenance of airside and landside road markings (5years)</t>
  </si>
  <si>
    <t>. . . . . . . . . . . . . . . . . . . . . . . . . . . . . . . . . . . . . . . . . . . . . . . . . . . . . . . . . . . . . . . . . . .</t>
  </si>
  <si>
    <t>SCHEDULE OF QUANTITIES</t>
  </si>
  <si>
    <t xml:space="preserve">NB: </t>
  </si>
  <si>
    <t>TENDERERS MUST COMPLETE ALL SCHEDULE OF QUANTITIES AND IN BLACK INK.</t>
  </si>
  <si>
    <t>NOTE THAT THE CONTRACT EXPENDITURE MAY EXCEED THE QUANTITIES IN THE BOQ</t>
  </si>
  <si>
    <t>SCHEDULE A</t>
  </si>
  <si>
    <t>ITEM</t>
  </si>
  <si>
    <t>DESCRIPTION</t>
  </si>
  <si>
    <t>UNIT</t>
  </si>
  <si>
    <t>QUANTITY</t>
  </si>
  <si>
    <t>RATE</t>
  </si>
  <si>
    <t>AMOUNT</t>
  </si>
  <si>
    <t>NO</t>
  </si>
  <si>
    <t>GENERAL REQUIREMENTS AND PROVISIONS</t>
  </si>
  <si>
    <t>Compliance with OHS Act Regulations</t>
  </si>
  <si>
    <t>(including the Construction Regulations 2014):</t>
  </si>
  <si>
    <t>(a)</t>
  </si>
  <si>
    <t xml:space="preserve"> Submission  of Health </t>
  </si>
  <si>
    <t>Lump Sum</t>
  </si>
  <si>
    <t>&amp; Safety file &amp; Compliance with</t>
  </si>
  <si>
    <t xml:space="preserve"> Environmental  Management Plan</t>
  </si>
  <si>
    <t>Compliance with obtaining airside permits</t>
  </si>
  <si>
    <t xml:space="preserve">Provision for personal, </t>
  </si>
  <si>
    <t>vehicle and hot works permits</t>
  </si>
  <si>
    <t>Prov-Sum</t>
  </si>
  <si>
    <t>(b)</t>
  </si>
  <si>
    <t>Site establishment</t>
  </si>
  <si>
    <t>TOTAL</t>
  </si>
  <si>
    <t>SCHEDULE B</t>
  </si>
  <si>
    <t>Contingency</t>
  </si>
  <si>
    <t>Contingency for works that are not in the BOQ</t>
  </si>
  <si>
    <t>Temporary traffic-control facilities:</t>
  </si>
  <si>
    <t>Traffic Accomodation</t>
  </si>
  <si>
    <t>Lump-Sum</t>
  </si>
  <si>
    <t>Provision of lighting on site to work on areas during night works</t>
  </si>
  <si>
    <t>Lighting for night works</t>
  </si>
  <si>
    <t>SCHEDULE C</t>
  </si>
  <si>
    <t>ITEM NO</t>
  </si>
  <si>
    <t>ROAD MARKINGS FOR AIRSIDE</t>
  </si>
  <si>
    <t>Water-based road marking paint on runways</t>
  </si>
  <si>
    <t>C11.7.1.1</t>
  </si>
  <si>
    <t>White lines broken/unbroken</t>
  </si>
  <si>
    <t>900mm wide runway centerlines</t>
  </si>
  <si>
    <t>km</t>
  </si>
  <si>
    <t>200mm edge lines</t>
  </si>
  <si>
    <t>C11.7.1.4</t>
  </si>
  <si>
    <t>White lettering &amp; symbols</t>
  </si>
  <si>
    <t>Threshold markings, runway designation, aiming blocks, TDZ, displaced threshold</t>
  </si>
  <si>
    <t>m²</t>
  </si>
  <si>
    <t>Retro-reflective road marking paint on taxiways</t>
  </si>
  <si>
    <t>C11.7.2.1</t>
  </si>
  <si>
    <t>Yellow lines broken/unbroken</t>
  </si>
  <si>
    <t>150mm wide unbroken</t>
  </si>
  <si>
    <t>150mm wide broken</t>
  </si>
  <si>
    <t>C11.7.2.4</t>
  </si>
  <si>
    <t xml:space="preserve">Yellow lettering &amp; symbols </t>
  </si>
  <si>
    <t>Holding point markings (Visual &amp; Instrumental holding points)</t>
  </si>
  <si>
    <t>C11.7.2.6</t>
  </si>
  <si>
    <t>Red lettering &amp; symbols</t>
  </si>
  <si>
    <t>Mandatory instruction markings(runway intersections &amp;/holding points)</t>
  </si>
  <si>
    <t>White background for the above</t>
  </si>
  <si>
    <t>C11.7.2.7</t>
  </si>
  <si>
    <t>Transverse lines, painted islands and arrestor bed markings (any colour)</t>
  </si>
  <si>
    <t>Jet blast fence checkered pattern</t>
  </si>
  <si>
    <t xml:space="preserve">Removal of existing road markings </t>
  </si>
  <si>
    <t>Blacking out ofinnacurate/unwanted road markings</t>
  </si>
  <si>
    <r>
      <t>Retro-reflective road marking paint on Aprons</t>
    </r>
    <r>
      <rPr>
        <sz val="10"/>
        <color rgb="FF000000"/>
        <rFont val="Arial"/>
        <family val="2"/>
      </rPr>
      <t> </t>
    </r>
  </si>
  <si>
    <t>White lines unbroken</t>
  </si>
  <si>
    <t>150mm unbroken lines</t>
  </si>
  <si>
    <t>150mm broken lines</t>
  </si>
  <si>
    <t>(c)</t>
  </si>
  <si>
    <t>100mm unbroken lines</t>
  </si>
  <si>
    <t>(d)</t>
  </si>
  <si>
    <t>100mm broken lines</t>
  </si>
  <si>
    <t>C11.7.2.2</t>
  </si>
  <si>
    <t xml:space="preserve">Yellow lines broken or unbroken </t>
  </si>
  <si>
    <t>Stand lead in line, taxiway &amp; taxilane centreline (200mm)</t>
  </si>
  <si>
    <t>Apron &amp; taxiway edge (150mm)</t>
  </si>
  <si>
    <t>Equipment parking line (150mm)</t>
  </si>
  <si>
    <t>C11.7.2.5</t>
  </si>
  <si>
    <t xml:space="preserve">Yellow lettering and symbols </t>
  </si>
  <si>
    <t>Maximum wingspan markings</t>
  </si>
  <si>
    <t>Taxilane designation markings</t>
  </si>
  <si>
    <t xml:space="preserve">Multiple marshaller and towing stop lines </t>
  </si>
  <si>
    <t>Red lettering and symbols</t>
  </si>
  <si>
    <t>No entry markings</t>
  </si>
  <si>
    <t>Transverse lines, painted island and arrestor bed markings (any colour) (paint type indicated)</t>
  </si>
  <si>
    <t>Restricted stand by area, no parking area, underground services etc</t>
  </si>
  <si>
    <t>Retro-reflective road marking paint on Service Roads</t>
  </si>
  <si>
    <t>150mm white lines broken (center line markings)</t>
  </si>
  <si>
    <t>150mm white lines unbroken (edge line markings)</t>
  </si>
  <si>
    <t>C11.7.2.3</t>
  </si>
  <si>
    <t xml:space="preserve"> (stop sign, yield sign &amp; pedestrian sign markings, etc)</t>
  </si>
  <si>
    <t>C11.7.5.4</t>
  </si>
  <si>
    <t>Variations in rate of application</t>
  </si>
  <si>
    <t>Retro-reflective beads</t>
  </si>
  <si>
    <t>kg</t>
  </si>
  <si>
    <t>SECTION 5700</t>
  </si>
  <si>
    <t>ROAD MARKINGS FOR LANDSIDE</t>
  </si>
  <si>
    <t>Retro-reflective road marking paint on the landside road network</t>
  </si>
  <si>
    <t>C11.7.1.14</t>
  </si>
  <si>
    <t>Labour enhanced hand painted kerb markings (any colour) (paint type indicated)</t>
  </si>
  <si>
    <t>Painting of landside kerbs, all types</t>
  </si>
  <si>
    <t xml:space="preserve">White lines broken or unbroken </t>
  </si>
  <si>
    <t>150mm white lines broken</t>
  </si>
  <si>
    <t>150mm white lines unbroken</t>
  </si>
  <si>
    <t>100mm white lines broken</t>
  </si>
  <si>
    <t>100mm white lines unbroken</t>
  </si>
  <si>
    <t xml:space="preserve">150mm yellow lines unbroken </t>
  </si>
  <si>
    <t xml:space="preserve">150mm yellow lines broken </t>
  </si>
  <si>
    <t xml:space="preserve">Red lines broken or unbroken </t>
  </si>
  <si>
    <t>150mm red lines unbroken</t>
  </si>
  <si>
    <t>150mm red lines broken</t>
  </si>
  <si>
    <t>100mm red lines unbroken</t>
  </si>
  <si>
    <t>100mm red line broken</t>
  </si>
  <si>
    <t>White lettering and symbols</t>
  </si>
  <si>
    <t xml:space="preserve">Red &amp; White lettering &amp; symbols </t>
  </si>
  <si>
    <t>Red and white lettering &amp; symbols (mandatory markings)</t>
  </si>
  <si>
    <t>Yellow lettering &amp; symbols</t>
  </si>
  <si>
    <t>Yellow lettering &amp; symbols, handicapped parking etc</t>
  </si>
  <si>
    <t>Transverse lines, painted island &amp; arrestor</t>
  </si>
  <si>
    <t>No parking, painted island, restricted parking areas etc</t>
  </si>
  <si>
    <t>Blacking out of innacurate/unwanted road markings</t>
  </si>
  <si>
    <t>SUMMARY OF SCHEDULE OF QUANTITIES</t>
  </si>
  <si>
    <t>SECTION</t>
  </si>
  <si>
    <t>Schedule A</t>
  </si>
  <si>
    <t>Schedule B</t>
  </si>
  <si>
    <t>Schedule C</t>
  </si>
  <si>
    <t>Schedule D</t>
  </si>
  <si>
    <t>TOTAL EXCL VAT</t>
  </si>
  <si>
    <t>VAT@15%</t>
  </si>
  <si>
    <t>CONTINGENCY &amp; TEMPORARY TRAFFIC-CONTROL FACILITIES</t>
  </si>
  <si>
    <t>SCHEDULE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</si>
</sst>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&quot;#,##0.00;[Red]\-&quot;R&quot;#,##0.00"/>
    <numFmt numFmtId="164" formatCode="#,##0.0"/>
    <numFmt numFmtId="165" formatCode="#,##0.000"/>
    <numFmt numFmtId="166" formatCode="&quot;R&quot;#,##0.00"/>
  </numFmts>
  <fonts count="21" x14ac:knownFonts="1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111111"/>
      <name val="Roboto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4" fontId="2" fillId="0" borderId="1" applyProtection="0"/>
    <xf numFmtId="3" fontId="2" fillId="0" borderId="2" applyProtection="0"/>
    <xf numFmtId="164" fontId="2" fillId="0" borderId="1" applyProtection="0"/>
    <xf numFmtId="4" fontId="3" fillId="0" borderId="1" applyProtection="0"/>
    <xf numFmtId="165" fontId="2" fillId="0" borderId="1" applyProtection="0"/>
    <xf numFmtId="0" fontId="11" fillId="0" borderId="0" applyProtection="0"/>
    <xf numFmtId="2" fontId="11" fillId="0" borderId="0" applyProtection="0"/>
    <xf numFmtId="0" fontId="3" fillId="0" borderId="0" applyNumberFormat="0" applyFont="0" applyFill="0" applyBorder="0" applyAlignment="0" applyProtection="0">
      <protection locked="0"/>
    </xf>
    <xf numFmtId="0" fontId="1" fillId="0" borderId="0" applyProtection="0"/>
    <xf numFmtId="0" fontId="4" fillId="0" borderId="2"/>
    <xf numFmtId="0" fontId="11" fillId="0" borderId="3" applyProtection="0"/>
    <xf numFmtId="0" fontId="12" fillId="0" borderId="0"/>
    <xf numFmtId="0" fontId="5" fillId="0" borderId="0"/>
    <xf numFmtId="0" fontId="13" fillId="0" borderId="0" applyNumberFormat="0" applyFill="0" applyBorder="0" applyAlignment="0" applyProtection="0"/>
  </cellStyleXfs>
  <cellXfs count="198"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Continuous"/>
      <protection locked="0"/>
    </xf>
    <xf numFmtId="4" fontId="5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6" fillId="0" borderId="4" xfId="0" applyFont="1" applyBorder="1" applyProtection="1">
      <protection locked="0"/>
    </xf>
    <xf numFmtId="4" fontId="6" fillId="0" borderId="6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8" fillId="0" borderId="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6" fillId="0" borderId="12" xfId="0" applyFont="1" applyBorder="1" applyAlignment="1" applyProtection="1">
      <alignment horizontal="centerContinuous"/>
      <protection locked="0"/>
    </xf>
    <xf numFmtId="0" fontId="7" fillId="0" borderId="12" xfId="0" applyFont="1" applyBorder="1" applyAlignment="1" applyProtection="1">
      <alignment horizontal="centerContinuous"/>
      <protection locked="0"/>
    </xf>
    <xf numFmtId="0" fontId="6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4" fontId="6" fillId="0" borderId="0" xfId="0" applyNumberFormat="1" applyFont="1" applyAlignment="1" applyProtection="1">
      <alignment horizontal="right"/>
      <protection locked="0"/>
    </xf>
    <xf numFmtId="4" fontId="6" fillId="0" borderId="6" xfId="0" applyNumberFormat="1" applyFont="1" applyBorder="1" applyAlignment="1" applyProtection="1">
      <alignment horizontal="centerContinuous"/>
      <protection locked="0"/>
    </xf>
    <xf numFmtId="4" fontId="6" fillId="0" borderId="4" xfId="0" applyNumberFormat="1" applyFont="1" applyBorder="1" applyProtection="1">
      <protection locked="0"/>
    </xf>
    <xf numFmtId="3" fontId="5" fillId="0" borderId="0" xfId="0" applyNumberFormat="1" applyFont="1" applyProtection="1">
      <protection locked="0"/>
    </xf>
    <xf numFmtId="3" fontId="6" fillId="0" borderId="6" xfId="0" applyNumberFormat="1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0" borderId="17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4" fontId="2" fillId="0" borderId="0" xfId="2" applyNumberFormat="1" applyBorder="1"/>
    <xf numFmtId="0" fontId="2" fillId="0" borderId="7" xfId="0" applyFont="1" applyBorder="1" applyAlignment="1" applyProtection="1">
      <alignment horizontal="center"/>
      <protection locked="0"/>
    </xf>
    <xf numFmtId="4" fontId="7" fillId="0" borderId="0" xfId="0" applyNumberFormat="1" applyFont="1" applyProtection="1">
      <protection locked="0"/>
    </xf>
    <xf numFmtId="166" fontId="6" fillId="0" borderId="16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7" fillId="0" borderId="6" xfId="0" applyFont="1" applyBorder="1" applyProtection="1">
      <protection locked="0"/>
    </xf>
    <xf numFmtId="4" fontId="2" fillId="0" borderId="6" xfId="0" applyNumberFormat="1" applyFont="1" applyBorder="1" applyAlignment="1" applyProtection="1">
      <alignment horizontal="center"/>
      <protection locked="0"/>
    </xf>
    <xf numFmtId="4" fontId="2" fillId="0" borderId="6" xfId="2" applyNumberFormat="1" applyBorder="1" applyAlignment="1">
      <alignment horizontal="center"/>
    </xf>
    <xf numFmtId="3" fontId="2" fillId="0" borderId="6" xfId="0" applyNumberFormat="1" applyFont="1" applyBorder="1" applyAlignment="1" applyProtection="1">
      <alignment horizontal="center"/>
      <protection locked="0"/>
    </xf>
    <xf numFmtId="4" fontId="2" fillId="0" borderId="20" xfId="2" applyNumberFormat="1" applyBorder="1" applyAlignment="1">
      <alignment horizontal="center"/>
    </xf>
    <xf numFmtId="0" fontId="2" fillId="0" borderId="4" xfId="0" applyFont="1" applyBorder="1" applyAlignment="1" applyProtection="1">
      <alignment horizontal="center"/>
      <protection locked="0"/>
    </xf>
    <xf numFmtId="3" fontId="2" fillId="0" borderId="4" xfId="0" applyNumberFormat="1" applyFont="1" applyBorder="1" applyProtection="1">
      <protection locked="0"/>
    </xf>
    <xf numFmtId="4" fontId="2" fillId="0" borderId="4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Alignment="1" applyProtection="1">
      <alignment horizontal="center"/>
      <protection locked="0"/>
    </xf>
    <xf numFmtId="4" fontId="2" fillId="0" borderId="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Alignment="1" applyProtection="1">
      <alignment horizontal="center"/>
      <protection locked="0"/>
    </xf>
    <xf numFmtId="4" fontId="2" fillId="0" borderId="9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1" xfId="0" applyFont="1" applyBorder="1" applyProtection="1">
      <protection locked="0"/>
    </xf>
    <xf numFmtId="3" fontId="2" fillId="0" borderId="8" xfId="0" applyNumberFormat="1" applyFont="1" applyBorder="1" applyProtection="1">
      <protection locked="0"/>
    </xf>
    <xf numFmtId="4" fontId="2" fillId="0" borderId="8" xfId="0" applyNumberFormat="1" applyFont="1" applyBorder="1" applyProtection="1">
      <protection locked="0"/>
    </xf>
    <xf numFmtId="4" fontId="2" fillId="0" borderId="6" xfId="2" applyNumberFormat="1" applyBorder="1"/>
    <xf numFmtId="0" fontId="2" fillId="0" borderId="12" xfId="0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4" fontId="2" fillId="0" borderId="6" xfId="0" applyNumberFormat="1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Continuous"/>
      <protection locked="0"/>
    </xf>
    <xf numFmtId="0" fontId="2" fillId="0" borderId="16" xfId="0" quotePrefix="1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3" fontId="2" fillId="0" borderId="18" xfId="0" applyNumberFormat="1" applyFont="1" applyBorder="1" applyProtection="1">
      <protection locked="0"/>
    </xf>
    <xf numFmtId="4" fontId="2" fillId="0" borderId="19" xfId="0" applyNumberFormat="1" applyFont="1" applyBorder="1" applyProtection="1">
      <protection locked="0"/>
    </xf>
    <xf numFmtId="4" fontId="2" fillId="0" borderId="16" xfId="2" applyNumberFormat="1" applyBorder="1" applyAlignment="1" applyProtection="1">
      <alignment horizontal="right"/>
      <protection locked="0"/>
    </xf>
    <xf numFmtId="4" fontId="2" fillId="0" borderId="20" xfId="2" applyNumberFormat="1" applyBorder="1"/>
    <xf numFmtId="0" fontId="2" fillId="0" borderId="15" xfId="0" applyFont="1" applyBorder="1" applyProtection="1">
      <protection locked="0"/>
    </xf>
    <xf numFmtId="0" fontId="2" fillId="0" borderId="15" xfId="0" applyFont="1" applyBorder="1" applyAlignment="1" applyProtection="1">
      <alignment horizontal="center"/>
      <protection locked="0"/>
    </xf>
    <xf numFmtId="3" fontId="2" fillId="0" borderId="7" xfId="0" applyNumberFormat="1" applyFont="1" applyBorder="1" applyAlignment="1" applyProtection="1">
      <alignment horizontal="center"/>
      <protection locked="0"/>
    </xf>
    <xf numFmtId="4" fontId="2" fillId="0" borderId="0" xfId="2" applyNumberFormat="1" applyBorder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left"/>
      <protection locked="0"/>
    </xf>
    <xf numFmtId="166" fontId="2" fillId="0" borderId="8" xfId="0" applyNumberFormat="1" applyFont="1" applyBorder="1" applyAlignment="1" applyProtection="1">
      <alignment horizontal="center"/>
      <protection locked="0"/>
    </xf>
    <xf numFmtId="166" fontId="2" fillId="0" borderId="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166" fontId="2" fillId="0" borderId="9" xfId="0" applyNumberFormat="1" applyFont="1" applyBorder="1" applyAlignment="1" applyProtection="1">
      <alignment horizontal="center"/>
      <protection locked="0"/>
    </xf>
    <xf numFmtId="0" fontId="2" fillId="0" borderId="21" xfId="0" quotePrefix="1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3" xfId="0" applyFont="1" applyBorder="1" applyAlignment="1" applyProtection="1">
      <alignment horizontal="center"/>
      <protection locked="0"/>
    </xf>
    <xf numFmtId="4" fontId="2" fillId="0" borderId="23" xfId="0" applyNumberFormat="1" applyFont="1" applyBorder="1" applyAlignment="1" applyProtection="1">
      <alignment horizontal="center"/>
      <protection locked="0"/>
    </xf>
    <xf numFmtId="4" fontId="2" fillId="0" borderId="24" xfId="0" applyNumberFormat="1" applyFont="1" applyBorder="1" applyAlignment="1" applyProtection="1">
      <alignment horizontal="center"/>
      <protection locked="0"/>
    </xf>
    <xf numFmtId="4" fontId="2" fillId="0" borderId="21" xfId="2" applyNumberFormat="1" applyBorder="1" applyAlignment="1" applyProtection="1">
      <alignment horizontal="center"/>
      <protection locked="0"/>
    </xf>
    <xf numFmtId="3" fontId="2" fillId="0" borderId="12" xfId="0" applyNumberFormat="1" applyFont="1" applyBorder="1" applyAlignment="1" applyProtection="1">
      <alignment horizontal="center"/>
      <protection locked="0"/>
    </xf>
    <xf numFmtId="4" fontId="2" fillId="0" borderId="12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left" wrapText="1"/>
      <protection locked="0"/>
    </xf>
    <xf numFmtId="0" fontId="6" fillId="0" borderId="7" xfId="0" applyFont="1" applyBorder="1" applyAlignment="1" applyProtection="1">
      <alignment horizontal="left" wrapText="1"/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Continuous"/>
      <protection locked="0"/>
    </xf>
    <xf numFmtId="3" fontId="6" fillId="0" borderId="16" xfId="0" applyNumberFormat="1" applyFont="1" applyBorder="1" applyAlignment="1" applyProtection="1">
      <alignment horizontal="center"/>
      <protection locked="0"/>
    </xf>
    <xf numFmtId="4" fontId="6" fillId="0" borderId="16" xfId="0" applyNumberFormat="1" applyFont="1" applyBorder="1" applyAlignment="1" applyProtection="1">
      <alignment horizontal="center"/>
      <protection locked="0"/>
    </xf>
    <xf numFmtId="4" fontId="6" fillId="0" borderId="16" xfId="0" applyNumberFormat="1" applyFont="1" applyBorder="1" applyAlignment="1" applyProtection="1">
      <alignment horizontal="centerContinuous"/>
      <protection locked="0"/>
    </xf>
    <xf numFmtId="0" fontId="6" fillId="0" borderId="16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3" fontId="2" fillId="0" borderId="16" xfId="0" applyNumberFormat="1" applyFont="1" applyBorder="1" applyProtection="1">
      <protection locked="0"/>
    </xf>
    <xf numFmtId="4" fontId="2" fillId="0" borderId="16" xfId="0" applyNumberFormat="1" applyFont="1" applyBorder="1" applyProtection="1">
      <protection locked="0"/>
    </xf>
    <xf numFmtId="4" fontId="6" fillId="0" borderId="16" xfId="0" applyNumberFormat="1" applyFont="1" applyBorder="1" applyAlignment="1" applyProtection="1">
      <alignment horizontal="right"/>
      <protection locked="0"/>
    </xf>
    <xf numFmtId="0" fontId="2" fillId="0" borderId="25" xfId="0" quotePrefix="1" applyFont="1" applyBorder="1" applyAlignment="1" applyProtection="1">
      <alignment horizontal="right"/>
      <protection locked="0"/>
    </xf>
    <xf numFmtId="0" fontId="6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7" xfId="0" applyFont="1" applyBorder="1" applyAlignment="1" applyProtection="1">
      <alignment horizontal="center"/>
      <protection locked="0"/>
    </xf>
    <xf numFmtId="4" fontId="2" fillId="0" borderId="27" xfId="0" applyNumberFormat="1" applyFont="1" applyBorder="1" applyAlignment="1" applyProtection="1">
      <alignment horizontal="center"/>
      <protection locked="0"/>
    </xf>
    <xf numFmtId="4" fontId="2" fillId="0" borderId="28" xfId="0" applyNumberFormat="1" applyFont="1" applyBorder="1" applyAlignment="1" applyProtection="1">
      <alignment horizontal="center"/>
      <protection locked="0"/>
    </xf>
    <xf numFmtId="4" fontId="2" fillId="0" borderId="29" xfId="2" applyNumberFormat="1" applyBorder="1" applyAlignment="1" applyProtection="1">
      <alignment horizontal="center"/>
      <protection locked="0"/>
    </xf>
    <xf numFmtId="164" fontId="2" fillId="0" borderId="6" xfId="0" applyNumberFormat="1" applyFont="1" applyBorder="1" applyAlignment="1" applyProtection="1">
      <alignment horizontal="center"/>
      <protection locked="0"/>
    </xf>
    <xf numFmtId="4" fontId="2" fillId="0" borderId="0" xfId="1" applyBorder="1" applyProtection="1">
      <protection locked="0"/>
    </xf>
    <xf numFmtId="164" fontId="2" fillId="0" borderId="7" xfId="0" applyNumberFormat="1" applyFont="1" applyBorder="1" applyAlignment="1" applyProtection="1">
      <alignment horizontal="center"/>
      <protection locked="0"/>
    </xf>
    <xf numFmtId="166" fontId="2" fillId="0" borderId="0" xfId="0" applyNumberFormat="1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6" fillId="0" borderId="12" xfId="0" applyFont="1" applyBorder="1" applyAlignment="1" applyProtection="1">
      <alignment horizontal="lef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3" fontId="2" fillId="0" borderId="32" xfId="0" applyNumberFormat="1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wrapText="1"/>
      <protection locked="0"/>
    </xf>
    <xf numFmtId="0" fontId="2" fillId="0" borderId="34" xfId="0" applyFont="1" applyBorder="1" applyAlignment="1" applyProtection="1">
      <alignment horizontal="center"/>
      <protection locked="0"/>
    </xf>
    <xf numFmtId="4" fontId="2" fillId="0" borderId="34" xfId="0" applyNumberFormat="1" applyFont="1" applyBorder="1" applyAlignment="1" applyProtection="1">
      <alignment horizontal="center"/>
      <protection locked="0"/>
    </xf>
    <xf numFmtId="4" fontId="2" fillId="0" borderId="30" xfId="0" applyNumberFormat="1" applyFont="1" applyBorder="1" applyAlignment="1" applyProtection="1">
      <alignment horizontal="center"/>
      <protection locked="0"/>
    </xf>
    <xf numFmtId="4" fontId="2" fillId="0" borderId="35" xfId="0" applyNumberFormat="1" applyFont="1" applyBorder="1" applyAlignment="1" applyProtection="1">
      <alignment horizontal="center"/>
      <protection locked="0"/>
    </xf>
    <xf numFmtId="4" fontId="2" fillId="0" borderId="33" xfId="0" applyNumberFormat="1" applyFont="1" applyBorder="1" applyAlignment="1" applyProtection="1">
      <alignment horizontal="center"/>
      <protection locked="0"/>
    </xf>
    <xf numFmtId="4" fontId="2" fillId="0" borderId="13" xfId="0" applyNumberFormat="1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0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17" fillId="0" borderId="30" xfId="0" applyFont="1" applyBorder="1" applyProtection="1">
      <protection locked="0"/>
    </xf>
    <xf numFmtId="8" fontId="20" fillId="0" borderId="32" xfId="0" quotePrefix="1" applyNumberFormat="1" applyFont="1" applyBorder="1" applyAlignment="1" applyProtection="1">
      <alignment horizontal="center"/>
      <protection locked="0"/>
    </xf>
    <xf numFmtId="9" fontId="2" fillId="0" borderId="30" xfId="0" applyNumberFormat="1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12" xfId="0" applyFont="1" applyBorder="1" applyAlignment="1" applyProtection="1">
      <alignment horizontal="left"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0" fontId="6" fillId="0" borderId="12" xfId="0" applyFont="1" applyBorder="1" applyAlignment="1" applyProtection="1">
      <alignment horizontal="left" wrapText="1"/>
      <protection locked="0"/>
    </xf>
    <xf numFmtId="166" fontId="6" fillId="0" borderId="8" xfId="0" applyNumberFormat="1" applyFont="1" applyBorder="1" applyAlignment="1" applyProtection="1">
      <alignment horizontal="center"/>
      <protection locked="0"/>
    </xf>
    <xf numFmtId="166" fontId="6" fillId="0" borderId="6" xfId="0" applyNumberFormat="1" applyFont="1" applyBorder="1" applyAlignment="1" applyProtection="1">
      <alignment horizontal="center"/>
      <protection locked="0"/>
    </xf>
    <xf numFmtId="166" fontId="6" fillId="0" borderId="9" xfId="0" applyNumberFormat="1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center" vertical="top"/>
      <protection locked="0"/>
    </xf>
    <xf numFmtId="0" fontId="6" fillId="0" borderId="11" xfId="0" applyFont="1" applyBorder="1" applyAlignment="1" applyProtection="1">
      <alignment horizontal="center" vertical="top"/>
      <protection locked="0"/>
    </xf>
    <xf numFmtId="0" fontId="6" fillId="0" borderId="7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6" fillId="0" borderId="1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7" xfId="0" applyFont="1" applyBorder="1" applyAlignment="1" applyProtection="1">
      <alignment horizontal="center" vertical="top"/>
      <protection locked="0"/>
    </xf>
    <xf numFmtId="0" fontId="6" fillId="0" borderId="18" xfId="0" applyFont="1" applyBorder="1" applyAlignment="1" applyProtection="1">
      <alignment horizontal="center" vertical="top"/>
      <protection locked="0"/>
    </xf>
    <xf numFmtId="0" fontId="6" fillId="0" borderId="19" xfId="0" applyFont="1" applyBorder="1" applyAlignment="1" applyProtection="1">
      <alignment horizontal="center" vertical="top"/>
      <protection locked="0"/>
    </xf>
    <xf numFmtId="0" fontId="14" fillId="0" borderId="17" xfId="14" applyFont="1" applyBorder="1" applyAlignment="1" applyProtection="1">
      <alignment horizontal="center" vertical="top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</cellXfs>
  <cellStyles count="15">
    <cellStyle name="Comma" xfId="1" builtinId="3"/>
    <cellStyle name="Comma0" xfId="2" xr:uid="{00000000-0005-0000-0000-000001000000}"/>
    <cellStyle name="Comma1" xfId="3" xr:uid="{00000000-0005-0000-0000-000002000000}"/>
    <cellStyle name="Comma2" xfId="4" xr:uid="{00000000-0005-0000-0000-000003000000}"/>
    <cellStyle name="Comma3" xfId="5" xr:uid="{00000000-0005-0000-0000-000004000000}"/>
    <cellStyle name="Date" xfId="6" xr:uid="{00000000-0005-0000-0000-000005000000}"/>
    <cellStyle name="Fixed" xfId="7" xr:uid="{00000000-0005-0000-0000-000006000000}"/>
    <cellStyle name="HEADING1" xfId="8" xr:uid="{00000000-0005-0000-0000-000007000000}"/>
    <cellStyle name="HEADING2" xfId="9" xr:uid="{00000000-0005-0000-0000-000008000000}"/>
    <cellStyle name="Hyperlink" xfId="14" builtinId="8"/>
    <cellStyle name="Normal" xfId="0" builtinId="0"/>
    <cellStyle name="Normal 2" xfId="13" xr:uid="{00000000-0005-0000-0000-00000B000000}"/>
    <cellStyle name="Normal 3" xfId="12" xr:uid="{00000000-0005-0000-0000-00000C000000}"/>
    <cellStyle name="or" xfId="10" xr:uid="{00000000-0005-0000-0000-00000D000000}"/>
    <cellStyle name="Total" xfId="1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VAT@15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85"/>
  <sheetViews>
    <sheetView tabSelected="1" zoomScale="90" zoomScaleNormal="90" zoomScaleSheetLayoutView="90" workbookViewId="0">
      <selection activeCell="H52" sqref="H52"/>
    </sheetView>
  </sheetViews>
  <sheetFormatPr defaultColWidth="11.07421875" defaultRowHeight="12" customHeight="1" x14ac:dyDescent="0.25"/>
  <cols>
    <col min="1" max="1" width="7.765625" style="2" customWidth="1"/>
    <col min="2" max="3" width="3.765625" style="2" customWidth="1"/>
    <col min="4" max="4" width="36.15234375" style="2" customWidth="1"/>
    <col min="5" max="5" width="7.84375" style="2" customWidth="1"/>
    <col min="6" max="6" width="9.3828125" style="26" customWidth="1"/>
    <col min="7" max="7" width="13.15234375" style="6" customWidth="1"/>
    <col min="8" max="8" width="9.765625" style="6" customWidth="1"/>
    <col min="9" max="16384" width="11.07421875" style="2"/>
  </cols>
  <sheetData>
    <row r="3" spans="1:8" ht="12" customHeight="1" x14ac:dyDescent="0.3">
      <c r="A3" s="36" t="s">
        <v>0</v>
      </c>
      <c r="B3" s="36"/>
      <c r="C3" s="36"/>
      <c r="D3" s="8" t="s">
        <v>1</v>
      </c>
      <c r="E3" s="34"/>
      <c r="F3" s="45"/>
      <c r="G3" s="46"/>
      <c r="H3" s="46"/>
    </row>
    <row r="4" spans="1:8" ht="12" customHeight="1" x14ac:dyDescent="0.3">
      <c r="A4" s="34"/>
      <c r="B4" s="34"/>
      <c r="C4" s="34"/>
      <c r="D4" s="1"/>
      <c r="E4" s="34"/>
      <c r="F4" s="45"/>
      <c r="G4" s="46"/>
      <c r="H4" s="46"/>
    </row>
    <row r="5" spans="1:8" ht="12" customHeight="1" x14ac:dyDescent="0.3">
      <c r="A5" s="34" t="s">
        <v>2</v>
      </c>
      <c r="B5" s="34"/>
      <c r="C5" s="34"/>
      <c r="D5" s="8" t="s">
        <v>3</v>
      </c>
      <c r="E5" s="34"/>
      <c r="F5" s="45"/>
      <c r="G5" s="46"/>
      <c r="H5" s="46"/>
    </row>
    <row r="6" spans="1:8" ht="12" customHeight="1" x14ac:dyDescent="0.3">
      <c r="A6" s="34"/>
      <c r="B6" s="34"/>
      <c r="C6" s="34"/>
      <c r="D6" s="1"/>
      <c r="E6" s="34"/>
      <c r="F6" s="45"/>
      <c r="G6" s="46"/>
      <c r="H6" s="46"/>
    </row>
    <row r="7" spans="1:8" ht="12" customHeight="1" x14ac:dyDescent="0.3">
      <c r="A7" s="36" t="s">
        <v>4</v>
      </c>
      <c r="B7" s="36"/>
      <c r="C7" s="36"/>
      <c r="D7" s="8" t="s">
        <v>5</v>
      </c>
      <c r="E7" s="34"/>
      <c r="F7" s="45"/>
      <c r="G7" s="46"/>
      <c r="H7" s="46"/>
    </row>
    <row r="8" spans="1:8" ht="12" customHeight="1" x14ac:dyDescent="0.25">
      <c r="A8" s="34"/>
      <c r="B8" s="34"/>
      <c r="C8" s="34"/>
      <c r="D8" s="34" t="s">
        <v>6</v>
      </c>
      <c r="E8" s="34"/>
      <c r="F8" s="45"/>
      <c r="G8" s="46"/>
      <c r="H8" s="46"/>
    </row>
    <row r="9" spans="1:8" ht="12" customHeight="1" x14ac:dyDescent="0.3">
      <c r="A9" s="7" t="s">
        <v>7</v>
      </c>
      <c r="B9" s="34"/>
      <c r="C9" s="34"/>
      <c r="D9" s="34"/>
      <c r="E9" s="34"/>
      <c r="F9" s="45"/>
      <c r="G9" s="46"/>
      <c r="H9" s="46"/>
    </row>
    <row r="10" spans="1:8" ht="12" customHeight="1" x14ac:dyDescent="0.25">
      <c r="A10" s="34"/>
      <c r="B10" s="34"/>
      <c r="C10" s="34"/>
      <c r="D10" s="34"/>
      <c r="E10" s="44"/>
      <c r="F10" s="45"/>
      <c r="G10" s="46"/>
      <c r="H10" s="46"/>
    </row>
    <row r="11" spans="1:8" ht="12" customHeight="1" x14ac:dyDescent="0.3">
      <c r="A11" s="9" t="s">
        <v>8</v>
      </c>
      <c r="B11" s="34" t="s">
        <v>9</v>
      </c>
      <c r="C11" s="34"/>
      <c r="D11" s="1"/>
      <c r="E11" s="44"/>
      <c r="F11" s="45"/>
      <c r="G11" s="46"/>
      <c r="H11" s="46"/>
    </row>
    <row r="12" spans="1:8" ht="12" customHeight="1" x14ac:dyDescent="0.25">
      <c r="A12" s="34"/>
      <c r="B12" s="34" t="s">
        <v>10</v>
      </c>
      <c r="C12" s="34"/>
      <c r="D12" s="34"/>
      <c r="E12" s="44"/>
      <c r="F12" s="45"/>
      <c r="G12" s="46"/>
      <c r="H12" s="46"/>
    </row>
    <row r="13" spans="1:8" ht="12" customHeight="1" x14ac:dyDescent="0.25">
      <c r="A13" s="34"/>
      <c r="B13" s="34"/>
      <c r="C13" s="34"/>
      <c r="D13" s="34"/>
      <c r="E13" s="44"/>
      <c r="F13" s="45"/>
      <c r="G13" s="46"/>
      <c r="H13" s="46"/>
    </row>
    <row r="14" spans="1:8" ht="12" customHeight="1" x14ac:dyDescent="0.3">
      <c r="A14" s="1" t="s">
        <v>11</v>
      </c>
      <c r="B14" s="34"/>
      <c r="C14" s="34"/>
      <c r="D14" s="34"/>
      <c r="E14" s="44"/>
      <c r="F14" s="45"/>
      <c r="G14" s="46"/>
      <c r="H14" s="23"/>
    </row>
    <row r="15" spans="1:8" ht="12" customHeight="1" x14ac:dyDescent="0.3">
      <c r="A15" s="10"/>
      <c r="B15" s="10"/>
      <c r="C15" s="10"/>
      <c r="D15" s="43"/>
      <c r="E15" s="57"/>
      <c r="F15" s="58"/>
      <c r="G15" s="59"/>
      <c r="H15" s="25"/>
    </row>
    <row r="16" spans="1:8" ht="12" customHeight="1" x14ac:dyDescent="0.25">
      <c r="A16" s="60"/>
      <c r="B16" s="61"/>
      <c r="C16" s="62"/>
      <c r="D16" s="63"/>
      <c r="E16" s="60"/>
      <c r="F16" s="64"/>
      <c r="G16" s="65"/>
      <c r="H16" s="65"/>
    </row>
    <row r="17" spans="1:8" ht="12" customHeight="1" x14ac:dyDescent="0.3">
      <c r="A17" s="15" t="s">
        <v>12</v>
      </c>
      <c r="B17" s="16" t="s">
        <v>13</v>
      </c>
      <c r="C17" s="5"/>
      <c r="D17" s="17"/>
      <c r="E17" s="15" t="s">
        <v>14</v>
      </c>
      <c r="F17" s="27" t="s">
        <v>15</v>
      </c>
      <c r="G17" s="11" t="s">
        <v>16</v>
      </c>
      <c r="H17" s="24" t="s">
        <v>17</v>
      </c>
    </row>
    <row r="18" spans="1:8" ht="12" customHeight="1" x14ac:dyDescent="0.3">
      <c r="A18" s="15" t="s">
        <v>18</v>
      </c>
      <c r="B18" s="12"/>
      <c r="C18" s="8"/>
      <c r="D18" s="66"/>
      <c r="E18" s="35"/>
      <c r="F18" s="55"/>
      <c r="G18" s="53"/>
      <c r="H18" s="53"/>
    </row>
    <row r="19" spans="1:8" ht="12" customHeight="1" x14ac:dyDescent="0.25">
      <c r="A19" s="67"/>
      <c r="B19" s="68"/>
      <c r="C19" s="57"/>
      <c r="D19" s="69"/>
      <c r="E19" s="67"/>
      <c r="F19" s="70"/>
      <c r="G19" s="71"/>
      <c r="H19" s="71"/>
    </row>
    <row r="20" spans="1:8" ht="12" customHeight="1" x14ac:dyDescent="0.25">
      <c r="A20" s="72"/>
      <c r="B20" s="73"/>
      <c r="C20" s="74"/>
      <c r="D20" s="75"/>
      <c r="E20" s="60"/>
      <c r="F20" s="76"/>
      <c r="G20" s="77"/>
      <c r="H20" s="78" t="str">
        <f t="shared" ref="H20:H31" si="0">IF(OR(AND(F20="Prov",G20="Sum"),(G20="PC Sum")),". . . . . . . . .00",IF(ISERR(F20*G20),"",IF(F20*G20=0,"",ROUND(F20*G20,2))))</f>
        <v/>
      </c>
    </row>
    <row r="21" spans="1:8" ht="12" customHeight="1" x14ac:dyDescent="0.3">
      <c r="A21" s="51"/>
      <c r="B21" s="13" t="s">
        <v>19</v>
      </c>
      <c r="C21" s="34"/>
      <c r="D21" s="79"/>
      <c r="E21" s="35"/>
      <c r="F21" s="80"/>
      <c r="G21" s="81"/>
      <c r="H21" s="78" t="str">
        <f t="shared" si="0"/>
        <v/>
      </c>
    </row>
    <row r="22" spans="1:8" ht="12" customHeight="1" x14ac:dyDescent="0.25">
      <c r="A22" s="51"/>
      <c r="B22" s="33"/>
      <c r="C22" s="34"/>
      <c r="D22" s="79"/>
      <c r="E22" s="35"/>
      <c r="F22" s="80"/>
      <c r="G22" s="81"/>
      <c r="H22" s="78" t="str">
        <f t="shared" si="0"/>
        <v/>
      </c>
    </row>
    <row r="23" spans="1:8" ht="12" customHeight="1" x14ac:dyDescent="0.3">
      <c r="A23" s="15">
        <v>1</v>
      </c>
      <c r="B23" s="14" t="s">
        <v>20</v>
      </c>
      <c r="C23" s="1"/>
      <c r="D23" s="79"/>
      <c r="E23" s="35"/>
      <c r="F23" s="80"/>
      <c r="G23" s="81"/>
      <c r="H23" s="78" t="str">
        <f t="shared" si="0"/>
        <v/>
      </c>
    </row>
    <row r="24" spans="1:8" ht="12" customHeight="1" x14ac:dyDescent="0.3">
      <c r="A24" s="51"/>
      <c r="B24" s="14" t="s">
        <v>21</v>
      </c>
      <c r="C24" s="1"/>
      <c r="D24" s="79"/>
      <c r="E24" s="35"/>
      <c r="F24" s="80"/>
      <c r="G24" s="81"/>
      <c r="H24" s="78"/>
    </row>
    <row r="25" spans="1:8" ht="12" customHeight="1" x14ac:dyDescent="0.25">
      <c r="A25" s="51"/>
      <c r="B25" s="33"/>
      <c r="C25" s="34"/>
      <c r="D25" s="79"/>
      <c r="E25" s="35"/>
      <c r="F25" s="80"/>
      <c r="G25" s="81"/>
      <c r="H25" s="78" t="str">
        <f t="shared" si="0"/>
        <v/>
      </c>
    </row>
    <row r="26" spans="1:8" ht="12" customHeight="1" x14ac:dyDescent="0.25">
      <c r="A26" s="110"/>
      <c r="B26" s="33" t="s">
        <v>22</v>
      </c>
      <c r="C26" s="34" t="s">
        <v>23</v>
      </c>
      <c r="D26" s="79"/>
      <c r="E26" s="35" t="s">
        <v>24</v>
      </c>
      <c r="F26" s="55">
        <v>1</v>
      </c>
      <c r="G26" s="53">
        <v>20000</v>
      </c>
      <c r="H26" s="54">
        <f>F26*G26</f>
        <v>20000</v>
      </c>
    </row>
    <row r="27" spans="1:8" ht="12" customHeight="1" x14ac:dyDescent="0.25">
      <c r="A27" s="51"/>
      <c r="B27" s="33"/>
      <c r="C27" s="34" t="s">
        <v>25</v>
      </c>
      <c r="D27" s="79"/>
      <c r="E27" s="35"/>
      <c r="F27" s="55"/>
      <c r="G27" s="53"/>
      <c r="H27" s="54" t="str">
        <f>IF(OR(AND(F27="Prov",G27="Sum"),(G27="PC Sum")),". . . . . . . . .00",IF(ISERR(F27*G27),"",IF(F27*G27=0,"",ROUND(F27*G27,2))))</f>
        <v/>
      </c>
    </row>
    <row r="28" spans="1:8" ht="12" customHeight="1" x14ac:dyDescent="0.25">
      <c r="A28" s="51"/>
      <c r="B28" s="34"/>
      <c r="C28" s="34" t="s">
        <v>26</v>
      </c>
      <c r="D28" s="34"/>
      <c r="E28" s="48"/>
      <c r="F28" s="55"/>
      <c r="G28" s="53"/>
      <c r="H28" s="54"/>
    </row>
    <row r="29" spans="1:8" customFormat="1" ht="12" customHeight="1" x14ac:dyDescent="0.35">
      <c r="A29" s="52"/>
      <c r="C29" s="34"/>
      <c r="E29" s="28"/>
      <c r="F29" s="29"/>
      <c r="G29" s="29"/>
      <c r="H29" s="29"/>
    </row>
    <row r="30" spans="1:8" ht="12" customHeight="1" x14ac:dyDescent="0.3">
      <c r="A30" s="15">
        <v>2</v>
      </c>
      <c r="B30" s="14" t="s">
        <v>27</v>
      </c>
      <c r="C30" s="34"/>
      <c r="D30" s="79"/>
      <c r="E30" s="35"/>
      <c r="F30" s="55"/>
      <c r="G30" s="53"/>
      <c r="H30" s="54"/>
    </row>
    <row r="31" spans="1:8" ht="12" customHeight="1" x14ac:dyDescent="0.25">
      <c r="A31" s="51"/>
      <c r="B31" s="33"/>
      <c r="C31" s="34"/>
      <c r="D31" s="79"/>
      <c r="E31" s="35"/>
      <c r="F31" s="55"/>
      <c r="G31" s="53"/>
      <c r="H31" s="54" t="str">
        <f t="shared" si="0"/>
        <v/>
      </c>
    </row>
    <row r="32" spans="1:8" ht="12" customHeight="1" x14ac:dyDescent="0.25">
      <c r="A32" s="35"/>
      <c r="B32" s="33" t="s">
        <v>22</v>
      </c>
      <c r="C32" s="34" t="s">
        <v>28</v>
      </c>
      <c r="D32" s="79"/>
      <c r="E32" s="35"/>
      <c r="F32" s="55"/>
      <c r="G32" s="53"/>
      <c r="H32" s="54"/>
    </row>
    <row r="33" spans="1:10" ht="12" customHeight="1" x14ac:dyDescent="0.25">
      <c r="A33" s="51"/>
      <c r="B33" s="33"/>
      <c r="C33" s="34" t="s">
        <v>29</v>
      </c>
      <c r="D33" s="79"/>
      <c r="E33" s="35" t="s">
        <v>30</v>
      </c>
      <c r="F33" s="55">
        <v>1</v>
      </c>
      <c r="G33" s="53">
        <v>20000</v>
      </c>
      <c r="H33" s="54">
        <f>F33*G33</f>
        <v>20000</v>
      </c>
      <c r="I33" s="34"/>
      <c r="J33" s="34"/>
    </row>
    <row r="34" spans="1:10" ht="12" customHeight="1" x14ac:dyDescent="0.25">
      <c r="A34" s="51"/>
      <c r="B34" s="33"/>
      <c r="C34" s="34"/>
      <c r="D34" s="79"/>
      <c r="E34" s="35"/>
      <c r="F34" s="55"/>
      <c r="G34" s="53"/>
      <c r="H34" s="54"/>
      <c r="I34" s="34"/>
      <c r="J34" s="34"/>
    </row>
    <row r="35" spans="1:10" ht="12" customHeight="1" x14ac:dyDescent="0.25">
      <c r="A35" s="51"/>
      <c r="B35" s="33"/>
      <c r="C35" s="34"/>
      <c r="D35" s="79"/>
      <c r="E35" s="35"/>
      <c r="F35" s="53"/>
      <c r="G35" s="53"/>
      <c r="H35" s="54"/>
      <c r="I35" s="34"/>
      <c r="J35" s="34"/>
    </row>
    <row r="36" spans="1:10" ht="12" customHeight="1" x14ac:dyDescent="0.25">
      <c r="A36" s="35"/>
      <c r="B36" s="33" t="s">
        <v>31</v>
      </c>
      <c r="C36" s="34" t="s">
        <v>32</v>
      </c>
      <c r="D36" s="79"/>
      <c r="E36" s="35" t="s">
        <v>24</v>
      </c>
      <c r="F36" s="55">
        <v>1</v>
      </c>
      <c r="G36" s="53">
        <v>20000</v>
      </c>
      <c r="H36" s="54">
        <f>F36*G36</f>
        <v>20000</v>
      </c>
      <c r="I36" s="34"/>
      <c r="J36" s="34"/>
    </row>
    <row r="37" spans="1:10" ht="12" customHeight="1" x14ac:dyDescent="0.25">
      <c r="A37" s="51"/>
      <c r="B37" s="33"/>
      <c r="C37" s="34"/>
      <c r="D37" s="79"/>
      <c r="E37" s="35"/>
      <c r="F37" s="53"/>
      <c r="G37" s="53"/>
      <c r="H37" s="54"/>
      <c r="I37" s="34"/>
      <c r="J37" s="34"/>
    </row>
    <row r="38" spans="1:10" ht="12" customHeight="1" x14ac:dyDescent="0.25">
      <c r="A38" s="51"/>
      <c r="B38" s="33"/>
      <c r="C38" s="34"/>
      <c r="D38" s="79"/>
      <c r="E38" s="35"/>
      <c r="F38" s="55"/>
      <c r="G38" s="53"/>
      <c r="H38" s="54" t="str">
        <f t="shared" ref="H38" si="1">IF(OR(AND(F38="Prov",G38="Sum"),(G38="PC Sum")),". . . . . . . . .00",IF(ISERR(F38*G38),"",IF(F38*G38=0,"",ROUND(F38*G38,2))))</f>
        <v/>
      </c>
      <c r="I38" s="34"/>
      <c r="J38" s="34"/>
    </row>
    <row r="39" spans="1:10" ht="12" customHeight="1" x14ac:dyDescent="0.3">
      <c r="A39" s="101"/>
      <c r="B39" s="102" t="s">
        <v>33</v>
      </c>
      <c r="C39" s="103"/>
      <c r="D39" s="103"/>
      <c r="E39" s="104"/>
      <c r="F39" s="105"/>
      <c r="G39" s="106">
        <f>SUM(G26:G37)</f>
        <v>60000</v>
      </c>
      <c r="H39" s="107">
        <f>SUM(H26:H37)</f>
        <v>60000</v>
      </c>
      <c r="I39" s="34"/>
      <c r="J39" s="34"/>
    </row>
    <row r="40" spans="1:10" ht="12" customHeight="1" x14ac:dyDescent="0.25">
      <c r="A40" s="34"/>
      <c r="B40" s="34"/>
      <c r="C40" s="34"/>
      <c r="D40" s="34"/>
      <c r="E40" s="44"/>
      <c r="F40" s="84"/>
      <c r="G40" s="84"/>
      <c r="H40" s="84"/>
      <c r="I40" s="34"/>
      <c r="J40" s="34"/>
    </row>
    <row r="41" spans="1:10" ht="12" customHeight="1" x14ac:dyDescent="0.25">
      <c r="A41" s="34"/>
      <c r="B41" s="34"/>
      <c r="C41" s="34"/>
      <c r="D41" s="34"/>
      <c r="E41" s="44"/>
      <c r="F41" s="45"/>
      <c r="G41" s="46"/>
      <c r="H41" s="47"/>
      <c r="I41" s="34"/>
      <c r="J41" s="34"/>
    </row>
    <row r="42" spans="1:10" ht="12" customHeight="1" x14ac:dyDescent="0.3">
      <c r="A42" s="1" t="s">
        <v>34</v>
      </c>
      <c r="B42" s="1"/>
      <c r="C42" s="1"/>
      <c r="D42" s="34"/>
      <c r="E42" s="44"/>
      <c r="F42" s="84"/>
      <c r="G42" s="34"/>
      <c r="H42" s="23"/>
      <c r="I42" s="34"/>
      <c r="J42" s="34"/>
    </row>
    <row r="43" spans="1:10" ht="12" customHeight="1" x14ac:dyDescent="0.25">
      <c r="A43" s="34"/>
      <c r="B43" s="34"/>
      <c r="C43" s="34"/>
      <c r="D43" s="34"/>
      <c r="E43" s="44"/>
      <c r="F43" s="84"/>
      <c r="G43" s="84"/>
      <c r="H43" s="84"/>
      <c r="I43" s="34"/>
      <c r="J43" s="34"/>
    </row>
    <row r="44" spans="1:10" ht="12" customHeight="1" x14ac:dyDescent="0.25">
      <c r="A44" s="60"/>
      <c r="B44" s="61"/>
      <c r="C44" s="62"/>
      <c r="D44" s="63"/>
      <c r="E44" s="60"/>
      <c r="F44" s="65"/>
      <c r="G44" s="65"/>
      <c r="H44" s="65"/>
      <c r="I44" s="34"/>
      <c r="J44" s="34"/>
    </row>
    <row r="45" spans="1:10" ht="12" customHeight="1" x14ac:dyDescent="0.3">
      <c r="A45" s="15" t="s">
        <v>12</v>
      </c>
      <c r="B45" s="16" t="s">
        <v>13</v>
      </c>
      <c r="C45" s="5"/>
      <c r="D45" s="85"/>
      <c r="E45" s="15" t="s">
        <v>14</v>
      </c>
      <c r="F45" s="11" t="s">
        <v>15</v>
      </c>
      <c r="G45" s="11" t="s">
        <v>16</v>
      </c>
      <c r="H45" s="11" t="s">
        <v>17</v>
      </c>
      <c r="I45" s="46"/>
      <c r="J45" s="34"/>
    </row>
    <row r="46" spans="1:10" ht="12" customHeight="1" x14ac:dyDescent="0.3">
      <c r="A46" s="15" t="s">
        <v>18</v>
      </c>
      <c r="B46" s="12"/>
      <c r="C46" s="8"/>
      <c r="D46" s="66"/>
      <c r="E46" s="15"/>
      <c r="F46" s="11"/>
      <c r="G46" s="53"/>
      <c r="H46" s="53"/>
      <c r="I46" s="34"/>
      <c r="J46" s="34"/>
    </row>
    <row r="47" spans="1:10" ht="12" customHeight="1" x14ac:dyDescent="0.25">
      <c r="A47" s="67"/>
      <c r="B47" s="68"/>
      <c r="C47" s="57"/>
      <c r="D47" s="69"/>
      <c r="E47" s="67"/>
      <c r="F47" s="159"/>
      <c r="G47" s="157"/>
      <c r="H47" s="71"/>
      <c r="I47" s="34"/>
      <c r="J47" s="34"/>
    </row>
    <row r="48" spans="1:10" ht="12" customHeight="1" x14ac:dyDescent="0.25">
      <c r="A48" s="82"/>
      <c r="B48" s="83"/>
      <c r="C48" s="43"/>
      <c r="D48" s="43"/>
      <c r="E48" s="154"/>
      <c r="F48" s="155"/>
      <c r="G48" s="157"/>
      <c r="H48" s="71"/>
      <c r="I48" s="34"/>
      <c r="J48" s="34"/>
    </row>
    <row r="49" spans="1:10" ht="12" customHeight="1" x14ac:dyDescent="0.25">
      <c r="A49" s="51"/>
      <c r="B49" s="171"/>
      <c r="C49" s="172"/>
      <c r="D49" s="172"/>
      <c r="E49" s="146"/>
      <c r="F49" s="156"/>
      <c r="G49" s="158"/>
      <c r="H49" s="53"/>
      <c r="I49" s="34"/>
      <c r="J49" s="34"/>
    </row>
    <row r="50" spans="1:10" ht="12" customHeight="1" x14ac:dyDescent="0.3">
      <c r="A50" s="8">
        <v>1</v>
      </c>
      <c r="B50" s="173" t="s">
        <v>35</v>
      </c>
      <c r="C50" s="174"/>
      <c r="D50" s="175"/>
      <c r="E50" s="146"/>
      <c r="F50" s="156"/>
      <c r="G50" s="156"/>
      <c r="H50" s="158"/>
      <c r="I50" s="34"/>
      <c r="J50" s="34"/>
    </row>
    <row r="51" spans="1:10" ht="12" customHeight="1" x14ac:dyDescent="0.3">
      <c r="A51" s="34"/>
      <c r="B51" s="160"/>
      <c r="C51" s="161"/>
      <c r="D51" s="161"/>
      <c r="E51" s="146"/>
      <c r="F51" s="156"/>
      <c r="G51" s="156"/>
      <c r="H51" s="158"/>
      <c r="I51" s="34"/>
      <c r="J51" s="34"/>
    </row>
    <row r="52" spans="1:10" ht="12" customHeight="1" x14ac:dyDescent="0.3">
      <c r="A52" s="34"/>
      <c r="B52" s="163" t="s">
        <v>22</v>
      </c>
      <c r="C52" s="161"/>
      <c r="D52" s="162" t="s">
        <v>36</v>
      </c>
      <c r="E52" s="167">
        <v>0.1</v>
      </c>
      <c r="F52" s="156">
        <v>1</v>
      </c>
      <c r="G52" s="156"/>
      <c r="H52" s="158"/>
      <c r="I52" s="34"/>
      <c r="J52" s="34"/>
    </row>
    <row r="53" spans="1:10" ht="12" customHeight="1" x14ac:dyDescent="0.25">
      <c r="A53" s="51"/>
      <c r="B53" s="33"/>
      <c r="C53" s="34"/>
      <c r="D53" s="79"/>
      <c r="E53" s="35"/>
      <c r="F53" s="53"/>
      <c r="G53" s="53"/>
      <c r="H53" s="54" t="str">
        <f>IF(OR(AND(F53="Prov",G53="Sum"),(G53="PC Sum")),". . . . . . . . .00",IF(ISERR(F53*G53),"",IF(F53*G53=0,"",ROUND(F53*G53,2))))</f>
        <v/>
      </c>
      <c r="I53" s="34"/>
      <c r="J53" s="34"/>
    </row>
    <row r="54" spans="1:10" ht="12" customHeight="1" x14ac:dyDescent="0.3">
      <c r="A54" s="15">
        <v>2</v>
      </c>
      <c r="B54" s="14" t="s">
        <v>37</v>
      </c>
      <c r="C54" s="34"/>
      <c r="D54" s="79"/>
      <c r="E54" s="35"/>
      <c r="F54" s="55"/>
      <c r="G54" s="53"/>
      <c r="H54" s="54"/>
      <c r="I54" s="34"/>
      <c r="J54" s="34"/>
    </row>
    <row r="55" spans="1:10" ht="12" customHeight="1" x14ac:dyDescent="0.3">
      <c r="A55" s="51"/>
      <c r="B55" s="14"/>
      <c r="C55" s="34"/>
      <c r="D55" s="79"/>
      <c r="E55" s="35"/>
      <c r="F55" s="55"/>
      <c r="G55" s="53"/>
      <c r="H55" s="54"/>
      <c r="I55" s="34"/>
      <c r="J55" s="34"/>
    </row>
    <row r="56" spans="1:10" ht="12" customHeight="1" x14ac:dyDescent="0.25">
      <c r="A56" s="35"/>
      <c r="B56" s="33" t="s">
        <v>22</v>
      </c>
      <c r="C56" s="34"/>
      <c r="D56" s="34" t="s">
        <v>38</v>
      </c>
      <c r="E56" s="35" t="s">
        <v>39</v>
      </c>
      <c r="F56" s="55">
        <v>1</v>
      </c>
      <c r="G56" s="53">
        <v>300000</v>
      </c>
      <c r="H56" s="54">
        <f>F56*G56</f>
        <v>300000</v>
      </c>
      <c r="I56" s="34"/>
      <c r="J56" s="34"/>
    </row>
    <row r="57" spans="1:10" ht="12" customHeight="1" x14ac:dyDescent="0.25">
      <c r="A57" s="51"/>
      <c r="B57" s="33"/>
      <c r="C57" s="34"/>
      <c r="D57" s="34"/>
      <c r="E57" s="35"/>
      <c r="F57" s="108"/>
      <c r="G57" s="109"/>
      <c r="H57" s="54"/>
      <c r="I57" s="34"/>
      <c r="J57" s="46"/>
    </row>
    <row r="58" spans="1:10" ht="12" customHeight="1" x14ac:dyDescent="0.3">
      <c r="A58" s="15">
        <v>3</v>
      </c>
      <c r="B58" s="168" t="s">
        <v>40</v>
      </c>
      <c r="C58" s="169"/>
      <c r="D58" s="170"/>
      <c r="E58" s="35"/>
      <c r="F58" s="108"/>
      <c r="G58" s="109"/>
      <c r="H58" s="54"/>
      <c r="I58" s="34"/>
      <c r="J58" s="46"/>
    </row>
    <row r="59" spans="1:10" ht="12" customHeight="1" x14ac:dyDescent="0.25">
      <c r="A59" s="51"/>
      <c r="B59" s="168"/>
      <c r="C59" s="169"/>
      <c r="D59" s="170"/>
      <c r="E59" s="35"/>
      <c r="F59" s="108"/>
      <c r="G59" s="109"/>
      <c r="H59" s="54"/>
      <c r="I59" s="34"/>
      <c r="J59" s="34"/>
    </row>
    <row r="60" spans="1:10" ht="12" customHeight="1" x14ac:dyDescent="0.25">
      <c r="A60" s="51"/>
      <c r="B60" s="33" t="s">
        <v>22</v>
      </c>
      <c r="C60" s="34"/>
      <c r="D60" s="34" t="s">
        <v>41</v>
      </c>
      <c r="E60" s="35" t="s">
        <v>24</v>
      </c>
      <c r="F60" s="108">
        <v>1</v>
      </c>
      <c r="G60" s="109">
        <v>500000</v>
      </c>
      <c r="H60" s="54">
        <f>F60*G60</f>
        <v>500000</v>
      </c>
      <c r="I60" s="34"/>
      <c r="J60" s="34"/>
    </row>
    <row r="61" spans="1:10" ht="12" customHeight="1" x14ac:dyDescent="0.25">
      <c r="A61" s="51"/>
      <c r="B61" s="33"/>
      <c r="C61" s="34"/>
      <c r="D61" s="34"/>
      <c r="E61" s="147"/>
      <c r="F61" s="148"/>
      <c r="G61" s="109"/>
      <c r="H61" s="54"/>
      <c r="I61" s="34"/>
      <c r="J61" s="34"/>
    </row>
    <row r="62" spans="1:10" ht="12" customHeight="1" x14ac:dyDescent="0.25">
      <c r="A62" s="51"/>
      <c r="B62" s="33"/>
      <c r="C62" s="34"/>
      <c r="D62" s="34"/>
      <c r="E62" s="147"/>
      <c r="F62" s="148"/>
      <c r="G62" s="109"/>
      <c r="H62" s="54"/>
      <c r="I62" s="34"/>
      <c r="J62" s="34"/>
    </row>
    <row r="63" spans="1:10" ht="12" customHeight="1" x14ac:dyDescent="0.3">
      <c r="A63" s="86"/>
      <c r="B63" s="30" t="s">
        <v>33</v>
      </c>
      <c r="C63" s="31"/>
      <c r="D63" s="31"/>
      <c r="E63" s="87"/>
      <c r="F63" s="88"/>
      <c r="G63" s="89"/>
      <c r="H63" s="90"/>
      <c r="I63" s="34"/>
      <c r="J63" s="34"/>
    </row>
    <row r="64" spans="1:10" ht="12" customHeight="1" x14ac:dyDescent="0.3">
      <c r="A64" s="86"/>
      <c r="B64" s="30"/>
      <c r="C64" s="31"/>
      <c r="D64" s="31"/>
      <c r="E64" s="87"/>
      <c r="F64" s="88"/>
      <c r="G64" s="89"/>
      <c r="H64" s="90"/>
      <c r="I64" s="34"/>
      <c r="J64" s="34"/>
    </row>
    <row r="65" spans="1:10" ht="12" customHeight="1" x14ac:dyDescent="0.25">
      <c r="A65" s="34"/>
      <c r="B65" s="34"/>
      <c r="C65" s="34"/>
      <c r="D65" s="34"/>
      <c r="E65" s="44"/>
      <c r="F65" s="45"/>
      <c r="G65" s="46"/>
      <c r="H65" s="46"/>
      <c r="I65" s="34"/>
      <c r="J65" s="34"/>
    </row>
    <row r="66" spans="1:10" ht="12" customHeight="1" x14ac:dyDescent="0.25">
      <c r="A66" s="34"/>
      <c r="B66" s="34"/>
      <c r="C66" s="34"/>
      <c r="D66" s="34"/>
      <c r="E66" s="44"/>
      <c r="F66" s="45"/>
      <c r="G66" s="46"/>
      <c r="H66" s="46"/>
      <c r="I66" s="34"/>
      <c r="J66" s="34"/>
    </row>
    <row r="67" spans="1:10" ht="12" customHeight="1" x14ac:dyDescent="0.25">
      <c r="A67" s="34"/>
      <c r="B67" s="34"/>
      <c r="C67" s="34"/>
      <c r="D67" s="34"/>
      <c r="E67" s="34"/>
      <c r="F67" s="45"/>
      <c r="G67" s="34"/>
      <c r="H67" s="46"/>
      <c r="I67" s="34"/>
      <c r="J67" s="34"/>
    </row>
    <row r="68" spans="1:10" ht="12" customHeight="1" x14ac:dyDescent="0.25">
      <c r="A68" s="34"/>
      <c r="B68" s="34"/>
      <c r="C68" s="34"/>
      <c r="D68" s="34"/>
      <c r="E68" s="34"/>
      <c r="F68" s="45"/>
      <c r="G68" s="34"/>
      <c r="H68" s="46"/>
      <c r="I68" s="34"/>
      <c r="J68" s="34"/>
    </row>
    <row r="69" spans="1:10" ht="12" customHeight="1" x14ac:dyDescent="0.25">
      <c r="A69" s="34"/>
      <c r="B69" s="34"/>
      <c r="C69" s="34"/>
      <c r="D69" s="34"/>
      <c r="E69" s="34"/>
      <c r="F69" s="45"/>
      <c r="G69" s="34"/>
      <c r="H69" s="46"/>
      <c r="I69" s="34"/>
      <c r="J69" s="34"/>
    </row>
    <row r="70" spans="1:10" ht="12" customHeight="1" x14ac:dyDescent="0.25">
      <c r="A70" s="34"/>
      <c r="B70" s="34"/>
      <c r="C70" s="34"/>
      <c r="D70" s="34"/>
      <c r="E70" s="34"/>
      <c r="F70" s="45"/>
      <c r="G70" s="34"/>
      <c r="H70" s="46"/>
      <c r="I70" s="34"/>
      <c r="J70" s="34"/>
    </row>
    <row r="71" spans="1:10" ht="12" customHeight="1" x14ac:dyDescent="0.25">
      <c r="A71" s="34"/>
      <c r="B71" s="34"/>
      <c r="C71" s="34"/>
      <c r="D71" s="34"/>
      <c r="E71" s="34"/>
      <c r="F71" s="45"/>
      <c r="G71" s="34"/>
      <c r="H71" s="46"/>
      <c r="I71" s="34"/>
      <c r="J71" s="34"/>
    </row>
    <row r="72" spans="1:10" ht="12" customHeight="1" x14ac:dyDescent="0.25">
      <c r="A72" s="34"/>
      <c r="B72" s="34"/>
      <c r="C72" s="34"/>
      <c r="D72" s="34"/>
      <c r="E72" s="34"/>
      <c r="F72" s="45"/>
      <c r="G72" s="34"/>
      <c r="H72" s="46"/>
      <c r="I72" s="34"/>
      <c r="J72" s="34"/>
    </row>
    <row r="73" spans="1:10" ht="12" customHeight="1" x14ac:dyDescent="0.25">
      <c r="A73" s="34"/>
      <c r="B73" s="34"/>
      <c r="C73" s="34"/>
      <c r="D73" s="34"/>
      <c r="E73" s="34"/>
      <c r="F73" s="45"/>
      <c r="G73" s="34"/>
      <c r="H73" s="46"/>
      <c r="I73" s="34"/>
      <c r="J73" s="34"/>
    </row>
    <row r="74" spans="1:10" ht="12" customHeight="1" x14ac:dyDescent="0.25">
      <c r="A74" s="34"/>
      <c r="B74" s="34"/>
      <c r="C74" s="34"/>
      <c r="D74" s="34"/>
      <c r="E74" s="34"/>
      <c r="F74" s="45"/>
      <c r="G74" s="34"/>
      <c r="H74" s="46"/>
      <c r="I74" s="34"/>
      <c r="J74" s="34"/>
    </row>
    <row r="75" spans="1:10" ht="12" customHeight="1" x14ac:dyDescent="0.25">
      <c r="A75" s="34"/>
      <c r="B75" s="34"/>
      <c r="C75" s="34"/>
      <c r="D75" s="34"/>
      <c r="E75" s="34"/>
      <c r="F75" s="45"/>
      <c r="G75" s="34"/>
      <c r="H75" s="46"/>
      <c r="I75" s="34"/>
      <c r="J75" s="34"/>
    </row>
    <row r="76" spans="1:10" ht="12" customHeight="1" x14ac:dyDescent="0.25">
      <c r="A76" s="34"/>
      <c r="B76" s="34"/>
      <c r="C76" s="34"/>
      <c r="D76" s="34"/>
      <c r="E76" s="34"/>
      <c r="F76" s="45"/>
      <c r="G76" s="46"/>
      <c r="H76" s="46"/>
      <c r="I76" s="34"/>
      <c r="J76" s="34"/>
    </row>
    <row r="77" spans="1:10" ht="12" customHeight="1" x14ac:dyDescent="0.25">
      <c r="A77" s="34"/>
      <c r="B77" s="34"/>
      <c r="C77" s="34"/>
      <c r="D77" s="34"/>
      <c r="E77" s="34"/>
      <c r="F77" s="45"/>
      <c r="G77" s="46"/>
      <c r="H77" s="46"/>
      <c r="I77" s="34"/>
      <c r="J77" s="34"/>
    </row>
    <row r="78" spans="1:10" ht="12" customHeight="1" x14ac:dyDescent="0.25">
      <c r="A78" s="34"/>
      <c r="B78" s="34"/>
      <c r="C78" s="34"/>
      <c r="D78" s="34"/>
      <c r="E78" s="34"/>
      <c r="F78" s="45"/>
      <c r="G78" s="46"/>
      <c r="H78" s="46"/>
      <c r="I78" s="34"/>
      <c r="J78" s="34"/>
    </row>
    <row r="79" spans="1:10" ht="12" customHeight="1" x14ac:dyDescent="0.25">
      <c r="A79" s="34"/>
      <c r="B79" s="34"/>
      <c r="C79" s="34"/>
      <c r="D79" s="34"/>
      <c r="E79" s="34"/>
      <c r="F79" s="45"/>
      <c r="G79" s="46"/>
      <c r="H79" s="46"/>
      <c r="I79" s="34"/>
      <c r="J79" s="34"/>
    </row>
    <row r="80" spans="1:10" ht="12" customHeight="1" x14ac:dyDescent="0.25">
      <c r="A80" s="34"/>
      <c r="B80" s="34"/>
      <c r="C80" s="34"/>
      <c r="D80" s="34"/>
      <c r="E80" s="34"/>
      <c r="F80" s="45"/>
      <c r="G80" s="46"/>
      <c r="H80" s="46"/>
      <c r="I80" s="34"/>
      <c r="J80" s="34"/>
    </row>
    <row r="81" spans="1:10" ht="12" customHeight="1" x14ac:dyDescent="0.25">
      <c r="A81" s="34"/>
      <c r="B81" s="34"/>
      <c r="C81" s="34"/>
      <c r="D81" s="34"/>
      <c r="E81" s="34"/>
      <c r="F81" s="45"/>
      <c r="G81" s="46"/>
      <c r="H81" s="46"/>
      <c r="I81" s="34"/>
      <c r="J81" s="34"/>
    </row>
    <row r="82" spans="1:10" ht="12" customHeight="1" x14ac:dyDescent="0.25">
      <c r="A82" s="34"/>
      <c r="B82" s="34"/>
      <c r="C82" s="34"/>
      <c r="D82" s="34"/>
      <c r="E82" s="34"/>
      <c r="F82" s="45"/>
      <c r="G82" s="46"/>
      <c r="H82" s="46"/>
      <c r="I82" s="34"/>
      <c r="J82" s="34"/>
    </row>
    <row r="83" spans="1:10" ht="12" customHeight="1" x14ac:dyDescent="0.25">
      <c r="A83" s="34"/>
      <c r="B83" s="34"/>
      <c r="C83" s="34"/>
      <c r="D83" s="34"/>
      <c r="E83" s="34"/>
      <c r="F83" s="45"/>
      <c r="G83" s="46"/>
      <c r="H83" s="46"/>
      <c r="I83" s="34"/>
      <c r="J83" s="34"/>
    </row>
    <row r="84" spans="1:10" ht="12" customHeight="1" x14ac:dyDescent="0.25">
      <c r="A84" s="34"/>
      <c r="B84" s="34"/>
      <c r="C84" s="34"/>
      <c r="D84" s="34"/>
      <c r="E84" s="34"/>
      <c r="F84" s="45"/>
      <c r="G84" s="46"/>
      <c r="H84" s="46"/>
      <c r="I84" s="34"/>
      <c r="J84" s="34"/>
    </row>
    <row r="85" spans="1:10" ht="12" customHeight="1" x14ac:dyDescent="0.25">
      <c r="A85" s="34"/>
      <c r="B85" s="34"/>
      <c r="C85" s="34"/>
      <c r="D85" s="34"/>
      <c r="E85" s="34"/>
      <c r="F85" s="45"/>
      <c r="G85" s="46"/>
      <c r="H85" s="46"/>
      <c r="I85" s="34"/>
      <c r="J85" s="34"/>
    </row>
  </sheetData>
  <mergeCells count="3">
    <mergeCell ref="B58:D59"/>
    <mergeCell ref="B49:D49"/>
    <mergeCell ref="B50:D50"/>
  </mergeCells>
  <phoneticPr fontId="0" type="noConversion"/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94" orientation="landscape" r:id="rId1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2" manualBreakCount="2">
    <brk id="40" max="16383" man="1"/>
    <brk id="130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8"/>
  <sheetViews>
    <sheetView topLeftCell="A70" zoomScaleNormal="100" zoomScaleSheetLayoutView="90" workbookViewId="0"/>
  </sheetViews>
  <sheetFormatPr defaultColWidth="11.07421875" defaultRowHeight="12" customHeight="1" x14ac:dyDescent="0.25"/>
  <cols>
    <col min="1" max="1" width="10.765625" style="2" customWidth="1"/>
    <col min="2" max="3" width="3.765625" style="2" customWidth="1"/>
    <col min="4" max="4" width="48.4609375" style="2" customWidth="1"/>
    <col min="5" max="5" width="7.765625" style="2" bestFit="1" customWidth="1"/>
    <col min="6" max="6" width="8.765625" style="26" customWidth="1"/>
    <col min="7" max="7" width="8.765625" style="6" customWidth="1"/>
    <col min="8" max="8" width="12.765625" style="6" customWidth="1"/>
    <col min="9" max="16384" width="11.07421875" style="2"/>
  </cols>
  <sheetData>
    <row r="1" spans="1:10" ht="12" customHeight="1" x14ac:dyDescent="0.3">
      <c r="A1" s="122" t="s">
        <v>42</v>
      </c>
      <c r="B1" s="123"/>
      <c r="C1" s="123"/>
      <c r="D1" s="123"/>
      <c r="E1" s="124"/>
      <c r="F1" s="125"/>
      <c r="G1" s="126"/>
      <c r="H1" s="127"/>
      <c r="I1" s="34"/>
      <c r="J1" s="34"/>
    </row>
    <row r="2" spans="1:10" ht="12" customHeight="1" x14ac:dyDescent="0.3">
      <c r="A2" s="117" t="s">
        <v>43</v>
      </c>
      <c r="B2" s="118" t="s">
        <v>13</v>
      </c>
      <c r="C2" s="118"/>
      <c r="D2" s="118"/>
      <c r="E2" s="117" t="s">
        <v>14</v>
      </c>
      <c r="F2" s="119" t="s">
        <v>15</v>
      </c>
      <c r="G2" s="120" t="s">
        <v>16</v>
      </c>
      <c r="H2" s="121" t="s">
        <v>17</v>
      </c>
      <c r="I2" s="34"/>
      <c r="J2" s="34"/>
    </row>
    <row r="3" spans="1:10" ht="12" customHeight="1" x14ac:dyDescent="0.25">
      <c r="A3" s="92"/>
      <c r="B3" s="33"/>
      <c r="C3" s="34"/>
      <c r="D3" s="79"/>
      <c r="E3" s="35"/>
      <c r="F3" s="80"/>
      <c r="G3" s="81"/>
      <c r="H3" s="91" t="str">
        <f t="shared" ref="H3:H6" si="0">IF(OR(AND(F3="Prov",G3="Sum"),(G3="PC Sum")),". . . . . . . . .00",IF(ISERR(F3*G3),"",IF(F3*G3=0,"",ROUND(F3*G3,2))))</f>
        <v/>
      </c>
      <c r="I3" s="34"/>
      <c r="J3" s="34"/>
    </row>
    <row r="4" spans="1:10" ht="12" customHeight="1" x14ac:dyDescent="0.3">
      <c r="A4" s="92"/>
      <c r="B4" s="13" t="s">
        <v>44</v>
      </c>
      <c r="C4" s="34"/>
      <c r="D4" s="79"/>
      <c r="E4" s="35"/>
      <c r="F4" s="80"/>
      <c r="G4" s="81"/>
      <c r="H4" s="91" t="str">
        <f t="shared" si="0"/>
        <v/>
      </c>
      <c r="I4" s="34"/>
      <c r="J4" s="34"/>
    </row>
    <row r="5" spans="1:10" ht="12" customHeight="1" x14ac:dyDescent="0.3">
      <c r="A5" s="92"/>
      <c r="B5" s="13"/>
      <c r="C5" s="34"/>
      <c r="D5" s="79"/>
      <c r="E5" s="35"/>
      <c r="F5" s="80"/>
      <c r="G5" s="81"/>
      <c r="H5" s="91" t="str">
        <f t="shared" si="0"/>
        <v/>
      </c>
      <c r="I5" s="34"/>
      <c r="J5" s="34"/>
    </row>
    <row r="6" spans="1:10" ht="12" customHeight="1" x14ac:dyDescent="0.3">
      <c r="A6" s="32"/>
      <c r="B6" s="115" t="s">
        <v>45</v>
      </c>
      <c r="C6" s="1"/>
      <c r="D6" s="115"/>
      <c r="E6" s="35"/>
      <c r="F6" s="80"/>
      <c r="G6" s="81"/>
      <c r="H6" s="91" t="str">
        <f t="shared" si="0"/>
        <v/>
      </c>
      <c r="I6" s="34"/>
      <c r="J6" s="34"/>
    </row>
    <row r="7" spans="1:10" ht="12" customHeight="1" x14ac:dyDescent="0.3">
      <c r="A7" s="93"/>
      <c r="B7" s="14"/>
      <c r="C7" s="34"/>
      <c r="D7" s="79"/>
      <c r="E7" s="35"/>
      <c r="F7" s="80"/>
      <c r="G7" s="81"/>
      <c r="H7" s="91"/>
      <c r="I7" s="34"/>
      <c r="J7" s="34"/>
    </row>
    <row r="8" spans="1:10" ht="12" customHeight="1" x14ac:dyDescent="0.3">
      <c r="A8" s="32" t="s">
        <v>46</v>
      </c>
      <c r="B8" s="33"/>
      <c r="C8" s="34"/>
      <c r="D8" s="1" t="s">
        <v>47</v>
      </c>
      <c r="E8" s="35"/>
      <c r="F8" s="55"/>
      <c r="G8" s="53"/>
      <c r="H8" s="56"/>
      <c r="I8" s="34"/>
      <c r="J8" s="34"/>
    </row>
    <row r="9" spans="1:10" ht="12" customHeight="1" x14ac:dyDescent="0.25">
      <c r="A9" s="93"/>
      <c r="B9" s="33" t="s">
        <v>22</v>
      </c>
      <c r="C9" s="34"/>
      <c r="D9" s="34" t="s">
        <v>48</v>
      </c>
      <c r="E9" s="35" t="s">
        <v>49</v>
      </c>
      <c r="F9" s="53">
        <v>1200</v>
      </c>
      <c r="G9" s="53"/>
      <c r="H9" s="56">
        <f>F9*G9</f>
        <v>0</v>
      </c>
      <c r="I9" s="34"/>
      <c r="J9" s="34"/>
    </row>
    <row r="10" spans="1:10" ht="12" customHeight="1" x14ac:dyDescent="0.25">
      <c r="A10" s="93"/>
      <c r="B10" s="33" t="s">
        <v>31</v>
      </c>
      <c r="C10" s="34"/>
      <c r="D10" s="34" t="s">
        <v>50</v>
      </c>
      <c r="E10" s="35" t="s">
        <v>49</v>
      </c>
      <c r="F10" s="135">
        <v>76</v>
      </c>
      <c r="G10" s="53"/>
      <c r="H10" s="56">
        <f t="shared" ref="H10:H71" si="1">F10*G10</f>
        <v>0</v>
      </c>
      <c r="I10" s="34"/>
      <c r="J10" s="136"/>
    </row>
    <row r="11" spans="1:10" ht="12" customHeight="1" x14ac:dyDescent="0.25">
      <c r="A11" s="93"/>
      <c r="B11" s="33"/>
      <c r="C11" s="34"/>
      <c r="D11" s="34"/>
      <c r="E11" s="35"/>
      <c r="F11" s="55"/>
      <c r="G11" s="53"/>
      <c r="H11" s="56"/>
      <c r="I11" s="34"/>
      <c r="J11" s="34"/>
    </row>
    <row r="12" spans="1:10" ht="12" customHeight="1" x14ac:dyDescent="0.3">
      <c r="A12" s="32" t="s">
        <v>51</v>
      </c>
      <c r="B12" s="33"/>
      <c r="C12" s="142"/>
      <c r="D12" s="1" t="s">
        <v>52</v>
      </c>
      <c r="E12" s="35"/>
      <c r="F12" s="55"/>
      <c r="G12" s="53"/>
      <c r="H12" s="56"/>
      <c r="I12" s="34"/>
      <c r="J12" s="34"/>
    </row>
    <row r="13" spans="1:10" ht="12" customHeight="1" x14ac:dyDescent="0.3">
      <c r="A13" s="93"/>
      <c r="B13" s="33"/>
      <c r="C13" s="142"/>
      <c r="D13" s="143"/>
      <c r="E13" s="35"/>
      <c r="F13" s="55"/>
      <c r="G13" s="53"/>
      <c r="H13" s="56"/>
      <c r="I13" s="34"/>
      <c r="J13" s="34"/>
    </row>
    <row r="14" spans="1:10" ht="12" customHeight="1" x14ac:dyDescent="0.25">
      <c r="A14" s="93"/>
      <c r="B14" s="33" t="s">
        <v>22</v>
      </c>
      <c r="C14" s="111"/>
      <c r="D14" s="177" t="s">
        <v>53</v>
      </c>
      <c r="E14" s="35" t="s">
        <v>54</v>
      </c>
      <c r="F14" s="94">
        <v>10000</v>
      </c>
      <c r="G14" s="53"/>
      <c r="H14" s="56">
        <f t="shared" si="1"/>
        <v>0</v>
      </c>
      <c r="I14" s="34"/>
      <c r="J14" s="34"/>
    </row>
    <row r="15" spans="1:10" ht="12" customHeight="1" x14ac:dyDescent="0.25">
      <c r="A15" s="93"/>
      <c r="B15" s="33"/>
      <c r="C15" s="34"/>
      <c r="D15" s="177"/>
      <c r="E15" s="35"/>
      <c r="F15" s="94"/>
      <c r="G15" s="53"/>
      <c r="H15" s="56"/>
      <c r="I15" s="34"/>
      <c r="J15" s="34"/>
    </row>
    <row r="16" spans="1:10" ht="12" customHeight="1" x14ac:dyDescent="0.25">
      <c r="A16" s="93"/>
      <c r="B16" s="33"/>
      <c r="C16" s="34"/>
      <c r="D16" s="34"/>
      <c r="E16" s="35"/>
      <c r="F16" s="94"/>
      <c r="G16" s="53"/>
      <c r="H16" s="56"/>
      <c r="I16" s="34"/>
      <c r="J16" s="34"/>
    </row>
    <row r="17" spans="1:10" ht="12" customHeight="1" x14ac:dyDescent="0.3">
      <c r="A17" s="32"/>
      <c r="B17" s="14" t="s">
        <v>55</v>
      </c>
      <c r="C17" s="34"/>
      <c r="D17" s="34"/>
      <c r="E17" s="48"/>
      <c r="F17" s="94"/>
      <c r="G17" s="53"/>
      <c r="H17" s="56"/>
      <c r="I17" s="34"/>
      <c r="J17" s="34"/>
    </row>
    <row r="18" spans="1:10" ht="12" customHeight="1" x14ac:dyDescent="0.3">
      <c r="A18" s="32"/>
      <c r="B18" s="14"/>
      <c r="C18" s="34"/>
      <c r="D18" s="34"/>
      <c r="E18" s="48"/>
      <c r="F18" s="94"/>
      <c r="G18" s="53"/>
      <c r="H18" s="56"/>
      <c r="I18" s="34"/>
      <c r="J18" s="34"/>
    </row>
    <row r="19" spans="1:10" ht="12" customHeight="1" x14ac:dyDescent="0.3">
      <c r="A19" s="32" t="s">
        <v>56</v>
      </c>
      <c r="B19" s="33"/>
      <c r="C19" s="34"/>
      <c r="D19" s="1" t="s">
        <v>57</v>
      </c>
      <c r="E19" s="48"/>
      <c r="F19" s="94"/>
      <c r="G19" s="53"/>
      <c r="H19" s="56"/>
      <c r="I19" s="34"/>
      <c r="J19" s="34"/>
    </row>
    <row r="20" spans="1:10" ht="12" customHeight="1" x14ac:dyDescent="0.25">
      <c r="A20" s="93"/>
      <c r="B20" s="33" t="s">
        <v>22</v>
      </c>
      <c r="C20" s="34"/>
      <c r="D20" s="34" t="s">
        <v>58</v>
      </c>
      <c r="E20" s="48" t="s">
        <v>49</v>
      </c>
      <c r="F20" s="94">
        <v>600</v>
      </c>
      <c r="G20" s="53"/>
      <c r="H20" s="56">
        <f t="shared" si="1"/>
        <v>0</v>
      </c>
      <c r="I20" s="34"/>
      <c r="J20" s="34"/>
    </row>
    <row r="21" spans="1:10" ht="12" customHeight="1" x14ac:dyDescent="0.25">
      <c r="A21" s="93"/>
      <c r="B21" s="33" t="s">
        <v>31</v>
      </c>
      <c r="C21" s="34"/>
      <c r="D21" s="34" t="s">
        <v>59</v>
      </c>
      <c r="E21" s="48" t="s">
        <v>49</v>
      </c>
      <c r="F21" s="94">
        <v>123</v>
      </c>
      <c r="G21" s="53"/>
      <c r="H21" s="56">
        <f t="shared" si="1"/>
        <v>0</v>
      </c>
      <c r="I21" s="34"/>
      <c r="J21" s="34"/>
    </row>
    <row r="22" spans="1:10" ht="12" customHeight="1" x14ac:dyDescent="0.25">
      <c r="A22" s="93"/>
      <c r="B22" s="33"/>
      <c r="C22" s="34"/>
      <c r="D22" s="34"/>
      <c r="E22" s="48"/>
      <c r="F22" s="94"/>
      <c r="G22" s="53"/>
      <c r="H22" s="56"/>
      <c r="I22" s="34"/>
      <c r="J22" s="34"/>
    </row>
    <row r="23" spans="1:10" ht="12" customHeight="1" x14ac:dyDescent="0.3">
      <c r="A23" s="32" t="s">
        <v>60</v>
      </c>
      <c r="B23" s="33"/>
      <c r="C23" s="34"/>
      <c r="D23" s="1" t="s">
        <v>61</v>
      </c>
      <c r="E23" s="35"/>
      <c r="F23" s="94"/>
      <c r="G23" s="53"/>
      <c r="H23" s="56"/>
      <c r="I23" s="34"/>
      <c r="J23" s="34"/>
    </row>
    <row r="24" spans="1:10" ht="12" customHeight="1" x14ac:dyDescent="0.25">
      <c r="A24" s="93"/>
      <c r="B24" s="33" t="s">
        <v>22</v>
      </c>
      <c r="C24" s="34"/>
      <c r="D24" s="34" t="s">
        <v>62</v>
      </c>
      <c r="E24" s="35" t="s">
        <v>54</v>
      </c>
      <c r="F24" s="94">
        <v>3000</v>
      </c>
      <c r="G24" s="53"/>
      <c r="H24" s="56">
        <f t="shared" si="1"/>
        <v>0</v>
      </c>
      <c r="I24" s="34"/>
      <c r="J24" s="34"/>
    </row>
    <row r="25" spans="1:10" ht="12" customHeight="1" x14ac:dyDescent="0.25">
      <c r="A25" s="93"/>
      <c r="B25" s="33"/>
      <c r="C25" s="34"/>
      <c r="D25" s="34"/>
      <c r="E25" s="48"/>
      <c r="F25" s="94"/>
      <c r="G25" s="53"/>
      <c r="H25" s="56"/>
      <c r="I25" s="34"/>
      <c r="J25" s="34"/>
    </row>
    <row r="26" spans="1:10" ht="12" customHeight="1" x14ac:dyDescent="0.3">
      <c r="A26" s="32" t="s">
        <v>63</v>
      </c>
      <c r="B26" s="33"/>
      <c r="C26" s="34"/>
      <c r="D26" s="1" t="s">
        <v>64</v>
      </c>
      <c r="E26" s="35"/>
      <c r="F26" s="94"/>
      <c r="G26" s="53"/>
      <c r="H26" s="56"/>
      <c r="I26" s="34"/>
      <c r="J26" s="34"/>
    </row>
    <row r="27" spans="1:10" ht="12" customHeight="1" x14ac:dyDescent="0.25">
      <c r="A27" s="93"/>
      <c r="B27" s="33" t="s">
        <v>22</v>
      </c>
      <c r="C27" s="34"/>
      <c r="D27" s="34" t="s">
        <v>65</v>
      </c>
      <c r="E27" s="48" t="s">
        <v>54</v>
      </c>
      <c r="F27" s="94">
        <v>6000</v>
      </c>
      <c r="G27" s="53"/>
      <c r="H27" s="56">
        <f t="shared" si="1"/>
        <v>0</v>
      </c>
      <c r="I27" s="34"/>
      <c r="J27" s="34"/>
    </row>
    <row r="28" spans="1:10" ht="12" customHeight="1" x14ac:dyDescent="0.25">
      <c r="A28" s="93"/>
      <c r="B28" s="33"/>
      <c r="C28" s="34"/>
      <c r="D28" s="34"/>
      <c r="E28" s="48"/>
      <c r="F28" s="94"/>
      <c r="G28" s="53"/>
      <c r="H28" s="56"/>
      <c r="I28" s="34"/>
      <c r="J28" s="34"/>
    </row>
    <row r="29" spans="1:10" ht="12" customHeight="1" x14ac:dyDescent="0.3">
      <c r="A29" s="32" t="s">
        <v>51</v>
      </c>
      <c r="B29" s="33"/>
      <c r="C29" s="34"/>
      <c r="D29" s="1" t="s">
        <v>52</v>
      </c>
      <c r="E29" s="48"/>
      <c r="F29" s="94"/>
      <c r="G29" s="53"/>
      <c r="H29" s="56"/>
      <c r="I29" s="34"/>
      <c r="J29" s="34"/>
    </row>
    <row r="30" spans="1:10" ht="12" customHeight="1" x14ac:dyDescent="0.25">
      <c r="A30" s="93"/>
      <c r="B30" s="33" t="s">
        <v>22</v>
      </c>
      <c r="C30" s="34"/>
      <c r="D30" s="34" t="s">
        <v>66</v>
      </c>
      <c r="E30" s="48" t="s">
        <v>54</v>
      </c>
      <c r="F30" s="94">
        <v>8000</v>
      </c>
      <c r="G30" s="53"/>
      <c r="H30" s="56">
        <f t="shared" si="1"/>
        <v>0</v>
      </c>
      <c r="I30" s="34"/>
      <c r="J30" s="34"/>
    </row>
    <row r="31" spans="1:10" ht="12" customHeight="1" x14ac:dyDescent="0.25">
      <c r="A31" s="93"/>
      <c r="B31" s="33"/>
      <c r="C31" s="34"/>
      <c r="D31" s="34"/>
      <c r="E31" s="48"/>
      <c r="F31" s="94"/>
      <c r="G31" s="53"/>
      <c r="H31" s="56"/>
      <c r="I31" s="34"/>
      <c r="J31" s="34"/>
    </row>
    <row r="32" spans="1:10" ht="12" customHeight="1" x14ac:dyDescent="0.3">
      <c r="A32" s="32" t="s">
        <v>67</v>
      </c>
      <c r="B32" s="33"/>
      <c r="C32" s="34"/>
      <c r="D32" s="1" t="s">
        <v>68</v>
      </c>
      <c r="E32" s="146"/>
      <c r="F32" s="94"/>
      <c r="G32" s="53"/>
      <c r="H32" s="56"/>
      <c r="I32" s="34"/>
      <c r="J32" s="34"/>
    </row>
    <row r="33" spans="1:10" ht="12" customHeight="1" x14ac:dyDescent="0.25">
      <c r="A33" s="93"/>
      <c r="B33" s="34" t="s">
        <v>22</v>
      </c>
      <c r="C33" s="34"/>
      <c r="D33" s="34" t="s">
        <v>69</v>
      </c>
      <c r="E33" s="48" t="s">
        <v>54</v>
      </c>
      <c r="F33" s="94">
        <v>500</v>
      </c>
      <c r="G33" s="53"/>
      <c r="H33" s="56">
        <f t="shared" si="1"/>
        <v>0</v>
      </c>
      <c r="I33" s="34"/>
      <c r="J33" s="34"/>
    </row>
    <row r="34" spans="1:10" ht="12" customHeight="1" x14ac:dyDescent="0.25">
      <c r="A34" s="93"/>
      <c r="B34" s="34"/>
      <c r="C34" s="34"/>
      <c r="D34" s="34"/>
      <c r="E34" s="48"/>
      <c r="F34" s="94"/>
      <c r="G34" s="53"/>
      <c r="H34" s="56"/>
      <c r="I34" s="34"/>
      <c r="J34" s="34"/>
    </row>
    <row r="35" spans="1:10" ht="12" customHeight="1" x14ac:dyDescent="0.3">
      <c r="A35" s="93"/>
      <c r="B35" s="34"/>
      <c r="C35" s="34"/>
      <c r="D35" s="141" t="s">
        <v>70</v>
      </c>
      <c r="E35" s="48"/>
      <c r="F35" s="94"/>
      <c r="G35" s="53"/>
      <c r="H35" s="56"/>
      <c r="I35" s="34"/>
      <c r="J35" s="34"/>
    </row>
    <row r="36" spans="1:10" ht="12" customHeight="1" x14ac:dyDescent="0.25">
      <c r="A36" s="93"/>
      <c r="B36" s="33" t="s">
        <v>22</v>
      </c>
      <c r="C36" s="34"/>
      <c r="D36" s="34" t="s">
        <v>71</v>
      </c>
      <c r="E36" s="48" t="s">
        <v>54</v>
      </c>
      <c r="F36" s="94">
        <v>3500</v>
      </c>
      <c r="G36" s="53"/>
      <c r="H36" s="56">
        <f t="shared" si="1"/>
        <v>0</v>
      </c>
      <c r="I36" s="34"/>
      <c r="J36" s="34"/>
    </row>
    <row r="37" spans="1:10" ht="12" customHeight="1" x14ac:dyDescent="0.25">
      <c r="A37" s="93"/>
      <c r="B37" s="34"/>
      <c r="C37" s="34"/>
      <c r="D37" s="34"/>
      <c r="E37" s="48"/>
      <c r="F37" s="94"/>
      <c r="G37" s="53"/>
      <c r="H37" s="56"/>
      <c r="I37" s="34"/>
      <c r="J37" s="34"/>
    </row>
    <row r="38" spans="1:10" ht="12" customHeight="1" x14ac:dyDescent="0.3">
      <c r="A38" s="93"/>
      <c r="B38" s="115" t="s">
        <v>72</v>
      </c>
      <c r="C38" s="34"/>
      <c r="D38" s="34"/>
      <c r="E38" s="48"/>
      <c r="F38" s="94"/>
      <c r="G38" s="53"/>
      <c r="H38" s="56"/>
      <c r="I38" s="34"/>
      <c r="J38" s="34"/>
    </row>
    <row r="39" spans="1:10" ht="12" customHeight="1" x14ac:dyDescent="0.3">
      <c r="A39" s="93"/>
      <c r="B39" s="115"/>
      <c r="C39" s="34"/>
      <c r="D39" s="34"/>
      <c r="E39" s="48"/>
      <c r="F39" s="94"/>
      <c r="G39" s="53"/>
      <c r="H39" s="56"/>
      <c r="I39" s="34"/>
      <c r="J39" s="34"/>
    </row>
    <row r="40" spans="1:10" ht="12" customHeight="1" x14ac:dyDescent="0.3">
      <c r="A40" s="32" t="s">
        <v>56</v>
      </c>
      <c r="B40" s="116"/>
      <c r="C40" s="34"/>
      <c r="D40" s="1" t="s">
        <v>73</v>
      </c>
      <c r="E40" s="48"/>
      <c r="F40" s="94"/>
      <c r="G40" s="53"/>
      <c r="H40" s="56"/>
      <c r="I40" s="34"/>
      <c r="J40" s="34"/>
    </row>
    <row r="41" spans="1:10" ht="12" customHeight="1" x14ac:dyDescent="0.3">
      <c r="A41" s="32"/>
      <c r="B41" s="33" t="s">
        <v>22</v>
      </c>
      <c r="C41" s="34"/>
      <c r="D41" s="34" t="s">
        <v>74</v>
      </c>
      <c r="E41" s="48" t="s">
        <v>49</v>
      </c>
      <c r="F41" s="94">
        <v>500</v>
      </c>
      <c r="G41" s="53"/>
      <c r="H41" s="56">
        <f t="shared" si="1"/>
        <v>0</v>
      </c>
      <c r="I41" s="34"/>
      <c r="J41" s="34"/>
    </row>
    <row r="42" spans="1:10" ht="12" customHeight="1" x14ac:dyDescent="0.3">
      <c r="A42" s="32"/>
      <c r="B42" s="33" t="s">
        <v>31</v>
      </c>
      <c r="C42" s="34"/>
      <c r="D42" s="34" t="s">
        <v>75</v>
      </c>
      <c r="E42" s="48" t="s">
        <v>49</v>
      </c>
      <c r="F42" s="94">
        <v>200</v>
      </c>
      <c r="G42" s="53"/>
      <c r="H42" s="56">
        <f t="shared" si="1"/>
        <v>0</v>
      </c>
      <c r="I42" s="34"/>
      <c r="J42" s="34"/>
    </row>
    <row r="43" spans="1:10" ht="12" customHeight="1" x14ac:dyDescent="0.3">
      <c r="A43" s="8"/>
      <c r="B43" s="33" t="s">
        <v>76</v>
      </c>
      <c r="C43" s="34"/>
      <c r="D43" s="34" t="s">
        <v>77</v>
      </c>
      <c r="E43" s="48" t="s">
        <v>49</v>
      </c>
      <c r="F43" s="94">
        <v>250</v>
      </c>
      <c r="G43" s="53"/>
      <c r="H43" s="56">
        <f t="shared" si="1"/>
        <v>0</v>
      </c>
      <c r="I43" s="34"/>
      <c r="J43" s="34"/>
    </row>
    <row r="44" spans="1:10" ht="12" customHeight="1" x14ac:dyDescent="0.3">
      <c r="A44" s="8"/>
      <c r="B44" s="33" t="s">
        <v>78</v>
      </c>
      <c r="C44" s="34"/>
      <c r="D44" s="34" t="s">
        <v>79</v>
      </c>
      <c r="E44" s="48" t="s">
        <v>49</v>
      </c>
      <c r="F44" s="94">
        <v>75</v>
      </c>
      <c r="G44" s="53"/>
      <c r="H44" s="56">
        <f t="shared" si="1"/>
        <v>0</v>
      </c>
      <c r="I44" s="34"/>
      <c r="J44" s="34"/>
    </row>
    <row r="45" spans="1:10" ht="12" customHeight="1" x14ac:dyDescent="0.3">
      <c r="A45" s="149"/>
      <c r="B45" s="33"/>
      <c r="C45" s="34"/>
      <c r="D45" s="34"/>
      <c r="E45" s="48"/>
      <c r="F45" s="94"/>
      <c r="G45" s="53"/>
      <c r="H45" s="56"/>
      <c r="I45" s="34"/>
      <c r="J45" s="34"/>
    </row>
    <row r="46" spans="1:10" ht="12" customHeight="1" x14ac:dyDescent="0.3">
      <c r="A46" s="149" t="s">
        <v>80</v>
      </c>
      <c r="B46" s="33"/>
      <c r="C46" s="34"/>
      <c r="D46" s="1" t="s">
        <v>81</v>
      </c>
      <c r="E46" s="146"/>
      <c r="F46" s="94"/>
      <c r="G46" s="53"/>
      <c r="H46" s="56"/>
      <c r="I46" s="34"/>
      <c r="J46" s="34"/>
    </row>
    <row r="47" spans="1:10" ht="12" customHeight="1" x14ac:dyDescent="0.25">
      <c r="A47" s="93"/>
      <c r="B47" s="33" t="s">
        <v>22</v>
      </c>
      <c r="C47" s="34"/>
      <c r="D47" s="34" t="s">
        <v>82</v>
      </c>
      <c r="E47" s="48" t="s">
        <v>49</v>
      </c>
      <c r="F47" s="94">
        <v>400</v>
      </c>
      <c r="G47" s="53"/>
      <c r="H47" s="56">
        <f t="shared" si="1"/>
        <v>0</v>
      </c>
      <c r="I47" s="34"/>
      <c r="J47" s="34"/>
    </row>
    <row r="48" spans="1:10" ht="12" customHeight="1" x14ac:dyDescent="0.25">
      <c r="A48" s="93"/>
      <c r="B48" s="33" t="s">
        <v>31</v>
      </c>
      <c r="C48" s="34"/>
      <c r="D48" s="34" t="s">
        <v>83</v>
      </c>
      <c r="E48" s="48" t="s">
        <v>49</v>
      </c>
      <c r="F48" s="94">
        <v>350</v>
      </c>
      <c r="G48" s="53"/>
      <c r="H48" s="56">
        <f t="shared" si="1"/>
        <v>0</v>
      </c>
      <c r="I48" s="34"/>
      <c r="J48" s="34"/>
    </row>
    <row r="49" spans="1:10" ht="12" customHeight="1" x14ac:dyDescent="0.25">
      <c r="A49" s="93"/>
      <c r="B49" s="33" t="s">
        <v>76</v>
      </c>
      <c r="C49" s="34"/>
      <c r="D49" s="34" t="s">
        <v>84</v>
      </c>
      <c r="E49" s="48" t="s">
        <v>49</v>
      </c>
      <c r="F49" s="94">
        <v>250</v>
      </c>
      <c r="G49" s="53"/>
      <c r="H49" s="56">
        <f t="shared" si="1"/>
        <v>0</v>
      </c>
      <c r="I49" s="34"/>
      <c r="J49" s="34"/>
    </row>
    <row r="50" spans="1:10" ht="12" customHeight="1" x14ac:dyDescent="0.25">
      <c r="A50" s="44"/>
      <c r="B50" s="33"/>
      <c r="C50" s="34"/>
      <c r="D50" s="34"/>
      <c r="E50" s="48"/>
      <c r="F50" s="94"/>
      <c r="G50" s="53"/>
      <c r="H50" s="56"/>
      <c r="I50" s="34"/>
      <c r="J50" s="34"/>
    </row>
    <row r="51" spans="1:10" ht="12" customHeight="1" x14ac:dyDescent="0.3">
      <c r="A51" s="8" t="s">
        <v>85</v>
      </c>
      <c r="B51" s="33"/>
      <c r="C51" s="34"/>
      <c r="D51" s="1" t="s">
        <v>86</v>
      </c>
      <c r="E51" s="48"/>
      <c r="F51" s="94"/>
      <c r="G51" s="53"/>
      <c r="H51" s="56"/>
      <c r="I51" s="34"/>
      <c r="J51" s="34"/>
    </row>
    <row r="52" spans="1:10" ht="12" customHeight="1" x14ac:dyDescent="0.3">
      <c r="A52" s="32"/>
      <c r="B52" s="33" t="s">
        <v>22</v>
      </c>
      <c r="C52" s="34"/>
      <c r="D52" s="34" t="s">
        <v>87</v>
      </c>
      <c r="E52" s="48" t="s">
        <v>54</v>
      </c>
      <c r="F52" s="94">
        <v>3000</v>
      </c>
      <c r="G52" s="53"/>
      <c r="H52" s="56">
        <f t="shared" si="1"/>
        <v>0</v>
      </c>
      <c r="I52" s="34"/>
      <c r="J52" s="34"/>
    </row>
    <row r="53" spans="1:10" ht="12" customHeight="1" x14ac:dyDescent="0.3">
      <c r="A53" s="32"/>
      <c r="B53" s="33" t="s">
        <v>31</v>
      </c>
      <c r="C53" s="34"/>
      <c r="D53" s="34" t="s">
        <v>88</v>
      </c>
      <c r="E53" s="48" t="s">
        <v>54</v>
      </c>
      <c r="F53" s="94">
        <v>3000</v>
      </c>
      <c r="G53" s="53"/>
      <c r="H53" s="56">
        <f t="shared" si="1"/>
        <v>0</v>
      </c>
      <c r="I53" s="34"/>
      <c r="J53" s="34"/>
    </row>
    <row r="54" spans="1:10" ht="12" customHeight="1" x14ac:dyDescent="0.3">
      <c r="A54" s="32"/>
      <c r="B54" s="33" t="s">
        <v>76</v>
      </c>
      <c r="C54" s="34"/>
      <c r="D54" s="34" t="s">
        <v>89</v>
      </c>
      <c r="E54" s="48" t="s">
        <v>54</v>
      </c>
      <c r="F54" s="94">
        <v>3000</v>
      </c>
      <c r="G54" s="53"/>
      <c r="H54" s="56">
        <f t="shared" si="1"/>
        <v>0</v>
      </c>
      <c r="I54" s="34"/>
      <c r="J54" s="34"/>
    </row>
    <row r="55" spans="1:10" ht="12" customHeight="1" x14ac:dyDescent="0.25">
      <c r="A55" s="93"/>
      <c r="B55" s="33"/>
      <c r="C55" s="34"/>
      <c r="D55" s="34"/>
      <c r="E55" s="48"/>
      <c r="F55" s="94"/>
      <c r="G55" s="53"/>
      <c r="H55" s="56"/>
      <c r="I55" s="34"/>
      <c r="J55" s="34"/>
    </row>
    <row r="56" spans="1:10" ht="12" customHeight="1" x14ac:dyDescent="0.3">
      <c r="A56" s="8" t="s">
        <v>63</v>
      </c>
      <c r="B56" s="33"/>
      <c r="C56" s="34"/>
      <c r="D56" s="1" t="s">
        <v>90</v>
      </c>
      <c r="E56" s="48"/>
      <c r="F56" s="94"/>
      <c r="G56" s="53"/>
      <c r="H56" s="56"/>
      <c r="I56" s="34"/>
      <c r="J56" s="34"/>
    </row>
    <row r="57" spans="1:10" ht="12" customHeight="1" x14ac:dyDescent="0.3">
      <c r="A57" s="32"/>
      <c r="B57" s="33" t="s">
        <v>22</v>
      </c>
      <c r="C57" s="34"/>
      <c r="D57" s="34" t="s">
        <v>91</v>
      </c>
      <c r="E57" s="48" t="s">
        <v>54</v>
      </c>
      <c r="F57" s="94">
        <v>3000</v>
      </c>
      <c r="G57" s="53"/>
      <c r="H57" s="56">
        <f t="shared" si="1"/>
        <v>0</v>
      </c>
      <c r="I57" s="34"/>
      <c r="J57" s="34"/>
    </row>
    <row r="58" spans="1:10" ht="12" customHeight="1" x14ac:dyDescent="0.3">
      <c r="A58" s="32"/>
      <c r="B58" s="33"/>
      <c r="C58" s="34"/>
      <c r="D58" s="34"/>
      <c r="E58" s="48"/>
      <c r="F58" s="94"/>
      <c r="G58" s="53"/>
      <c r="H58" s="56"/>
      <c r="I58" s="34"/>
      <c r="J58" s="34"/>
    </row>
    <row r="59" spans="1:10" ht="12" customHeight="1" x14ac:dyDescent="0.3">
      <c r="A59" s="8" t="s">
        <v>67</v>
      </c>
      <c r="B59" s="33"/>
      <c r="C59" s="34"/>
      <c r="D59" s="176" t="s">
        <v>92</v>
      </c>
      <c r="E59" s="48"/>
      <c r="F59" s="94"/>
      <c r="G59" s="53"/>
      <c r="H59" s="56"/>
      <c r="I59" s="34"/>
      <c r="J59" s="34"/>
    </row>
    <row r="60" spans="1:10" ht="12" customHeight="1" x14ac:dyDescent="0.3">
      <c r="A60" s="32"/>
      <c r="B60" s="33"/>
      <c r="C60" s="34"/>
      <c r="D60" s="176"/>
      <c r="E60" s="48"/>
      <c r="F60" s="94"/>
      <c r="G60" s="53"/>
      <c r="H60" s="56"/>
      <c r="I60" s="34"/>
      <c r="J60" s="34"/>
    </row>
    <row r="61" spans="1:10" ht="12" customHeight="1" x14ac:dyDescent="0.3">
      <c r="A61" s="32"/>
      <c r="B61" s="33" t="s">
        <v>22</v>
      </c>
      <c r="C61" s="34"/>
      <c r="D61" s="34" t="s">
        <v>93</v>
      </c>
      <c r="E61" s="48" t="s">
        <v>54</v>
      </c>
      <c r="F61" s="94">
        <v>4000</v>
      </c>
      <c r="G61" s="53"/>
      <c r="H61" s="56">
        <f t="shared" si="1"/>
        <v>0</v>
      </c>
      <c r="I61" s="34"/>
      <c r="J61" s="34"/>
    </row>
    <row r="62" spans="1:10" ht="12" customHeight="1" x14ac:dyDescent="0.3">
      <c r="A62" s="32"/>
      <c r="B62" s="34"/>
      <c r="C62" s="34"/>
      <c r="D62" s="34"/>
      <c r="E62" s="48"/>
      <c r="F62" s="94"/>
      <c r="G62" s="53"/>
      <c r="H62" s="56"/>
      <c r="I62" s="34"/>
      <c r="J62" s="34"/>
    </row>
    <row r="63" spans="1:10" ht="12" customHeight="1" x14ac:dyDescent="0.3">
      <c r="A63" s="32"/>
      <c r="B63" s="34"/>
      <c r="C63" s="34"/>
      <c r="D63" s="141" t="s">
        <v>70</v>
      </c>
      <c r="E63" s="48"/>
      <c r="F63" s="94"/>
      <c r="G63" s="53"/>
      <c r="H63" s="56"/>
      <c r="I63" s="34"/>
      <c r="J63" s="34"/>
    </row>
    <row r="64" spans="1:10" ht="12" customHeight="1" x14ac:dyDescent="0.3">
      <c r="A64" s="32"/>
      <c r="B64" s="33" t="s">
        <v>22</v>
      </c>
      <c r="C64" s="34"/>
      <c r="D64" s="34" t="s">
        <v>71</v>
      </c>
      <c r="E64" s="48" t="s">
        <v>54</v>
      </c>
      <c r="F64" s="94">
        <v>500</v>
      </c>
      <c r="G64" s="53"/>
      <c r="H64" s="56">
        <f>G64*F64</f>
        <v>0</v>
      </c>
      <c r="I64" s="34"/>
      <c r="J64" s="34"/>
    </row>
    <row r="65" spans="1:10" ht="12" customHeight="1" x14ac:dyDescent="0.3">
      <c r="A65" s="32"/>
      <c r="B65" s="34"/>
      <c r="C65" s="34"/>
      <c r="D65" s="34"/>
      <c r="E65" s="48"/>
      <c r="F65" s="94"/>
      <c r="G65" s="53"/>
      <c r="H65" s="56"/>
      <c r="I65" s="34"/>
      <c r="J65" s="34"/>
    </row>
    <row r="66" spans="1:10" ht="12" customHeight="1" x14ac:dyDescent="0.3">
      <c r="A66" s="93"/>
      <c r="B66" s="115" t="s">
        <v>94</v>
      </c>
      <c r="C66" s="34"/>
      <c r="D66" s="34"/>
      <c r="E66" s="48"/>
      <c r="F66" s="94"/>
      <c r="G66" s="53"/>
      <c r="H66" s="56"/>
      <c r="I66" s="34"/>
      <c r="J66" s="34"/>
    </row>
    <row r="67" spans="1:10" ht="12" customHeight="1" x14ac:dyDescent="0.3">
      <c r="A67" s="44"/>
      <c r="B67" s="115"/>
      <c r="C67" s="34"/>
      <c r="D67" s="34"/>
      <c r="E67" s="48"/>
      <c r="F67" s="94"/>
      <c r="G67" s="53"/>
      <c r="H67" s="56"/>
      <c r="I67" s="34"/>
      <c r="J67" s="34"/>
    </row>
    <row r="68" spans="1:10" ht="12" customHeight="1" x14ac:dyDescent="0.3">
      <c r="A68" s="32" t="s">
        <v>56</v>
      </c>
      <c r="B68" s="116"/>
      <c r="C68" s="34"/>
      <c r="D68" s="1" t="s">
        <v>47</v>
      </c>
      <c r="E68" s="48"/>
      <c r="F68" s="94"/>
      <c r="G68" s="53"/>
      <c r="H68" s="56"/>
      <c r="I68" s="34"/>
      <c r="J68" s="34"/>
    </row>
    <row r="69" spans="1:10" ht="12" customHeight="1" x14ac:dyDescent="0.3">
      <c r="A69" s="32"/>
      <c r="B69" s="116" t="s">
        <v>22</v>
      </c>
      <c r="C69" s="34"/>
      <c r="D69" s="34" t="s">
        <v>95</v>
      </c>
      <c r="E69" s="48" t="s">
        <v>49</v>
      </c>
      <c r="F69" s="94">
        <v>150</v>
      </c>
      <c r="G69" s="53"/>
      <c r="H69" s="56">
        <f t="shared" si="1"/>
        <v>0</v>
      </c>
      <c r="I69" s="34"/>
      <c r="J69" s="34"/>
    </row>
    <row r="70" spans="1:10" ht="12" customHeight="1" x14ac:dyDescent="0.25">
      <c r="A70" s="93"/>
      <c r="B70" s="33" t="s">
        <v>31</v>
      </c>
      <c r="C70" s="34"/>
      <c r="D70" s="34" t="s">
        <v>96</v>
      </c>
      <c r="E70" s="48" t="s">
        <v>49</v>
      </c>
      <c r="F70" s="94">
        <v>170</v>
      </c>
      <c r="G70" s="53"/>
      <c r="H70" s="56">
        <f t="shared" si="1"/>
        <v>0</v>
      </c>
      <c r="I70" s="34"/>
      <c r="J70" s="34"/>
    </row>
    <row r="71" spans="1:10" ht="12" customHeight="1" x14ac:dyDescent="0.3">
      <c r="A71" s="32"/>
      <c r="B71" s="33" t="s">
        <v>76</v>
      </c>
      <c r="C71" s="34"/>
      <c r="D71" s="34" t="s">
        <v>79</v>
      </c>
      <c r="E71" s="48" t="s">
        <v>49</v>
      </c>
      <c r="F71" s="94">
        <v>50</v>
      </c>
      <c r="G71" s="53"/>
      <c r="H71" s="56">
        <f t="shared" si="1"/>
        <v>0</v>
      </c>
      <c r="I71" s="34"/>
      <c r="J71" s="34"/>
    </row>
    <row r="72" spans="1:10" ht="12" customHeight="1" x14ac:dyDescent="0.3">
      <c r="A72" s="32"/>
      <c r="B72" s="33" t="s">
        <v>78</v>
      </c>
      <c r="C72" s="34"/>
      <c r="D72" s="34" t="s">
        <v>77</v>
      </c>
      <c r="E72" s="48" t="s">
        <v>49</v>
      </c>
      <c r="F72" s="94">
        <v>50</v>
      </c>
      <c r="G72" s="53"/>
      <c r="H72" s="56">
        <f>F72*G72</f>
        <v>0</v>
      </c>
      <c r="I72" s="34"/>
      <c r="J72" s="34"/>
    </row>
    <row r="73" spans="1:10" ht="12" customHeight="1" x14ac:dyDescent="0.3">
      <c r="A73" s="32"/>
      <c r="B73" s="33"/>
      <c r="C73" s="34"/>
      <c r="D73" s="34"/>
      <c r="E73" s="48"/>
      <c r="F73" s="94"/>
      <c r="G73" s="53"/>
      <c r="H73" s="56"/>
      <c r="I73" s="34"/>
      <c r="J73" s="34"/>
    </row>
    <row r="74" spans="1:10" ht="12" customHeight="1" x14ac:dyDescent="0.3">
      <c r="A74" s="32" t="s">
        <v>97</v>
      </c>
      <c r="B74" s="33"/>
      <c r="C74" s="34"/>
      <c r="D74" s="1" t="s">
        <v>52</v>
      </c>
      <c r="E74" s="48"/>
      <c r="F74" s="94"/>
      <c r="G74" s="53"/>
      <c r="H74" s="56"/>
      <c r="I74" s="34"/>
      <c r="J74" s="34"/>
    </row>
    <row r="75" spans="1:10" ht="12" customHeight="1" x14ac:dyDescent="0.3">
      <c r="A75" s="32"/>
      <c r="B75" s="33" t="s">
        <v>22</v>
      </c>
      <c r="C75" s="34"/>
      <c r="D75" s="34" t="s">
        <v>98</v>
      </c>
      <c r="E75" s="48" t="s">
        <v>54</v>
      </c>
      <c r="F75" s="94">
        <v>2200</v>
      </c>
      <c r="G75" s="53"/>
      <c r="H75" s="56">
        <f t="shared" ref="H75:H82" si="2">F75*G75</f>
        <v>0</v>
      </c>
      <c r="I75" s="34"/>
      <c r="J75" s="34"/>
    </row>
    <row r="76" spans="1:10" ht="12" customHeight="1" x14ac:dyDescent="0.3">
      <c r="A76" s="32"/>
      <c r="B76" s="33"/>
      <c r="C76" s="34"/>
      <c r="D76" s="34"/>
      <c r="E76" s="48"/>
      <c r="F76" s="94"/>
      <c r="G76" s="53"/>
      <c r="H76" s="56"/>
      <c r="I76" s="34"/>
      <c r="J76" s="34"/>
    </row>
    <row r="77" spans="1:10" ht="12" customHeight="1" x14ac:dyDescent="0.3">
      <c r="A77" s="32"/>
      <c r="B77" s="114"/>
      <c r="C77" s="112"/>
      <c r="D77" s="112"/>
      <c r="E77" s="48"/>
      <c r="F77" s="94"/>
      <c r="G77" s="53"/>
      <c r="H77" s="56"/>
      <c r="I77" s="34"/>
      <c r="J77" s="34"/>
    </row>
    <row r="78" spans="1:10" ht="12" customHeight="1" x14ac:dyDescent="0.3">
      <c r="A78" s="93"/>
      <c r="B78" s="141"/>
      <c r="C78" s="142"/>
      <c r="D78" s="141" t="s">
        <v>70</v>
      </c>
      <c r="E78" s="48"/>
      <c r="F78" s="94"/>
      <c r="G78" s="53"/>
      <c r="H78" s="56"/>
      <c r="I78" s="34"/>
      <c r="J78" s="34"/>
    </row>
    <row r="79" spans="1:10" ht="12" customHeight="1" x14ac:dyDescent="0.3">
      <c r="A79" s="32"/>
      <c r="B79" s="33" t="s">
        <v>22</v>
      </c>
      <c r="C79" s="34"/>
      <c r="D79" s="34" t="s">
        <v>71</v>
      </c>
      <c r="E79" s="48" t="s">
        <v>54</v>
      </c>
      <c r="F79" s="94">
        <v>2000</v>
      </c>
      <c r="G79" s="53"/>
      <c r="H79" s="56">
        <f t="shared" si="2"/>
        <v>0</v>
      </c>
      <c r="I79" s="34"/>
      <c r="J79" s="34"/>
    </row>
    <row r="80" spans="1:10" ht="12" customHeight="1" x14ac:dyDescent="0.3">
      <c r="A80" s="32"/>
      <c r="B80" s="33"/>
      <c r="C80" s="34"/>
      <c r="D80" s="111"/>
      <c r="E80" s="48"/>
      <c r="F80" s="94"/>
      <c r="G80" s="53"/>
      <c r="H80" s="56"/>
      <c r="I80" s="34"/>
      <c r="J80" s="34"/>
    </row>
    <row r="81" spans="1:10" ht="12" customHeight="1" x14ac:dyDescent="0.3">
      <c r="A81" s="150" t="s">
        <v>99</v>
      </c>
      <c r="B81" s="14"/>
      <c r="C81" s="34"/>
      <c r="D81" s="14" t="s">
        <v>100</v>
      </c>
      <c r="E81" s="48"/>
      <c r="F81" s="94"/>
      <c r="G81" s="53"/>
      <c r="H81" s="56"/>
      <c r="I81" s="34"/>
      <c r="J81" s="34"/>
    </row>
    <row r="82" spans="1:10" ht="12" customHeight="1" x14ac:dyDescent="0.25">
      <c r="A82" s="151"/>
      <c r="B82" s="33" t="s">
        <v>22</v>
      </c>
      <c r="C82" s="34"/>
      <c r="D82" s="111" t="s">
        <v>101</v>
      </c>
      <c r="E82" s="48" t="s">
        <v>102</v>
      </c>
      <c r="F82" s="94">
        <v>100</v>
      </c>
      <c r="G82" s="53"/>
      <c r="H82" s="56">
        <f t="shared" si="2"/>
        <v>0</v>
      </c>
      <c r="I82" s="34"/>
      <c r="J82" s="34"/>
    </row>
    <row r="83" spans="1:10" ht="12" customHeight="1" x14ac:dyDescent="0.25">
      <c r="A83" s="151"/>
      <c r="B83" s="33"/>
      <c r="C83" s="34"/>
      <c r="D83" s="111"/>
      <c r="E83" s="48"/>
      <c r="F83" s="94"/>
      <c r="G83" s="53"/>
      <c r="H83" s="56"/>
      <c r="I83" s="34"/>
      <c r="J83" s="34"/>
    </row>
    <row r="84" spans="1:10" ht="12" customHeight="1" x14ac:dyDescent="0.3">
      <c r="A84" s="32"/>
      <c r="B84" s="33"/>
      <c r="C84" s="34"/>
      <c r="D84" s="34"/>
      <c r="E84" s="48"/>
      <c r="F84" s="94"/>
      <c r="G84" s="53"/>
      <c r="H84" s="56"/>
      <c r="I84" s="34"/>
      <c r="J84" s="34"/>
    </row>
    <row r="85" spans="1:10" ht="12" customHeight="1" x14ac:dyDescent="0.3">
      <c r="A85" s="128"/>
      <c r="B85" s="129" t="s">
        <v>33</v>
      </c>
      <c r="C85" s="130"/>
      <c r="D85" s="130"/>
      <c r="E85" s="131"/>
      <c r="F85" s="132"/>
      <c r="G85" s="133"/>
      <c r="H85" s="134">
        <f>SUM(H8:H84)</f>
        <v>0</v>
      </c>
      <c r="I85" s="34"/>
      <c r="J85" s="34"/>
    </row>
    <row r="86" spans="1:10" ht="12" customHeight="1" x14ac:dyDescent="0.25">
      <c r="A86" s="34"/>
      <c r="B86" s="34"/>
      <c r="C86" s="34"/>
      <c r="D86" s="34"/>
      <c r="E86" s="44"/>
      <c r="F86" s="45"/>
      <c r="G86" s="46"/>
      <c r="H86" s="46"/>
      <c r="I86" s="34"/>
      <c r="J86" s="34"/>
    </row>
    <row r="87" spans="1:10" ht="12" customHeight="1" x14ac:dyDescent="0.3">
      <c r="A87" s="1"/>
      <c r="B87" s="1"/>
      <c r="C87" s="1"/>
      <c r="D87" s="1"/>
      <c r="E87" s="44"/>
      <c r="F87" s="45"/>
      <c r="G87" s="46"/>
      <c r="H87" s="95"/>
      <c r="I87" s="34"/>
      <c r="J87" s="34"/>
    </row>
    <row r="88" spans="1:10" ht="12" customHeight="1" x14ac:dyDescent="0.25">
      <c r="A88" s="34"/>
      <c r="B88" s="34"/>
      <c r="C88" s="34"/>
      <c r="D88" s="34"/>
      <c r="E88" s="44"/>
      <c r="F88" s="45"/>
      <c r="G88" s="46"/>
      <c r="H88" s="46"/>
      <c r="I88" s="34"/>
      <c r="J88" s="34"/>
    </row>
    <row r="89" spans="1:10" ht="12" customHeight="1" x14ac:dyDescent="0.25">
      <c r="A89" s="34"/>
      <c r="B89" s="34"/>
      <c r="C89" s="34"/>
      <c r="D89" s="34"/>
      <c r="E89" s="44"/>
      <c r="F89" s="45"/>
      <c r="G89" s="46"/>
      <c r="H89" s="46"/>
      <c r="I89" s="34"/>
      <c r="J89" s="34"/>
    </row>
    <row r="90" spans="1:10" ht="12" customHeight="1" x14ac:dyDescent="0.25">
      <c r="A90" s="34"/>
      <c r="B90" s="34"/>
      <c r="C90" s="34"/>
      <c r="D90" s="34"/>
      <c r="E90" s="44"/>
      <c r="F90" s="45"/>
      <c r="G90" s="46"/>
      <c r="H90" s="46"/>
      <c r="I90" s="34"/>
      <c r="J90" s="34"/>
    </row>
    <row r="91" spans="1:10" ht="12" customHeight="1" x14ac:dyDescent="0.25">
      <c r="A91" s="34"/>
      <c r="B91" s="34"/>
      <c r="C91" s="34"/>
      <c r="D91" s="34"/>
      <c r="E91" s="34"/>
      <c r="F91" s="45"/>
      <c r="G91" s="34"/>
      <c r="H91" s="46"/>
      <c r="I91" s="34"/>
      <c r="J91" s="34"/>
    </row>
    <row r="92" spans="1:10" ht="12" customHeight="1" x14ac:dyDescent="0.25">
      <c r="A92" s="34"/>
      <c r="B92" s="34"/>
      <c r="C92" s="34"/>
      <c r="D92" s="34"/>
      <c r="E92" s="34"/>
      <c r="F92" s="45"/>
      <c r="G92" s="34"/>
      <c r="H92" s="46"/>
      <c r="I92" s="34"/>
      <c r="J92" s="34"/>
    </row>
    <row r="93" spans="1:10" ht="12" customHeight="1" x14ac:dyDescent="0.25">
      <c r="A93" s="34"/>
      <c r="B93" s="34"/>
      <c r="C93" s="34"/>
      <c r="D93" s="34"/>
      <c r="E93" s="34"/>
      <c r="F93" s="45"/>
      <c r="G93" s="34"/>
      <c r="H93" s="46"/>
      <c r="I93" s="34"/>
      <c r="J93" s="34"/>
    </row>
    <row r="94" spans="1:10" ht="12" customHeight="1" x14ac:dyDescent="0.25">
      <c r="A94" s="34"/>
      <c r="B94" s="34"/>
      <c r="C94" s="34"/>
      <c r="D94" s="34"/>
      <c r="E94" s="34"/>
      <c r="F94" s="45"/>
      <c r="G94" s="34"/>
      <c r="H94" s="46"/>
      <c r="I94" s="34"/>
      <c r="J94" s="34"/>
    </row>
    <row r="95" spans="1:10" ht="12" customHeight="1" x14ac:dyDescent="0.25">
      <c r="A95" s="34"/>
      <c r="B95" s="34"/>
      <c r="C95" s="34"/>
      <c r="D95" s="34"/>
      <c r="E95" s="34"/>
      <c r="F95" s="45"/>
      <c r="G95" s="34"/>
      <c r="H95" s="46"/>
      <c r="I95" s="34"/>
      <c r="J95" s="34"/>
    </row>
    <row r="96" spans="1:10" ht="12" customHeight="1" x14ac:dyDescent="0.25">
      <c r="A96" s="34"/>
      <c r="B96" s="34"/>
      <c r="C96" s="34"/>
      <c r="D96" s="34"/>
      <c r="E96" s="34"/>
      <c r="F96" s="45"/>
      <c r="G96" s="34"/>
      <c r="H96" s="46"/>
      <c r="I96" s="34"/>
      <c r="J96" s="34"/>
    </row>
    <row r="97" spans="1:10" ht="12" customHeight="1" x14ac:dyDescent="0.25">
      <c r="A97" s="34"/>
      <c r="B97" s="34"/>
      <c r="C97" s="34"/>
      <c r="D97" s="34"/>
      <c r="E97" s="34"/>
      <c r="F97" s="45"/>
      <c r="G97" s="34"/>
      <c r="H97" s="46"/>
      <c r="I97" s="34"/>
      <c r="J97" s="34"/>
    </row>
    <row r="98" spans="1:10" ht="12" customHeight="1" x14ac:dyDescent="0.25">
      <c r="A98" s="34"/>
      <c r="B98" s="34"/>
      <c r="C98" s="34"/>
      <c r="D98" s="34"/>
      <c r="E98" s="34"/>
      <c r="F98" s="45"/>
      <c r="G98" s="34"/>
      <c r="H98" s="46"/>
      <c r="I98" s="34"/>
      <c r="J98" s="34"/>
    </row>
    <row r="99" spans="1:10" ht="12" customHeight="1" x14ac:dyDescent="0.25">
      <c r="A99" s="34"/>
      <c r="B99" s="34"/>
      <c r="C99" s="34"/>
      <c r="D99" s="34"/>
      <c r="E99" s="34"/>
      <c r="F99" s="45"/>
      <c r="G99" s="34"/>
      <c r="H99" s="46"/>
      <c r="I99" s="34"/>
      <c r="J99" s="34"/>
    </row>
    <row r="100" spans="1:10" ht="12" customHeight="1" x14ac:dyDescent="0.25">
      <c r="A100" s="34"/>
      <c r="B100" s="34"/>
      <c r="C100" s="34"/>
      <c r="D100" s="34"/>
      <c r="E100" s="34"/>
      <c r="F100" s="45"/>
      <c r="G100" s="46"/>
      <c r="H100" s="46"/>
      <c r="I100" s="34"/>
      <c r="J100" s="34"/>
    </row>
    <row r="101" spans="1:10" ht="12" customHeight="1" x14ac:dyDescent="0.25">
      <c r="A101" s="34"/>
      <c r="B101" s="34"/>
      <c r="C101" s="34"/>
      <c r="D101" s="34"/>
      <c r="E101" s="34"/>
      <c r="F101" s="45"/>
      <c r="G101" s="46"/>
      <c r="H101" s="46"/>
      <c r="I101" s="34"/>
      <c r="J101" s="34"/>
    </row>
    <row r="102" spans="1:10" ht="12" customHeight="1" x14ac:dyDescent="0.25">
      <c r="A102" s="34"/>
      <c r="B102" s="34"/>
      <c r="C102" s="34"/>
      <c r="D102" s="34"/>
      <c r="E102" s="34"/>
      <c r="F102" s="45"/>
      <c r="G102" s="46"/>
      <c r="H102" s="46"/>
      <c r="I102" s="34"/>
      <c r="J102" s="34"/>
    </row>
    <row r="103" spans="1:10" ht="12" customHeight="1" x14ac:dyDescent="0.25">
      <c r="A103" s="34"/>
      <c r="B103" s="34"/>
      <c r="C103" s="34"/>
      <c r="D103" s="34"/>
      <c r="E103" s="34"/>
      <c r="F103" s="45"/>
      <c r="G103" s="46"/>
      <c r="H103" s="46"/>
      <c r="I103" s="34"/>
      <c r="J103" s="34"/>
    </row>
    <row r="104" spans="1:10" ht="12" customHeight="1" x14ac:dyDescent="0.25">
      <c r="A104" s="34"/>
      <c r="B104" s="34"/>
      <c r="C104" s="34"/>
      <c r="D104" s="34"/>
      <c r="E104" s="34"/>
      <c r="F104" s="45"/>
      <c r="G104" s="46"/>
      <c r="H104" s="46"/>
      <c r="I104" s="34"/>
      <c r="J104" s="34"/>
    </row>
    <row r="105" spans="1:10" ht="12" customHeight="1" x14ac:dyDescent="0.25">
      <c r="A105" s="34"/>
      <c r="B105" s="34"/>
      <c r="C105" s="34"/>
      <c r="D105" s="34"/>
      <c r="E105" s="34"/>
      <c r="F105" s="45"/>
      <c r="G105" s="46"/>
      <c r="H105" s="46"/>
      <c r="I105" s="34"/>
      <c r="J105" s="34"/>
    </row>
    <row r="106" spans="1:10" ht="12" customHeight="1" x14ac:dyDescent="0.25">
      <c r="A106" s="34"/>
      <c r="B106" s="34"/>
      <c r="C106" s="34"/>
      <c r="D106" s="34"/>
      <c r="E106" s="34"/>
      <c r="F106" s="45"/>
      <c r="G106" s="46"/>
      <c r="H106" s="46"/>
      <c r="I106" s="34"/>
      <c r="J106" s="34"/>
    </row>
    <row r="107" spans="1:10" ht="12" customHeight="1" x14ac:dyDescent="0.25">
      <c r="A107" s="34"/>
      <c r="B107" s="34"/>
      <c r="C107" s="34"/>
      <c r="D107" s="34"/>
      <c r="E107" s="34"/>
      <c r="F107" s="45"/>
      <c r="G107" s="46"/>
      <c r="H107" s="46"/>
      <c r="I107" s="34"/>
      <c r="J107" s="34"/>
    </row>
    <row r="108" spans="1:10" ht="12" customHeight="1" x14ac:dyDescent="0.25">
      <c r="A108" s="34"/>
      <c r="B108" s="34"/>
      <c r="C108" s="34"/>
      <c r="D108" s="34"/>
      <c r="E108" s="34"/>
      <c r="F108" s="45"/>
      <c r="G108" s="46"/>
      <c r="H108" s="46"/>
      <c r="I108" s="34"/>
      <c r="J108" s="34"/>
    </row>
    <row r="109" spans="1:10" ht="12" customHeight="1" x14ac:dyDescent="0.25">
      <c r="A109" s="34"/>
      <c r="B109" s="34"/>
      <c r="C109" s="34"/>
      <c r="D109" s="34"/>
      <c r="E109" s="34"/>
      <c r="F109" s="45"/>
      <c r="G109" s="46"/>
      <c r="H109" s="46"/>
      <c r="I109" s="34"/>
      <c r="J109" s="34"/>
    </row>
    <row r="110" spans="1:10" ht="12" customHeight="1" x14ac:dyDescent="0.25">
      <c r="A110" s="34"/>
      <c r="B110" s="34"/>
      <c r="C110" s="34"/>
      <c r="D110" s="34"/>
      <c r="E110" s="34"/>
      <c r="F110" s="45"/>
      <c r="G110" s="46"/>
      <c r="H110" s="46"/>
      <c r="I110" s="34"/>
      <c r="J110" s="34"/>
    </row>
    <row r="111" spans="1:10" ht="12" customHeight="1" x14ac:dyDescent="0.25">
      <c r="A111" s="34"/>
      <c r="B111" s="34"/>
      <c r="C111" s="34"/>
      <c r="D111" s="34"/>
      <c r="E111" s="34"/>
      <c r="F111" s="45"/>
      <c r="G111" s="46"/>
      <c r="H111" s="46"/>
      <c r="I111" s="34"/>
      <c r="J111" s="34"/>
    </row>
    <row r="112" spans="1:10" ht="12" customHeight="1" x14ac:dyDescent="0.25">
      <c r="A112" s="34"/>
      <c r="B112" s="34"/>
      <c r="C112" s="34"/>
      <c r="D112" s="34"/>
      <c r="E112" s="34"/>
      <c r="F112" s="45"/>
      <c r="G112" s="46"/>
      <c r="H112" s="46"/>
      <c r="I112" s="34"/>
      <c r="J112" s="34"/>
    </row>
    <row r="113" spans="1:10" ht="12" customHeight="1" x14ac:dyDescent="0.25">
      <c r="A113" s="34"/>
      <c r="B113" s="34"/>
      <c r="C113" s="34"/>
      <c r="D113" s="34"/>
      <c r="E113" s="34"/>
      <c r="F113" s="45"/>
      <c r="G113" s="46"/>
      <c r="H113" s="46"/>
      <c r="I113" s="34"/>
      <c r="J113" s="34"/>
    </row>
    <row r="114" spans="1:10" ht="12" customHeight="1" x14ac:dyDescent="0.25">
      <c r="A114" s="34"/>
      <c r="B114" s="34"/>
      <c r="C114" s="34"/>
      <c r="D114" s="34"/>
      <c r="E114" s="34"/>
      <c r="F114" s="45"/>
      <c r="G114" s="46"/>
      <c r="H114" s="46"/>
      <c r="I114" s="34"/>
      <c r="J114" s="34"/>
    </row>
    <row r="115" spans="1:10" ht="12" customHeight="1" x14ac:dyDescent="0.25">
      <c r="A115" s="34"/>
      <c r="B115" s="34"/>
      <c r="C115" s="34"/>
      <c r="D115" s="34"/>
      <c r="E115" s="34"/>
      <c r="F115" s="45"/>
      <c r="G115" s="46"/>
      <c r="H115" s="46"/>
      <c r="I115" s="34"/>
      <c r="J115" s="34"/>
    </row>
    <row r="116" spans="1:10" ht="12" customHeight="1" x14ac:dyDescent="0.25">
      <c r="A116" s="34"/>
      <c r="B116" s="34"/>
      <c r="C116" s="34"/>
      <c r="D116" s="34"/>
      <c r="E116" s="34"/>
      <c r="F116" s="45"/>
      <c r="G116" s="46"/>
      <c r="H116" s="46"/>
      <c r="I116" s="34"/>
      <c r="J116" s="34"/>
    </row>
    <row r="117" spans="1:10" ht="12" customHeight="1" x14ac:dyDescent="0.25">
      <c r="A117" s="34"/>
      <c r="B117" s="34"/>
      <c r="C117" s="34"/>
      <c r="D117" s="34"/>
      <c r="E117" s="34"/>
      <c r="F117" s="45"/>
      <c r="G117" s="46"/>
      <c r="H117" s="46"/>
      <c r="I117" s="34"/>
      <c r="J117" s="34"/>
    </row>
    <row r="118" spans="1:10" ht="12" customHeight="1" x14ac:dyDescent="0.25">
      <c r="A118" s="34"/>
      <c r="B118" s="34"/>
      <c r="C118" s="34"/>
      <c r="D118" s="34"/>
      <c r="E118" s="34"/>
      <c r="F118" s="45"/>
      <c r="G118" s="46"/>
      <c r="H118" s="46"/>
      <c r="I118" s="34"/>
      <c r="J118" s="34"/>
    </row>
    <row r="119" spans="1:10" ht="12" customHeight="1" x14ac:dyDescent="0.25">
      <c r="A119" s="34"/>
      <c r="B119" s="34"/>
      <c r="C119" s="34"/>
      <c r="D119" s="34"/>
      <c r="E119" s="34"/>
      <c r="F119" s="45"/>
      <c r="G119" s="46"/>
      <c r="H119" s="46"/>
      <c r="I119" s="34"/>
      <c r="J119" s="34"/>
    </row>
    <row r="120" spans="1:10" ht="12" customHeight="1" x14ac:dyDescent="0.25">
      <c r="A120" s="34"/>
      <c r="B120" s="34"/>
      <c r="C120" s="34"/>
      <c r="D120" s="34"/>
      <c r="E120" s="34"/>
      <c r="F120" s="45"/>
      <c r="G120" s="46"/>
      <c r="H120" s="46"/>
      <c r="I120" s="34"/>
      <c r="J120" s="34"/>
    </row>
    <row r="121" spans="1:10" ht="12" customHeight="1" x14ac:dyDescent="0.25">
      <c r="A121" s="34"/>
      <c r="B121" s="34"/>
      <c r="C121" s="34"/>
      <c r="D121" s="34"/>
      <c r="E121" s="34"/>
      <c r="F121" s="45"/>
      <c r="G121" s="46"/>
      <c r="H121" s="46"/>
      <c r="I121" s="34"/>
      <c r="J121" s="34"/>
    </row>
    <row r="122" spans="1:10" ht="12" customHeight="1" x14ac:dyDescent="0.25">
      <c r="A122" s="34"/>
      <c r="B122" s="34"/>
      <c r="C122" s="34"/>
      <c r="D122" s="34"/>
      <c r="E122" s="34"/>
      <c r="F122" s="45"/>
      <c r="G122" s="46"/>
      <c r="H122" s="46"/>
      <c r="I122" s="34"/>
      <c r="J122" s="34"/>
    </row>
    <row r="123" spans="1:10" ht="12" customHeight="1" x14ac:dyDescent="0.25">
      <c r="A123" s="34"/>
      <c r="B123" s="34"/>
      <c r="C123" s="34"/>
      <c r="D123" s="34"/>
      <c r="E123" s="34"/>
      <c r="F123" s="45"/>
      <c r="G123" s="46"/>
      <c r="H123" s="46"/>
      <c r="I123" s="34"/>
      <c r="J123" s="34"/>
    </row>
    <row r="124" spans="1:10" ht="12" customHeight="1" x14ac:dyDescent="0.25">
      <c r="A124" s="34"/>
      <c r="B124" s="34"/>
      <c r="C124" s="34"/>
      <c r="D124" s="34"/>
      <c r="E124" s="34"/>
      <c r="F124" s="45"/>
      <c r="G124" s="46"/>
      <c r="H124" s="46"/>
      <c r="I124" s="34"/>
      <c r="J124" s="34"/>
    </row>
    <row r="125" spans="1:10" ht="12" customHeight="1" x14ac:dyDescent="0.25">
      <c r="A125" s="34"/>
      <c r="B125" s="34"/>
      <c r="C125" s="34"/>
      <c r="D125" s="34"/>
      <c r="E125" s="34"/>
      <c r="F125" s="45"/>
      <c r="G125" s="46"/>
      <c r="H125" s="46"/>
      <c r="I125" s="34"/>
      <c r="J125" s="34"/>
    </row>
    <row r="126" spans="1:10" ht="12" customHeight="1" x14ac:dyDescent="0.25">
      <c r="A126" s="34"/>
      <c r="B126" s="34"/>
      <c r="C126" s="34"/>
      <c r="D126" s="34"/>
      <c r="E126" s="34"/>
      <c r="F126" s="45"/>
      <c r="G126" s="46"/>
      <c r="H126" s="46"/>
      <c r="I126" s="34"/>
      <c r="J126" s="34"/>
    </row>
    <row r="127" spans="1:10" ht="12" customHeight="1" x14ac:dyDescent="0.25">
      <c r="A127" s="34"/>
      <c r="B127" s="34"/>
      <c r="C127" s="34"/>
      <c r="D127" s="34"/>
      <c r="E127" s="34"/>
      <c r="F127" s="45"/>
      <c r="G127" s="46"/>
      <c r="H127" s="46"/>
      <c r="I127" s="34"/>
      <c r="J127" s="34"/>
    </row>
    <row r="128" spans="1:10" ht="12" customHeight="1" x14ac:dyDescent="0.25">
      <c r="A128" s="34"/>
      <c r="B128" s="34"/>
      <c r="C128" s="34"/>
      <c r="D128" s="34"/>
      <c r="E128" s="34"/>
      <c r="F128" s="45"/>
      <c r="G128" s="46"/>
      <c r="H128" s="46"/>
      <c r="I128" s="34"/>
      <c r="J128" s="34"/>
    </row>
    <row r="129" spans="1:10" ht="12" customHeight="1" x14ac:dyDescent="0.25">
      <c r="A129" s="34"/>
      <c r="B129" s="34"/>
      <c r="C129" s="34"/>
      <c r="D129" s="34"/>
      <c r="E129" s="34"/>
      <c r="F129" s="45"/>
      <c r="G129" s="46"/>
      <c r="H129" s="46"/>
      <c r="I129" s="34"/>
      <c r="J129" s="34"/>
    </row>
    <row r="130" spans="1:10" ht="12" customHeight="1" x14ac:dyDescent="0.25">
      <c r="A130" s="34"/>
      <c r="B130" s="34"/>
      <c r="C130" s="34"/>
      <c r="D130" s="34"/>
      <c r="E130" s="34"/>
      <c r="F130" s="45"/>
      <c r="G130" s="46"/>
      <c r="H130" s="46"/>
      <c r="I130" s="34"/>
      <c r="J130" s="34"/>
    </row>
    <row r="131" spans="1:10" ht="12" customHeight="1" x14ac:dyDescent="0.25">
      <c r="A131" s="34"/>
      <c r="B131" s="34"/>
      <c r="C131" s="34"/>
      <c r="D131" s="34"/>
      <c r="E131" s="34"/>
      <c r="F131" s="45"/>
      <c r="G131" s="46"/>
      <c r="H131" s="46"/>
      <c r="I131" s="34"/>
      <c r="J131" s="34"/>
    </row>
    <row r="132" spans="1:10" ht="12" customHeight="1" x14ac:dyDescent="0.25">
      <c r="A132" s="34"/>
      <c r="B132" s="34"/>
      <c r="C132" s="34"/>
      <c r="D132" s="34"/>
      <c r="E132" s="34"/>
      <c r="F132" s="45"/>
      <c r="G132" s="46"/>
      <c r="H132" s="46"/>
      <c r="I132" s="34"/>
      <c r="J132" s="34"/>
    </row>
    <row r="133" spans="1:10" ht="12" customHeight="1" x14ac:dyDescent="0.25">
      <c r="A133" s="34"/>
      <c r="B133" s="34"/>
      <c r="C133" s="34"/>
      <c r="D133" s="34"/>
      <c r="E133" s="34"/>
      <c r="F133" s="45"/>
      <c r="G133" s="46"/>
      <c r="H133" s="46"/>
      <c r="I133" s="34"/>
      <c r="J133" s="34"/>
    </row>
    <row r="134" spans="1:10" ht="12" customHeight="1" x14ac:dyDescent="0.25">
      <c r="A134" s="34"/>
      <c r="B134" s="34"/>
      <c r="C134" s="34"/>
      <c r="D134" s="34"/>
      <c r="E134" s="34"/>
      <c r="F134" s="45"/>
      <c r="G134" s="46"/>
      <c r="H134" s="46"/>
      <c r="I134" s="34"/>
      <c r="J134" s="34"/>
    </row>
    <row r="135" spans="1:10" ht="12" customHeight="1" x14ac:dyDescent="0.25">
      <c r="A135" s="34"/>
      <c r="B135" s="34"/>
      <c r="C135" s="34"/>
      <c r="D135" s="34"/>
      <c r="E135" s="34"/>
      <c r="F135" s="45"/>
      <c r="G135" s="46"/>
      <c r="H135" s="46"/>
      <c r="I135" s="34"/>
      <c r="J135" s="34"/>
    </row>
    <row r="136" spans="1:10" ht="12" customHeight="1" x14ac:dyDescent="0.25">
      <c r="A136" s="34"/>
      <c r="B136" s="34"/>
      <c r="C136" s="34"/>
      <c r="D136" s="34"/>
      <c r="E136" s="34"/>
      <c r="F136" s="45"/>
      <c r="G136" s="46"/>
      <c r="H136" s="46"/>
      <c r="I136" s="34"/>
      <c r="J136" s="34"/>
    </row>
    <row r="137" spans="1:10" ht="12" customHeight="1" x14ac:dyDescent="0.25">
      <c r="A137" s="34"/>
      <c r="B137" s="34"/>
      <c r="C137" s="34"/>
      <c r="D137" s="34"/>
      <c r="E137" s="34"/>
      <c r="F137" s="45"/>
      <c r="G137" s="46"/>
      <c r="H137" s="46"/>
      <c r="I137" s="34"/>
      <c r="J137" s="34"/>
    </row>
    <row r="138" spans="1:10" ht="12" customHeight="1" x14ac:dyDescent="0.25">
      <c r="A138" s="34"/>
      <c r="B138" s="34"/>
      <c r="C138" s="34"/>
      <c r="D138" s="34"/>
      <c r="E138" s="34"/>
      <c r="F138" s="45"/>
      <c r="G138" s="46"/>
      <c r="H138" s="46"/>
      <c r="I138" s="34"/>
      <c r="J138" s="34"/>
    </row>
  </sheetData>
  <mergeCells count="2">
    <mergeCell ref="D59:D60"/>
    <mergeCell ref="D14:D15"/>
  </mergeCells>
  <phoneticPr fontId="0" type="noConversion"/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86" orientation="landscape" r:id="rId1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130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89AD-CCC2-4EEC-AF74-3C64CF4C0DE3}">
  <dimension ref="A1:H48"/>
  <sheetViews>
    <sheetView topLeftCell="A39" workbookViewId="0">
      <selection activeCell="J10" sqref="J10"/>
    </sheetView>
  </sheetViews>
  <sheetFormatPr defaultRowHeight="15.5" x14ac:dyDescent="0.35"/>
  <cols>
    <col min="2" max="2" width="3.23046875" customWidth="1"/>
    <col min="3" max="3" width="3.07421875" customWidth="1"/>
    <col min="4" max="4" width="39.23046875" customWidth="1"/>
    <col min="8" max="8" width="14" customWidth="1"/>
  </cols>
  <sheetData>
    <row r="1" spans="1:8" x14ac:dyDescent="0.35">
      <c r="A1" s="122" t="s">
        <v>138</v>
      </c>
      <c r="B1" s="123"/>
      <c r="C1" s="123"/>
      <c r="D1" s="123"/>
      <c r="E1" s="124"/>
      <c r="F1" s="125"/>
      <c r="G1" s="126"/>
      <c r="H1" s="127" t="s">
        <v>103</v>
      </c>
    </row>
    <row r="2" spans="1:8" x14ac:dyDescent="0.35">
      <c r="A2" s="117" t="s">
        <v>43</v>
      </c>
      <c r="B2" s="118" t="s">
        <v>13</v>
      </c>
      <c r="C2" s="118"/>
      <c r="D2" s="118"/>
      <c r="E2" s="117" t="s">
        <v>14</v>
      </c>
      <c r="F2" s="119" t="s">
        <v>15</v>
      </c>
      <c r="G2" s="120" t="s">
        <v>16</v>
      </c>
      <c r="H2" s="121" t="s">
        <v>17</v>
      </c>
    </row>
    <row r="3" spans="1:8" x14ac:dyDescent="0.35">
      <c r="A3" s="92"/>
      <c r="B3" s="33"/>
      <c r="C3" s="34"/>
      <c r="D3" s="79"/>
      <c r="E3" s="35"/>
      <c r="F3" s="80"/>
      <c r="G3" s="81"/>
      <c r="H3" s="91" t="str">
        <f t="shared" ref="H3:H4" si="0">IF(OR(AND(F3="Prov",G3="Sum"),(G3="PC Sum")),". . . . . . . . .00",IF(ISERR(F3*G3),"",IF(F3*G3=0,"",ROUND(F3*G3,2))))</f>
        <v/>
      </c>
    </row>
    <row r="4" spans="1:8" x14ac:dyDescent="0.35">
      <c r="A4" s="92"/>
      <c r="B4" s="13" t="s">
        <v>104</v>
      </c>
      <c r="C4" s="34"/>
      <c r="D4" s="79"/>
      <c r="E4" s="35"/>
      <c r="F4" s="80"/>
      <c r="G4" s="81"/>
      <c r="H4" s="91" t="str">
        <f t="shared" si="0"/>
        <v/>
      </c>
    </row>
    <row r="5" spans="1:8" x14ac:dyDescent="0.35">
      <c r="A5" s="44"/>
      <c r="B5" s="33"/>
      <c r="C5" s="34"/>
      <c r="D5" s="34"/>
      <c r="E5" s="48"/>
      <c r="F5" s="94"/>
      <c r="G5" s="53"/>
      <c r="H5" s="56"/>
    </row>
    <row r="6" spans="1:8" x14ac:dyDescent="0.35">
      <c r="A6" s="32"/>
      <c r="B6" s="115" t="s">
        <v>105</v>
      </c>
      <c r="C6" s="34"/>
      <c r="D6" s="34"/>
      <c r="E6" s="48"/>
      <c r="F6" s="94"/>
      <c r="G6" s="53"/>
      <c r="H6" s="56"/>
    </row>
    <row r="7" spans="1:8" x14ac:dyDescent="0.35">
      <c r="A7" s="32"/>
      <c r="B7" s="115"/>
      <c r="C7" s="34"/>
      <c r="D7" s="34"/>
      <c r="E7" s="48"/>
      <c r="F7" s="94"/>
      <c r="G7" s="53"/>
      <c r="H7" s="56"/>
    </row>
    <row r="8" spans="1:8" x14ac:dyDescent="0.35">
      <c r="A8" s="112" t="s">
        <v>106</v>
      </c>
      <c r="B8" s="165"/>
      <c r="C8" s="34"/>
      <c r="D8" s="178" t="s">
        <v>107</v>
      </c>
      <c r="E8" s="48"/>
      <c r="F8" s="94"/>
      <c r="G8" s="53"/>
      <c r="H8" s="56"/>
    </row>
    <row r="9" spans="1:8" x14ac:dyDescent="0.35">
      <c r="A9" s="32"/>
      <c r="B9" s="115"/>
      <c r="C9" s="34"/>
      <c r="D9" s="178"/>
      <c r="E9" s="48"/>
      <c r="F9" s="94"/>
      <c r="G9" s="53"/>
      <c r="H9" s="56"/>
    </row>
    <row r="10" spans="1:8" x14ac:dyDescent="0.35">
      <c r="A10" s="32"/>
      <c r="B10" s="116" t="s">
        <v>22</v>
      </c>
      <c r="C10" s="34"/>
      <c r="D10" s="111" t="s">
        <v>108</v>
      </c>
      <c r="E10" s="48" t="s">
        <v>54</v>
      </c>
      <c r="F10" s="94">
        <v>200</v>
      </c>
      <c r="G10" s="53"/>
      <c r="H10" s="56">
        <f>F10*G10</f>
        <v>0</v>
      </c>
    </row>
    <row r="11" spans="1:8" x14ac:dyDescent="0.35">
      <c r="A11" s="32"/>
      <c r="B11" s="115"/>
      <c r="C11" s="34"/>
      <c r="D11" s="34"/>
      <c r="E11" s="48"/>
      <c r="F11" s="94"/>
      <c r="G11" s="53"/>
      <c r="H11" s="56"/>
    </row>
    <row r="12" spans="1:8" x14ac:dyDescent="0.35">
      <c r="A12" s="32" t="s">
        <v>56</v>
      </c>
      <c r="B12" s="116"/>
      <c r="C12" s="34"/>
      <c r="D12" s="178" t="s">
        <v>109</v>
      </c>
      <c r="E12" s="48"/>
      <c r="F12" s="94"/>
      <c r="G12" s="53"/>
      <c r="H12" s="56"/>
    </row>
    <row r="13" spans="1:8" x14ac:dyDescent="0.35">
      <c r="A13" s="93"/>
      <c r="B13" s="116"/>
      <c r="C13" s="34"/>
      <c r="D13" s="178"/>
      <c r="E13" s="48"/>
      <c r="F13" s="94"/>
      <c r="G13" s="53"/>
      <c r="H13" s="56"/>
    </row>
    <row r="14" spans="1:8" x14ac:dyDescent="0.35">
      <c r="A14" s="32"/>
      <c r="B14" s="33" t="s">
        <v>22</v>
      </c>
      <c r="C14" s="34"/>
      <c r="D14" s="34" t="s">
        <v>110</v>
      </c>
      <c r="E14" s="48" t="s">
        <v>49</v>
      </c>
      <c r="F14" s="94">
        <v>40</v>
      </c>
      <c r="G14" s="53"/>
      <c r="H14" s="56">
        <f t="shared" ref="H14:H46" si="1">F14*G14</f>
        <v>0</v>
      </c>
    </row>
    <row r="15" spans="1:8" x14ac:dyDescent="0.35">
      <c r="A15" s="32"/>
      <c r="B15" s="33" t="s">
        <v>31</v>
      </c>
      <c r="C15" s="34"/>
      <c r="D15" s="34" t="s">
        <v>111</v>
      </c>
      <c r="E15" s="48" t="s">
        <v>49</v>
      </c>
      <c r="F15" s="94">
        <v>40</v>
      </c>
      <c r="G15" s="53"/>
      <c r="H15" s="56">
        <f t="shared" si="1"/>
        <v>0</v>
      </c>
    </row>
    <row r="16" spans="1:8" x14ac:dyDescent="0.35">
      <c r="A16" s="32"/>
      <c r="B16" s="33" t="s">
        <v>76</v>
      </c>
      <c r="C16" s="34"/>
      <c r="D16" s="34" t="s">
        <v>112</v>
      </c>
      <c r="E16" s="48" t="s">
        <v>49</v>
      </c>
      <c r="F16" s="94">
        <v>20</v>
      </c>
      <c r="G16" s="53"/>
      <c r="H16" s="56">
        <f t="shared" si="1"/>
        <v>0</v>
      </c>
    </row>
    <row r="17" spans="1:8" x14ac:dyDescent="0.35">
      <c r="A17" s="32"/>
      <c r="B17" s="33" t="s">
        <v>78</v>
      </c>
      <c r="C17" s="34"/>
      <c r="D17" s="34" t="s">
        <v>113</v>
      </c>
      <c r="E17" s="48" t="s">
        <v>49</v>
      </c>
      <c r="F17" s="94">
        <v>20</v>
      </c>
      <c r="G17" s="53"/>
      <c r="H17" s="56">
        <f t="shared" si="1"/>
        <v>0</v>
      </c>
    </row>
    <row r="18" spans="1:8" x14ac:dyDescent="0.35">
      <c r="A18" s="32"/>
      <c r="B18" s="33"/>
      <c r="C18" s="34"/>
      <c r="D18" s="34"/>
      <c r="E18" s="48"/>
      <c r="F18" s="94"/>
      <c r="G18" s="53"/>
      <c r="H18" s="56"/>
    </row>
    <row r="19" spans="1:8" x14ac:dyDescent="0.35">
      <c r="A19" s="32" t="s">
        <v>80</v>
      </c>
      <c r="B19" s="33"/>
      <c r="C19" s="34"/>
      <c r="D19" s="143" t="s">
        <v>81</v>
      </c>
      <c r="E19" s="48"/>
      <c r="F19" s="94"/>
      <c r="G19" s="53"/>
      <c r="H19" s="56"/>
    </row>
    <row r="20" spans="1:8" x14ac:dyDescent="0.35">
      <c r="A20" s="32"/>
      <c r="B20" s="33" t="s">
        <v>22</v>
      </c>
      <c r="C20" s="34"/>
      <c r="D20" s="34" t="s">
        <v>114</v>
      </c>
      <c r="E20" s="48" t="s">
        <v>49</v>
      </c>
      <c r="F20" s="94">
        <v>25</v>
      </c>
      <c r="G20" s="53"/>
      <c r="H20" s="56">
        <f t="shared" si="1"/>
        <v>0</v>
      </c>
    </row>
    <row r="21" spans="1:8" x14ac:dyDescent="0.35">
      <c r="A21" s="32"/>
      <c r="B21" s="33" t="s">
        <v>31</v>
      </c>
      <c r="C21" s="34"/>
      <c r="D21" s="34" t="s">
        <v>115</v>
      </c>
      <c r="E21" s="48" t="s">
        <v>49</v>
      </c>
      <c r="F21" s="94">
        <v>20</v>
      </c>
      <c r="G21" s="53"/>
      <c r="H21" s="56">
        <f t="shared" si="1"/>
        <v>0</v>
      </c>
    </row>
    <row r="22" spans="1:8" x14ac:dyDescent="0.35">
      <c r="A22" s="32"/>
      <c r="B22" s="33"/>
      <c r="C22" s="34"/>
      <c r="D22" s="34"/>
      <c r="E22" s="48"/>
      <c r="F22" s="94"/>
      <c r="G22" s="53"/>
      <c r="H22" s="56"/>
    </row>
    <row r="23" spans="1:8" x14ac:dyDescent="0.35">
      <c r="A23" s="32"/>
      <c r="B23" s="33"/>
      <c r="C23" s="34"/>
      <c r="D23" s="34"/>
      <c r="E23" s="48"/>
      <c r="F23" s="94"/>
      <c r="G23" s="53"/>
      <c r="H23" s="56"/>
    </row>
    <row r="24" spans="1:8" x14ac:dyDescent="0.35">
      <c r="A24" s="32" t="s">
        <v>97</v>
      </c>
      <c r="B24" s="33"/>
      <c r="C24" s="34"/>
      <c r="D24" s="164" t="s">
        <v>116</v>
      </c>
      <c r="E24" s="48"/>
      <c r="F24" s="94"/>
      <c r="G24" s="53"/>
      <c r="H24" s="56"/>
    </row>
    <row r="25" spans="1:8" x14ac:dyDescent="0.35">
      <c r="A25" s="32"/>
      <c r="B25" s="33" t="s">
        <v>22</v>
      </c>
      <c r="C25" s="34"/>
      <c r="D25" s="34" t="s">
        <v>117</v>
      </c>
      <c r="E25" s="48" t="s">
        <v>49</v>
      </c>
      <c r="F25" s="94">
        <v>15</v>
      </c>
      <c r="G25" s="53"/>
      <c r="H25" s="56">
        <f t="shared" si="1"/>
        <v>0</v>
      </c>
    </row>
    <row r="26" spans="1:8" x14ac:dyDescent="0.35">
      <c r="A26" s="32"/>
      <c r="B26" s="33" t="s">
        <v>31</v>
      </c>
      <c r="C26" s="34"/>
      <c r="D26" s="34" t="s">
        <v>118</v>
      </c>
      <c r="E26" s="48" t="s">
        <v>49</v>
      </c>
      <c r="F26" s="94">
        <v>5</v>
      </c>
      <c r="G26" s="53"/>
      <c r="H26" s="56">
        <f t="shared" si="1"/>
        <v>0</v>
      </c>
    </row>
    <row r="27" spans="1:8" x14ac:dyDescent="0.35">
      <c r="A27" s="32"/>
      <c r="B27" s="33" t="s">
        <v>76</v>
      </c>
      <c r="C27" s="34"/>
      <c r="D27" s="34" t="s">
        <v>119</v>
      </c>
      <c r="E27" s="48" t="s">
        <v>49</v>
      </c>
      <c r="F27" s="94">
        <v>10</v>
      </c>
      <c r="G27" s="53"/>
      <c r="H27" s="56">
        <f t="shared" si="1"/>
        <v>0</v>
      </c>
    </row>
    <row r="28" spans="1:8" x14ac:dyDescent="0.35">
      <c r="A28" s="32"/>
      <c r="B28" s="33" t="s">
        <v>78</v>
      </c>
      <c r="C28" s="34"/>
      <c r="D28" s="34" t="s">
        <v>120</v>
      </c>
      <c r="E28" s="48" t="s">
        <v>49</v>
      </c>
      <c r="F28" s="94">
        <v>8</v>
      </c>
      <c r="G28" s="53"/>
      <c r="H28" s="56">
        <f t="shared" si="1"/>
        <v>0</v>
      </c>
    </row>
    <row r="29" spans="1:8" x14ac:dyDescent="0.35">
      <c r="A29" s="32"/>
      <c r="B29" s="33"/>
      <c r="C29" s="34"/>
      <c r="D29" s="34"/>
      <c r="E29" s="48"/>
      <c r="F29" s="94"/>
      <c r="G29" s="53"/>
      <c r="H29" s="56"/>
    </row>
    <row r="30" spans="1:8" x14ac:dyDescent="0.35">
      <c r="A30" s="32" t="s">
        <v>60</v>
      </c>
      <c r="B30" s="33"/>
      <c r="C30" s="34"/>
      <c r="D30" s="1" t="s">
        <v>121</v>
      </c>
      <c r="E30" s="48"/>
      <c r="F30" s="94"/>
      <c r="G30" s="53"/>
      <c r="H30" s="56"/>
    </row>
    <row r="31" spans="1:8" x14ac:dyDescent="0.35">
      <c r="A31" s="32"/>
      <c r="B31" s="33" t="s">
        <v>22</v>
      </c>
      <c r="C31" s="34"/>
      <c r="D31" s="34" t="s">
        <v>98</v>
      </c>
      <c r="E31" s="48" t="s">
        <v>54</v>
      </c>
      <c r="F31" s="94">
        <v>7000</v>
      </c>
      <c r="G31" s="53"/>
      <c r="H31" s="56">
        <f t="shared" si="1"/>
        <v>0</v>
      </c>
    </row>
    <row r="32" spans="1:8" x14ac:dyDescent="0.35">
      <c r="A32" s="32"/>
      <c r="B32" s="33"/>
      <c r="C32" s="34"/>
      <c r="D32" s="34"/>
      <c r="E32" s="48"/>
      <c r="F32" s="94"/>
      <c r="G32" s="53"/>
      <c r="H32" s="56"/>
    </row>
    <row r="33" spans="1:8" ht="15" customHeight="1" x14ac:dyDescent="0.35">
      <c r="A33" s="32" t="s">
        <v>63</v>
      </c>
      <c r="B33" s="33"/>
      <c r="C33" s="34"/>
      <c r="D33" s="140" t="s">
        <v>122</v>
      </c>
      <c r="E33" s="48"/>
      <c r="F33" s="94"/>
      <c r="G33" s="53"/>
      <c r="H33" s="56"/>
    </row>
    <row r="34" spans="1:8" ht="26" x14ac:dyDescent="0.35">
      <c r="A34" s="32"/>
      <c r="B34" s="152" t="s">
        <v>22</v>
      </c>
      <c r="C34" s="142"/>
      <c r="D34" s="153" t="s">
        <v>123</v>
      </c>
      <c r="E34" s="48" t="s">
        <v>54</v>
      </c>
      <c r="F34" s="94">
        <v>3500</v>
      </c>
      <c r="G34" s="53"/>
      <c r="H34" s="56">
        <f t="shared" si="1"/>
        <v>0</v>
      </c>
    </row>
    <row r="35" spans="1:8" x14ac:dyDescent="0.35">
      <c r="A35" s="32"/>
      <c r="B35" s="114"/>
      <c r="C35" s="112"/>
      <c r="D35" s="140"/>
      <c r="E35" s="48"/>
      <c r="F35" s="94"/>
      <c r="G35" s="53"/>
      <c r="H35" s="56"/>
    </row>
    <row r="36" spans="1:8" ht="16.149999999999999" customHeight="1" x14ac:dyDescent="0.35">
      <c r="A36" s="32" t="s">
        <v>85</v>
      </c>
      <c r="B36" s="113"/>
      <c r="C36" s="111"/>
      <c r="D36" s="140" t="s">
        <v>124</v>
      </c>
      <c r="E36" s="48"/>
      <c r="F36" s="94"/>
      <c r="G36" s="53"/>
      <c r="H36" s="56"/>
    </row>
    <row r="37" spans="1:8" ht="16.149999999999999" customHeight="1" x14ac:dyDescent="0.35">
      <c r="A37" s="32"/>
      <c r="B37" s="113" t="s">
        <v>22</v>
      </c>
      <c r="C37" s="111"/>
      <c r="D37" s="111" t="s">
        <v>125</v>
      </c>
      <c r="E37" s="48" t="s">
        <v>54</v>
      </c>
      <c r="F37" s="94">
        <v>3000</v>
      </c>
      <c r="G37" s="53"/>
      <c r="H37" s="56">
        <f t="shared" si="1"/>
        <v>0</v>
      </c>
    </row>
    <row r="38" spans="1:8" ht="16.149999999999999" customHeight="1" x14ac:dyDescent="0.35">
      <c r="A38" s="32"/>
      <c r="B38" s="113"/>
      <c r="C38" s="111"/>
      <c r="D38" s="111"/>
      <c r="E38" s="48"/>
      <c r="F38" s="94"/>
      <c r="G38" s="53"/>
      <c r="H38" s="56"/>
    </row>
    <row r="39" spans="1:8" ht="16.149999999999999" customHeight="1" x14ac:dyDescent="0.35">
      <c r="A39" s="32" t="s">
        <v>67</v>
      </c>
      <c r="B39" s="113"/>
      <c r="C39" s="111"/>
      <c r="D39" s="112" t="s">
        <v>126</v>
      </c>
      <c r="E39" s="48"/>
      <c r="F39" s="94"/>
      <c r="G39" s="53"/>
      <c r="H39" s="56"/>
    </row>
    <row r="40" spans="1:8" ht="16.149999999999999" customHeight="1" x14ac:dyDescent="0.35">
      <c r="A40" s="32"/>
      <c r="B40" s="113" t="s">
        <v>22</v>
      </c>
      <c r="C40" s="111"/>
      <c r="D40" s="79" t="s">
        <v>127</v>
      </c>
      <c r="E40" s="48" t="s">
        <v>54</v>
      </c>
      <c r="F40" s="94">
        <v>3000</v>
      </c>
      <c r="G40" s="53"/>
      <c r="H40" s="56">
        <f t="shared" si="1"/>
        <v>0</v>
      </c>
    </row>
    <row r="41" spans="1:8" x14ac:dyDescent="0.35">
      <c r="A41" s="32"/>
      <c r="B41" s="114"/>
      <c r="C41" s="112"/>
      <c r="D41" s="112"/>
      <c r="E41" s="48"/>
      <c r="F41" s="94"/>
      <c r="G41" s="53"/>
      <c r="H41" s="56"/>
    </row>
    <row r="42" spans="1:8" ht="15" customHeight="1" x14ac:dyDescent="0.35">
      <c r="A42" s="32"/>
      <c r="B42" s="141"/>
      <c r="C42" s="142"/>
      <c r="D42" s="141" t="s">
        <v>70</v>
      </c>
      <c r="E42" s="48"/>
      <c r="F42" s="94"/>
      <c r="G42" s="53"/>
      <c r="H42" s="56">
        <f t="shared" si="1"/>
        <v>0</v>
      </c>
    </row>
    <row r="43" spans="1:8" x14ac:dyDescent="0.35">
      <c r="A43" s="139"/>
      <c r="B43" s="33" t="s">
        <v>22</v>
      </c>
      <c r="C43" s="34"/>
      <c r="D43" s="34" t="s">
        <v>128</v>
      </c>
      <c r="E43" s="48" t="s">
        <v>54</v>
      </c>
      <c r="F43" s="137">
        <v>3500</v>
      </c>
      <c r="G43" s="53"/>
      <c r="H43" s="56">
        <f t="shared" si="1"/>
        <v>0</v>
      </c>
    </row>
    <row r="44" spans="1:8" x14ac:dyDescent="0.35">
      <c r="A44" s="32"/>
      <c r="B44" s="33"/>
      <c r="C44" s="34"/>
      <c r="D44" s="111"/>
      <c r="E44" s="48"/>
      <c r="F44" s="94"/>
      <c r="G44" s="53"/>
      <c r="H44" s="56"/>
    </row>
    <row r="45" spans="1:8" x14ac:dyDescent="0.35">
      <c r="A45" s="145" t="s">
        <v>99</v>
      </c>
      <c r="B45" s="144"/>
      <c r="C45" s="34"/>
      <c r="D45" s="144" t="s">
        <v>100</v>
      </c>
      <c r="E45" s="48"/>
      <c r="F45" s="94"/>
      <c r="G45" s="53"/>
      <c r="H45" s="56"/>
    </row>
    <row r="46" spans="1:8" ht="15" customHeight="1" x14ac:dyDescent="0.35">
      <c r="A46" s="139"/>
      <c r="B46" s="33" t="s">
        <v>22</v>
      </c>
      <c r="C46" s="34"/>
      <c r="D46" s="111" t="s">
        <v>101</v>
      </c>
      <c r="E46" s="48" t="s">
        <v>102</v>
      </c>
      <c r="F46" s="94">
        <v>100</v>
      </c>
      <c r="G46" s="53"/>
      <c r="H46" s="56">
        <f t="shared" si="1"/>
        <v>0</v>
      </c>
    </row>
    <row r="47" spans="1:8" ht="16" thickBot="1" x14ac:dyDescent="0.4">
      <c r="A47" s="92"/>
      <c r="B47" s="33"/>
      <c r="C47" s="34"/>
      <c r="D47" s="34"/>
      <c r="E47" s="48"/>
      <c r="F47" s="94"/>
      <c r="G47" s="53"/>
      <c r="H47" s="56"/>
    </row>
    <row r="48" spans="1:8" ht="16" thickBot="1" x14ac:dyDescent="0.4">
      <c r="A48" s="128"/>
      <c r="B48" s="129" t="s">
        <v>33</v>
      </c>
      <c r="C48" s="130"/>
      <c r="D48" s="130"/>
      <c r="E48" s="131"/>
      <c r="F48" s="132"/>
      <c r="G48" s="133"/>
      <c r="H48" s="134">
        <f>SUM(H10:H46)</f>
        <v>0</v>
      </c>
    </row>
  </sheetData>
  <mergeCells count="2">
    <mergeCell ref="D12:D13"/>
    <mergeCell ref="D8:D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zoomScaleSheetLayoutView="100" workbookViewId="0">
      <selection activeCell="E12" sqref="E12"/>
    </sheetView>
  </sheetViews>
  <sheetFormatPr defaultColWidth="11.07421875" defaultRowHeight="12" customHeight="1" x14ac:dyDescent="0.35"/>
  <cols>
    <col min="1" max="1" width="8.3046875" style="2" customWidth="1"/>
    <col min="2" max="3" width="3.765625" style="2" customWidth="1"/>
    <col min="4" max="4" width="64.765625" style="2" customWidth="1"/>
    <col min="5" max="5" width="20.23046875" style="4" customWidth="1"/>
    <col min="6" max="16384" width="11.07421875" style="3"/>
  </cols>
  <sheetData>
    <row r="1" spans="1:8" ht="12" customHeight="1" x14ac:dyDescent="0.35">
      <c r="A1" s="1" t="s">
        <v>129</v>
      </c>
      <c r="B1" s="1"/>
      <c r="C1" s="1"/>
      <c r="D1" s="34"/>
      <c r="E1" s="44"/>
    </row>
    <row r="3" spans="1:8" ht="12" customHeight="1" x14ac:dyDescent="0.35">
      <c r="A3" s="37"/>
      <c r="B3" s="38"/>
      <c r="C3" s="39"/>
      <c r="D3" s="40"/>
      <c r="E3" s="37"/>
    </row>
    <row r="4" spans="1:8" ht="12" customHeight="1" x14ac:dyDescent="0.35">
      <c r="A4" s="15" t="s">
        <v>130</v>
      </c>
      <c r="B4" s="16" t="s">
        <v>13</v>
      </c>
      <c r="C4" s="5"/>
      <c r="D4" s="18"/>
      <c r="E4" s="15" t="s">
        <v>33</v>
      </c>
    </row>
    <row r="5" spans="1:8" ht="12" customHeight="1" x14ac:dyDescent="0.35">
      <c r="A5" s="41"/>
      <c r="B5" s="20"/>
      <c r="C5" s="21"/>
      <c r="D5" s="22"/>
      <c r="E5" s="41"/>
    </row>
    <row r="6" spans="1:8" ht="12" customHeight="1" x14ac:dyDescent="0.35">
      <c r="A6" s="72" t="s">
        <v>131</v>
      </c>
      <c r="B6" s="96" t="s">
        <v>19</v>
      </c>
      <c r="C6" s="74"/>
      <c r="D6" s="75"/>
      <c r="E6" s="97"/>
    </row>
    <row r="7" spans="1:8" ht="12" customHeight="1" x14ac:dyDescent="0.35">
      <c r="A7" s="51"/>
      <c r="B7" s="13"/>
      <c r="C7" s="34"/>
      <c r="D7" s="79"/>
      <c r="E7" s="98"/>
    </row>
    <row r="8" spans="1:8" ht="12" customHeight="1" x14ac:dyDescent="0.35">
      <c r="A8" s="72" t="s">
        <v>132</v>
      </c>
      <c r="B8" s="195" t="s">
        <v>137</v>
      </c>
      <c r="C8" s="196"/>
      <c r="D8" s="197"/>
      <c r="E8" s="134"/>
    </row>
    <row r="9" spans="1:8" ht="12" customHeight="1" x14ac:dyDescent="0.35">
      <c r="A9" s="51"/>
      <c r="B9" s="33"/>
      <c r="C9" s="34"/>
      <c r="D9" s="79"/>
      <c r="E9" s="98"/>
    </row>
    <row r="10" spans="1:8" ht="12" customHeight="1" x14ac:dyDescent="0.35">
      <c r="A10" s="72" t="s">
        <v>133</v>
      </c>
      <c r="B10" s="195" t="s">
        <v>44</v>
      </c>
      <c r="C10" s="196"/>
      <c r="D10" s="197"/>
      <c r="E10" s="97"/>
    </row>
    <row r="11" spans="1:8" ht="12" customHeight="1" thickBot="1" x14ac:dyDescent="0.4">
      <c r="A11" s="51"/>
      <c r="B11" s="33"/>
      <c r="C11" s="34"/>
      <c r="D11" s="79"/>
      <c r="E11" s="98"/>
    </row>
    <row r="12" spans="1:8" ht="12" customHeight="1" thickBot="1" x14ac:dyDescent="0.4">
      <c r="A12" s="72" t="s">
        <v>134</v>
      </c>
      <c r="B12" s="33" t="s">
        <v>104</v>
      </c>
      <c r="C12" s="34"/>
      <c r="D12" s="79"/>
      <c r="E12" s="134"/>
    </row>
    <row r="13" spans="1:8" ht="12" customHeight="1" x14ac:dyDescent="0.35">
      <c r="A13" s="42"/>
      <c r="B13" s="19"/>
      <c r="C13" s="10"/>
      <c r="D13" s="99"/>
      <c r="E13" s="100"/>
    </row>
    <row r="14" spans="1:8" ht="33.65" customHeight="1" x14ac:dyDescent="0.35">
      <c r="A14" s="191" t="s">
        <v>135</v>
      </c>
      <c r="B14" s="192"/>
      <c r="C14" s="192"/>
      <c r="D14" s="193"/>
      <c r="E14" s="50">
        <f>SUM(E6:E12)</f>
        <v>0</v>
      </c>
    </row>
    <row r="15" spans="1:8" ht="33.65" customHeight="1" x14ac:dyDescent="0.35">
      <c r="A15" s="194" t="s">
        <v>136</v>
      </c>
      <c r="B15" s="192"/>
      <c r="C15" s="192"/>
      <c r="D15" s="193"/>
      <c r="E15" s="166"/>
    </row>
    <row r="16" spans="1:8" ht="12" customHeight="1" x14ac:dyDescent="0.35">
      <c r="A16" s="182" t="s">
        <v>33</v>
      </c>
      <c r="B16" s="183"/>
      <c r="C16" s="183"/>
      <c r="D16" s="184"/>
      <c r="E16" s="179"/>
      <c r="H16" s="49"/>
    </row>
    <row r="17" spans="1:5" ht="12" customHeight="1" x14ac:dyDescent="0.35">
      <c r="A17" s="185"/>
      <c r="B17" s="186"/>
      <c r="C17" s="186"/>
      <c r="D17" s="187"/>
      <c r="E17" s="180"/>
    </row>
    <row r="18" spans="1:5" ht="12" customHeight="1" x14ac:dyDescent="0.35">
      <c r="A18" s="188"/>
      <c r="B18" s="189"/>
      <c r="C18" s="189"/>
      <c r="D18" s="190"/>
      <c r="E18" s="181"/>
    </row>
    <row r="19" spans="1:5" ht="12" customHeight="1" x14ac:dyDescent="0.35">
      <c r="A19" s="34"/>
      <c r="B19" s="34"/>
      <c r="C19" s="34"/>
      <c r="D19" s="34"/>
      <c r="E19" s="44"/>
    </row>
    <row r="25" spans="1:5" ht="12" customHeight="1" x14ac:dyDescent="0.35">
      <c r="A25" s="34"/>
      <c r="B25" s="34"/>
      <c r="C25" s="34"/>
      <c r="D25" s="34"/>
      <c r="E25" s="138"/>
    </row>
  </sheetData>
  <mergeCells count="6">
    <mergeCell ref="E16:E18"/>
    <mergeCell ref="A16:D18"/>
    <mergeCell ref="A14:D14"/>
    <mergeCell ref="A15:D15"/>
    <mergeCell ref="B8:D8"/>
    <mergeCell ref="B10:D10"/>
  </mergeCells>
  <phoneticPr fontId="0" type="noConversion"/>
  <hyperlinks>
    <hyperlink ref="A15" r:id="rId1" xr:uid="{00000000-0004-0000-0200-000000000000}"/>
  </hyperlinks>
  <printOptions horizontalCentered="1" verticalCentered="1"/>
  <pageMargins left="0.78740157480314965" right="0.19685039370078741" top="0.59055118110236227" bottom="0.78740157480314965" header="0.59055118110236227" footer="0.78740157480314965"/>
  <pageSetup paperSize="9" scale="84" orientation="landscape" r:id="rId2"/>
  <headerFooter alignWithMargins="0">
    <oddHeader>&amp;C&amp;"Calibri"&amp;10&amp;K000000Confidential&amp;1#_x000D_&amp;"Calibri"&amp;11&amp;K000000Page &amp;P</oddHeader>
    <oddFooter>&amp;R&amp;1#&amp;"Calibri"&amp;10&amp;K000000Confidential</oddFooter>
  </headerFooter>
  <rowBreaks count="1" manualBreakCount="1">
    <brk id="65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Schedule A &amp; B</vt:lpstr>
      <vt:lpstr>Schedule C</vt:lpstr>
      <vt:lpstr>Schedule D</vt:lpstr>
      <vt:lpstr>Summary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Siyabonga Mbewana</dc:creator>
  <cp:keywords/>
  <dc:description/>
  <cp:lastModifiedBy>Tondani Mtephe</cp:lastModifiedBy>
  <cp:revision/>
  <cp:lastPrinted>2025-03-31T06:44:10Z</cp:lastPrinted>
  <dcterms:created xsi:type="dcterms:W3CDTF">1997-05-19T06:31:34Z</dcterms:created>
  <dcterms:modified xsi:type="dcterms:W3CDTF">2026-01-21T08:45:43Z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2023-04-24T10:37:03Z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77dccc1f-54ce-460d-9cd1-d30b98ea955e</vt:lpwstr>
  </property>
  <property fmtid="{D5CDD505-2E9C-101B-9397-08002B2CF9AE}" pid="8" name="MSIP_Label_a11864d1-c16a-45ad-949f-bdea3b8c9e66_ContentBits">
    <vt:lpwstr>3</vt:lpwstr>
  </property>
</Properties>
</file>