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6739630\Documents\TBH Bids\TBH TENDERS\BIDS\Services (TBH 500)\2023\TBH 501-01-2021R ( Perfusion)- Supplementary\Bid document\"/>
    </mc:Choice>
  </mc:AlternateContent>
  <xr:revisionPtr revIDLastSave="0" documentId="13_ncr:1_{B4A72348-4938-408E-84DD-8768F617164C}" xr6:coauthVersionLast="45" xr6:coauthVersionMax="45" xr10:uidLastSave="{00000000-0000-0000-0000-000000000000}"/>
  <bookViews>
    <workbookView xWindow="-120" yWindow="-120" windowWidth="29040" windowHeight="15840" xr2:uid="{692E003F-2078-4583-8838-6CC03EDA8D27}"/>
  </bookViews>
  <sheets>
    <sheet name="Supplementary Items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A62" i="1" l="1"/>
  <c r="T62" i="1"/>
  <c r="AB62" i="1" s="1"/>
  <c r="S62" i="1"/>
  <c r="R62" i="1"/>
  <c r="Z62" i="1" s="1"/>
  <c r="AC62" i="1" s="1"/>
  <c r="AB61" i="1"/>
  <c r="AA61" i="1"/>
  <c r="Z61" i="1"/>
  <c r="AC61" i="1" s="1"/>
  <c r="T61" i="1"/>
  <c r="S61" i="1"/>
  <c r="R61" i="1"/>
  <c r="AA60" i="1"/>
  <c r="T60" i="1"/>
  <c r="AB60" i="1" s="1"/>
  <c r="S60" i="1"/>
  <c r="R60" i="1"/>
  <c r="Z60" i="1" s="1"/>
  <c r="AC60" i="1" s="1"/>
  <c r="Z58" i="1"/>
  <c r="AC58" i="1" s="1"/>
  <c r="T58" i="1"/>
  <c r="AB58" i="1" s="1"/>
  <c r="S58" i="1"/>
  <c r="AA58" i="1" s="1"/>
  <c r="R58" i="1"/>
  <c r="T56" i="1"/>
  <c r="AB56" i="1" s="1"/>
  <c r="S56" i="1"/>
  <c r="AA56" i="1" s="1"/>
  <c r="R56" i="1"/>
  <c r="Z56" i="1" s="1"/>
  <c r="AC56" i="1" s="1"/>
  <c r="T54" i="1"/>
  <c r="AB54" i="1" s="1"/>
  <c r="S54" i="1"/>
  <c r="AA54" i="1" s="1"/>
  <c r="R54" i="1"/>
  <c r="Z54" i="1" s="1"/>
  <c r="AB53" i="1"/>
  <c r="T53" i="1"/>
  <c r="S53" i="1"/>
  <c r="AA53" i="1" s="1"/>
  <c r="R53" i="1"/>
  <c r="Z53" i="1" s="1"/>
  <c r="AB52" i="1"/>
  <c r="T52" i="1"/>
  <c r="S52" i="1"/>
  <c r="AA52" i="1" s="1"/>
  <c r="R52" i="1"/>
  <c r="Z52" i="1" s="1"/>
  <c r="AB50" i="1"/>
  <c r="AA50" i="1"/>
  <c r="Z50" i="1"/>
  <c r="AC50" i="1" s="1"/>
  <c r="AB48" i="1"/>
  <c r="AA48" i="1"/>
  <c r="Z48" i="1"/>
  <c r="AC48" i="1" s="1"/>
  <c r="AB46" i="1"/>
  <c r="AA46" i="1"/>
  <c r="AC46" i="1" s="1"/>
  <c r="Z46" i="1"/>
  <c r="AC44" i="1"/>
  <c r="AB44" i="1"/>
  <c r="AA44" i="1"/>
  <c r="Z44" i="1"/>
  <c r="AB42" i="1"/>
  <c r="AA42" i="1"/>
  <c r="Z42" i="1"/>
  <c r="AC42" i="1" s="1"/>
  <c r="AB40" i="1"/>
  <c r="AA40" i="1"/>
  <c r="Z40" i="1"/>
  <c r="AC40" i="1" s="1"/>
  <c r="AC38" i="1"/>
  <c r="AB38" i="1"/>
  <c r="AA38" i="1"/>
  <c r="Z38" i="1"/>
  <c r="AC36" i="1"/>
  <c r="AB36" i="1"/>
  <c r="AA36" i="1"/>
  <c r="Z36" i="1"/>
  <c r="AB35" i="1"/>
  <c r="AA35" i="1"/>
  <c r="Z35" i="1"/>
  <c r="AC35" i="1" s="1"/>
  <c r="AB34" i="1"/>
  <c r="AA34" i="1"/>
  <c r="Z34" i="1"/>
  <c r="AC34" i="1" s="1"/>
  <c r="AC33" i="1"/>
  <c r="AB33" i="1"/>
  <c r="AA33" i="1"/>
  <c r="Z33" i="1"/>
  <c r="AC32" i="1"/>
  <c r="AB32" i="1"/>
  <c r="AA32" i="1"/>
  <c r="Z32" i="1"/>
  <c r="AB31" i="1"/>
  <c r="AA31" i="1"/>
  <c r="Z31" i="1"/>
  <c r="AC31" i="1" s="1"/>
  <c r="AB29" i="1"/>
  <c r="AA29" i="1"/>
  <c r="Z29" i="1"/>
  <c r="AC29" i="1" s="1"/>
  <c r="AC27" i="1"/>
  <c r="AB27" i="1"/>
  <c r="AA27" i="1"/>
  <c r="Z27" i="1"/>
  <c r="AB25" i="1"/>
  <c r="AA25" i="1"/>
  <c r="Z25" i="1"/>
  <c r="AC25" i="1" s="1"/>
  <c r="AB23" i="1"/>
  <c r="AA23" i="1"/>
  <c r="Z23" i="1"/>
  <c r="AC23" i="1" s="1"/>
  <c r="T23" i="1"/>
  <c r="S23" i="1"/>
  <c r="R23" i="1"/>
  <c r="AB21" i="1"/>
  <c r="AA21" i="1"/>
  <c r="Z21" i="1"/>
  <c r="AC21" i="1" s="1"/>
  <c r="AB19" i="1"/>
  <c r="AA19" i="1"/>
  <c r="Z19" i="1"/>
  <c r="AC19" i="1" s="1"/>
  <c r="AB17" i="1"/>
  <c r="AA17" i="1"/>
  <c r="Z17" i="1"/>
  <c r="AC17" i="1" s="1"/>
  <c r="AC15" i="1"/>
  <c r="AB15" i="1"/>
  <c r="AA15" i="1"/>
  <c r="Z15" i="1"/>
  <c r="AB13" i="1"/>
  <c r="AA13" i="1"/>
  <c r="Z13" i="1"/>
  <c r="AB12" i="1"/>
  <c r="AA12" i="1"/>
  <c r="Z12" i="1"/>
  <c r="AB10" i="1"/>
  <c r="AA10" i="1"/>
  <c r="Z10" i="1"/>
  <c r="AC10" i="1" s="1"/>
  <c r="AC8" i="1"/>
  <c r="AB8" i="1"/>
  <c r="AA8" i="1"/>
  <c r="Z8" i="1"/>
  <c r="AB6" i="1"/>
  <c r="AA6" i="1"/>
  <c r="Z6" i="1"/>
  <c r="AC13" i="1" l="1"/>
  <c r="AB63" i="1"/>
  <c r="AC12" i="1"/>
  <c r="AA63" i="1"/>
  <c r="Z63" i="1"/>
  <c r="AC52" i="1"/>
  <c r="AC54" i="1"/>
  <c r="AC53" i="1"/>
  <c r="AC6" i="1"/>
  <c r="AC63" i="1" l="1"/>
</calcChain>
</file>

<file path=xl/sharedStrings.xml><?xml version="1.0" encoding="utf-8"?>
<sst xmlns="http://schemas.openxmlformats.org/spreadsheetml/2006/main" count="154" uniqueCount="137">
  <si>
    <t xml:space="preserve">  Individual Needs </t>
  </si>
  <si>
    <t xml:space="preserve">Joints Needs </t>
  </si>
  <si>
    <t>TBH</t>
  </si>
  <si>
    <t>GSH</t>
  </si>
  <si>
    <t>RXH</t>
  </si>
  <si>
    <t>CH QUANTITY</t>
  </si>
  <si>
    <t>EACH PRICE</t>
  </si>
  <si>
    <t>Value of Contract</t>
  </si>
  <si>
    <t xml:space="preserve">BIDDER COMMENTS </t>
  </si>
  <si>
    <t>ITEM</t>
  </si>
  <si>
    <t>DESCRIPTION</t>
  </si>
  <si>
    <t>BIDDER INFO</t>
  </si>
  <si>
    <t>Yr1</t>
  </si>
  <si>
    <t>Yr2</t>
  </si>
  <si>
    <t>Yr3</t>
  </si>
  <si>
    <t>.</t>
  </si>
  <si>
    <t>1st Yr</t>
  </si>
  <si>
    <t>2nd Yr</t>
  </si>
  <si>
    <t>3rd Yr</t>
  </si>
  <si>
    <t>1st Year Price</t>
  </si>
  <si>
    <t>2nd Year Price</t>
  </si>
  <si>
    <t>3rd Year Price</t>
  </si>
  <si>
    <t>YEAR 1</t>
  </si>
  <si>
    <t>YEAR 2</t>
  </si>
  <si>
    <t>YEAR 3</t>
  </si>
  <si>
    <t>TOTAL</t>
  </si>
  <si>
    <t>1</t>
  </si>
  <si>
    <t>Blood Cardioplegia system</t>
  </si>
  <si>
    <t xml:space="preserve">Bidder Name </t>
  </si>
  <si>
    <t xml:space="preserve">Item brand name </t>
  </si>
  <si>
    <t xml:space="preserve">Item Product code </t>
  </si>
  <si>
    <t>1.1</t>
  </si>
  <si>
    <t>TBH Adult blood cardioplegia system (see diagram 1 of Appendix B)</t>
  </si>
  <si>
    <t>2</t>
  </si>
  <si>
    <t>Adult hemoconcentrator pack:</t>
  </si>
  <si>
    <t>2.1</t>
  </si>
  <si>
    <t>Custom made as per TBH requirements (see diagram 2 of Appendix B)</t>
  </si>
  <si>
    <t>3</t>
  </si>
  <si>
    <t xml:space="preserve">Adult 3/8-inch AV Loop: </t>
  </si>
  <si>
    <t>3.1</t>
  </si>
  <si>
    <t>Custom made as per TBH requirements (See diagram 3 under Appendix B)</t>
  </si>
  <si>
    <t>4</t>
  </si>
  <si>
    <t>Combo Tubing packs:</t>
  </si>
  <si>
    <t>4.1</t>
  </si>
  <si>
    <t>TBH Adult tubing pack with Arterial Filter (see diagram 4 under Appendix B)</t>
  </si>
  <si>
    <t>4.2</t>
  </si>
  <si>
    <t>TBH Adult tubing pack without Arterial Filter (see diagram 5 under Appendix B)</t>
  </si>
  <si>
    <t>5</t>
  </si>
  <si>
    <t>Aortic Root Needle with Vent / Cardioplegia cannula:
- aortic root cannula 
- radiopaque tip attached to clear PVC body
- 14cm length
- 12 Ga, 9Fr</t>
  </si>
  <si>
    <t>5.1</t>
  </si>
  <si>
    <t xml:space="preserve">including vent line, standard tip with Stainless steel flow-guard standard introducer </t>
  </si>
  <si>
    <t>6</t>
  </si>
  <si>
    <t>Air vent needle:</t>
  </si>
  <si>
    <t>~ 18 Ga (1.2mm OD) needle of 3cm length
with piece of tubing with clamp and hydrophobic filter
~ suitable for venting rigid containers
~ sterile, single-packed</t>
  </si>
  <si>
    <t>7</t>
  </si>
  <si>
    <t>Purge line:</t>
  </si>
  <si>
    <t>~ one-way valve +/- 10cm down a 75cm line
~ internal diameter ≤6mm
~ both ends terminating in male luers
~ each male luer pre-connected to the straight female luer of a standard 3-way tap
~ sterile, single-packed</t>
  </si>
  <si>
    <t>8</t>
  </si>
  <si>
    <t>External Fluid protection Filter with shut-off valve for Clinical Devices: Surgical / Suction / Aspiration Machines. (Vac guard):</t>
  </si>
  <si>
    <t>~ plastic housing chamber with fluid filter inside
~ translucent housing allowing for fluid visualization
~ includes a 0.3-micron bacterial eliminating filter effective in removing 99.9% of pseudomonas
~ includes a ¼ in. (0.64 cm) Male x Female elbow for setting adaptability 
~ Non-Sterile, Disposable, Single-use
Function: prevents back flow of aerosols and fluids into the vacuum system of devices / consumables which do not contain an integrated shut-off valve.</t>
  </si>
  <si>
    <t>9</t>
  </si>
  <si>
    <t xml:space="preserve">Retrograde cardioplegia cannula:
Three Types – </t>
  </si>
  <si>
    <t>9.1</t>
  </si>
  <si>
    <t>~ self-inflating balloon                                                                           ~ smooth 18mm balloon
~ ergonomic handle   
~ 14Fr (4.7mm)
~ 27cm (10.6") length
~ Single-packed, sterile</t>
  </si>
  <si>
    <t>10</t>
  </si>
  <si>
    <t>Straight-tip aortic arterial cannula:
- beveled thin-walled tips attached to tapered cannula bodies
- approx. 7 in (17.8 cm) overall length
- straight 3/8 in (0.95 cm) connector
- plug / cap on cannula included
- single-packed, sterile</t>
  </si>
  <si>
    <t>10.1</t>
  </si>
  <si>
    <t>18 Fr with straight connector</t>
  </si>
  <si>
    <t>11</t>
  </si>
  <si>
    <t>Insertion kit for venous cannula for MICS and femoral venous cannula: percutaneous venous introducer kit:</t>
  </si>
  <si>
    <t xml:space="preserve">Kit must include:
-  size 11 scalpel
- 18 Ga. Insertion needle
- 5 ml syringe
 - three dilators: 8 Fr./12 Fr./16 Fr
- 0.038-inch guidewire 260+ cm
- Hemostasis cap (optional)
- single-packed, sterile   </t>
  </si>
  <si>
    <t>12</t>
  </si>
  <si>
    <t xml:space="preserve">Femoral venous cannula with insertion kit:
- wire-wound, kink-resistant venous cannula with tapered tip 
- marked at 5cm intervals to indicate insertion depth 
- includes kit for percutaneous insertion: components: introducer(s), guidewire and connector hub
- terminates in 3/8 inch. (9.5 mm) barbed connector  
- single-packed, sterile   
Size Range – </t>
  </si>
  <si>
    <t>12.1</t>
  </si>
  <si>
    <t>25Fr</t>
  </si>
  <si>
    <t>13</t>
  </si>
  <si>
    <t>Additional dilator sizes for percutaneous arterial cannula insertion:
- single-packed, sterile   
Size Range</t>
  </si>
  <si>
    <t>13.1</t>
  </si>
  <si>
    <t>18Fr</t>
  </si>
  <si>
    <t>13.2</t>
  </si>
  <si>
    <t>20Fr</t>
  </si>
  <si>
    <t>13.3</t>
  </si>
  <si>
    <t>22Fr</t>
  </si>
  <si>
    <t>13.4</t>
  </si>
  <si>
    <t>24Fr</t>
  </si>
  <si>
    <t>13.5</t>
  </si>
  <si>
    <t>26Fr</t>
  </si>
  <si>
    <t>13.6</t>
  </si>
  <si>
    <t>28Fr</t>
  </si>
  <si>
    <t>14</t>
  </si>
  <si>
    <t>Percutaneous insertion kit for adult venous ECMO cannula:</t>
  </si>
  <si>
    <t xml:space="preserve">~ multi-dilators – 10-18Fr
~ 0.038inch 200+cm J-tip guidewire
~ guidewire advancer
~ 18Ga needle
~ small blade
~ 10cc syringe
~ single-packed, sterile   </t>
  </si>
  <si>
    <t>15</t>
  </si>
  <si>
    <t xml:space="preserve">Paediatric Cardioplegia set: </t>
  </si>
  <si>
    <t>Custom made as per TBH requirements: (See diagram 7 under appendix B))</t>
  </si>
  <si>
    <t>16</t>
  </si>
  <si>
    <t>TBH paediatric tubing pack:</t>
  </si>
  <si>
    <t>Custom made as per TBH requirements:
see diagram 6 under Appendix B</t>
  </si>
  <si>
    <t>17</t>
  </si>
  <si>
    <t>Percutaneous insertion kit for paediatric venous ECMO cannula:</t>
  </si>
  <si>
    <t>~ multi-dilators – 10-18Fr
~ 0.038inch J-tip guidewire +/-60cm
~ guidewire advancer
~ needle
~ small blade
~ 10cc syringe</t>
  </si>
  <si>
    <t>18</t>
  </si>
  <si>
    <t>TAVI Introducer Needle:</t>
  </si>
  <si>
    <t xml:space="preserve">~ 11cm
~ 18Ga
~ Retrograde Cardioplegia cannula
~ self-inflating balloon, textured
~ size: 18Fr </t>
  </si>
  <si>
    <t>19</t>
  </si>
  <si>
    <t>S5 Stockert Heart-Lung Machine: Disposable transducers</t>
  </si>
  <si>
    <t>19.1</t>
  </si>
  <si>
    <t>. – sole proprietary ArgoTrans transducer
- sterile, single-packed, single use MUST BE COMPATIBLE TO S5 Stockert Heart-Lung Machine</t>
  </si>
  <si>
    <t>20</t>
  </si>
  <si>
    <t>Nihon Kohden Cardio life AED 2100-3100 Defibrillator:</t>
  </si>
  <si>
    <t>20.1</t>
  </si>
  <si>
    <t xml:space="preserve">Disposable external defibrillator pads
- sole proprietary disposable external defibrillator pads (H329) 
- Internal paddle electrode (H329)
with disposable pad adaptor cable
and outside connector
- Approximate Dimensions: 20cm length, 17 cm width, 4 cm height. </t>
  </si>
  <si>
    <t>21</t>
  </si>
  <si>
    <t>Activate Clotting Time (ACT) device: Hemochron Signature Elite
"Point of Care ACT device
- suitable for use in cardiac surgery with cardiopulmonary bypass 
- high range ACT measurement
- requires ≤ 1ml of blood for measurement
- cuvette 
Hemochron Signature Elite sole proprietary associated Point of Care ACT device associated compatible disposables:</t>
  </si>
  <si>
    <t>21.1</t>
  </si>
  <si>
    <t>Cuvette for ACT measurement as per TBH requirements</t>
  </si>
  <si>
    <t>21.2</t>
  </si>
  <si>
    <t>CUVETTE QUALITY CONTROL NORM JACT+</t>
  </si>
  <si>
    <t>21.3</t>
  </si>
  <si>
    <t>CUVETTE QUALITY CONTROL ABN0RM ACT-JRII</t>
  </si>
  <si>
    <t>22</t>
  </si>
  <si>
    <t>Angled Aortic arterial cannula:
- 135° curved / angled tips with suture collar
- tapered, one piece, kink resistant wire wound bodies
- approx. 22cm length
- ¼” or 3/16” connection site (size -dependent)
- excluding connector
Size range –</t>
  </si>
  <si>
    <t>22.1</t>
  </si>
  <si>
    <t>11Fr (3.5mm)</t>
  </si>
  <si>
    <t>23</t>
  </si>
  <si>
    <t>Paeds hemoconcentrator pack:</t>
  </si>
  <si>
    <t>23.1</t>
  </si>
  <si>
    <t>Custom made as per TBH requirements (see diagram 8 of Appendix B)</t>
  </si>
  <si>
    <t>24</t>
  </si>
  <si>
    <t>Blood-salvage / Cell-saving via Autotransfusion Device:
- yields a very high Hematocrit post processing
- has excellent supernatant removal 
- has excellent processing speed
- internal suction source
- smart suction technology advantageous "
Option to have a placement agreement for device(s)
Associated sole-proprietary disposables:</t>
  </si>
  <si>
    <t>24.1</t>
  </si>
  <si>
    <t>Complete kit</t>
  </si>
  <si>
    <t>24.2</t>
  </si>
  <si>
    <t>Reservoir (single)</t>
  </si>
  <si>
    <t>24.3</t>
  </si>
  <si>
    <t>Suction line (single)</t>
  </si>
  <si>
    <t xml:space="preserve">TBH 501/01/2021R: Perfusion: SUPPLEMENATARY: ADD BIDDER NAME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</si>
</sst>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-1C09]* #,##0.00_-;\-[$R-1C09]* #,##0.00_-;_-[$R-1C09]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entury Gothic"/>
      <family val="2"/>
    </font>
    <font>
      <sz val="10"/>
      <color theme="1"/>
      <name val="Century Gothic"/>
      <family val="2"/>
    </font>
    <font>
      <sz val="10"/>
      <name val="Century Gothic"/>
      <family val="2"/>
    </font>
    <font>
      <b/>
      <sz val="10"/>
      <color theme="1"/>
      <name val="Century Gothic"/>
      <family val="2"/>
    </font>
    <font>
      <sz val="10"/>
      <name val="Arial"/>
      <family val="2"/>
    </font>
    <font>
      <b/>
      <sz val="10"/>
      <name val="Century Gothic"/>
      <family val="2"/>
    </font>
    <font>
      <b/>
      <sz val="16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CC00F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57">
    <xf numFmtId="0" fontId="0" fillId="0" borderId="0" xfId="0"/>
    <xf numFmtId="49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3" borderId="5" xfId="1" applyFont="1" applyFill="1" applyBorder="1" applyAlignment="1">
      <alignment horizontal="center" vertical="center" wrapText="1"/>
    </xf>
    <xf numFmtId="49" fontId="9" fillId="7" borderId="7" xfId="1" applyNumberFormat="1" applyFont="1" applyFill="1" applyBorder="1" applyAlignment="1">
      <alignment horizontal="center" vertical="center" wrapText="1"/>
    </xf>
    <xf numFmtId="1" fontId="7" fillId="7" borderId="7" xfId="1" applyNumberFormat="1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49" fontId="7" fillId="7" borderId="5" xfId="1" applyNumberFormat="1" applyFont="1" applyFill="1" applyBorder="1" applyAlignment="1">
      <alignment horizontal="center" vertical="center" wrapText="1"/>
    </xf>
    <xf numFmtId="49" fontId="7" fillId="9" borderId="5" xfId="1" applyNumberFormat="1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49" fontId="2" fillId="7" borderId="7" xfId="0" applyNumberFormat="1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justify" vertical="center"/>
    </xf>
    <xf numFmtId="0" fontId="5" fillId="3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1" fontId="4" fillId="5" borderId="7" xfId="1" applyNumberFormat="1" applyFont="1" applyFill="1" applyBorder="1" applyAlignment="1">
      <alignment horizontal="center" vertical="center" wrapText="1"/>
    </xf>
    <xf numFmtId="164" fontId="4" fillId="0" borderId="7" xfId="1" applyNumberFormat="1" applyFont="1" applyBorder="1" applyAlignment="1">
      <alignment horizontal="center" vertical="center" wrapText="1"/>
    </xf>
    <xf numFmtId="164" fontId="4" fillId="7" borderId="7" xfId="1" applyNumberFormat="1" applyFont="1" applyFill="1" applyBorder="1" applyAlignment="1">
      <alignment horizontal="center" vertical="center" wrapText="1"/>
    </xf>
    <xf numFmtId="164" fontId="4" fillId="7" borderId="7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3" borderId="7" xfId="0" applyFont="1" applyFill="1" applyBorder="1" applyAlignment="1">
      <alignment horizontal="justify" vertical="center" wrapText="1"/>
    </xf>
    <xf numFmtId="0" fontId="3" fillId="10" borderId="7" xfId="0" applyFont="1" applyFill="1" applyBorder="1" applyAlignment="1">
      <alignment horizontal="left" vertical="center" wrapText="1"/>
    </xf>
    <xf numFmtId="0" fontId="0" fillId="10" borderId="7" xfId="0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1" fontId="0" fillId="5" borderId="7" xfId="0" applyNumberForma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wrapText="1"/>
    </xf>
    <xf numFmtId="0" fontId="0" fillId="3" borderId="7" xfId="0" applyFill="1" applyBorder="1" applyAlignment="1">
      <alignment horizontal="center" vertical="center" wrapText="1"/>
    </xf>
    <xf numFmtId="164" fontId="8" fillId="11" borderId="9" xfId="0" applyNumberFormat="1" applyFont="1" applyFill="1" applyBorder="1"/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7" fillId="7" borderId="2" xfId="1" applyFont="1" applyFill="1" applyBorder="1" applyAlignment="1">
      <alignment horizontal="center" vertical="center" wrapText="1"/>
    </xf>
    <xf numFmtId="0" fontId="7" fillId="7" borderId="3" xfId="1" applyFont="1" applyFill="1" applyBorder="1" applyAlignment="1">
      <alignment horizontal="center" vertical="center" wrapText="1"/>
    </xf>
    <xf numFmtId="0" fontId="7" fillId="7" borderId="4" xfId="1" applyFont="1" applyFill="1" applyBorder="1" applyAlignment="1">
      <alignment horizontal="center" vertical="center" wrapText="1"/>
    </xf>
    <xf numFmtId="0" fontId="11" fillId="1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1" fontId="7" fillId="5" borderId="2" xfId="1" applyNumberFormat="1" applyFont="1" applyFill="1" applyBorder="1" applyAlignment="1">
      <alignment horizontal="center" vertical="center" wrapText="1"/>
    </xf>
    <xf numFmtId="1" fontId="7" fillId="5" borderId="3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1B3E4F35-E37A-49C5-B303-A087F0026C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B29B3-DBDD-4EED-AFFF-1551F3632E17}">
  <sheetPr>
    <pageSetUpPr fitToPage="1"/>
  </sheetPr>
  <dimension ref="A1:AE63"/>
  <sheetViews>
    <sheetView tabSelected="1" zoomScale="70" zoomScaleNormal="70" workbookViewId="0">
      <selection activeCell="AD8" sqref="AD8"/>
    </sheetView>
  </sheetViews>
  <sheetFormatPr defaultRowHeight="15" x14ac:dyDescent="0.25"/>
  <cols>
    <col min="2" max="2" width="33.7109375" customWidth="1"/>
    <col min="3" max="3" width="22.85546875" customWidth="1"/>
    <col min="4" max="4" width="24" customWidth="1"/>
    <col min="5" max="5" width="36.42578125" customWidth="1"/>
    <col min="6" max="16" width="9.140625" hidden="1" customWidth="1"/>
    <col min="18" max="18" width="11.85546875" customWidth="1"/>
    <col min="19" max="19" width="12.140625" customWidth="1"/>
    <col min="20" max="20" width="12.85546875" customWidth="1"/>
    <col min="21" max="21" width="6.140625" customWidth="1"/>
    <col min="22" max="22" width="12.5703125" customWidth="1"/>
    <col min="23" max="23" width="12.85546875" customWidth="1"/>
    <col min="24" max="24" width="16.28515625" customWidth="1"/>
    <col min="25" max="25" width="4" customWidth="1"/>
    <col min="26" max="28" width="15" bestFit="1" customWidth="1"/>
    <col min="29" max="29" width="15.7109375" customWidth="1"/>
    <col min="30" max="30" width="62.42578125" customWidth="1"/>
    <col min="31" max="31" width="9.140625" hidden="1" customWidth="1"/>
  </cols>
  <sheetData>
    <row r="1" spans="1:31" ht="44.25" customHeight="1" x14ac:dyDescent="0.25">
      <c r="A1" s="46" t="s">
        <v>136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</row>
    <row r="2" spans="1:31" ht="95.25" customHeight="1" x14ac:dyDescent="0.25">
      <c r="A2" s="1"/>
      <c r="B2" s="2"/>
      <c r="C2" s="3"/>
      <c r="D2" s="4"/>
      <c r="E2" s="5"/>
      <c r="F2" s="47" t="s">
        <v>0</v>
      </c>
      <c r="G2" s="47"/>
      <c r="H2" s="47"/>
      <c r="I2" s="47"/>
      <c r="J2" s="47"/>
      <c r="K2" s="47"/>
      <c r="L2" s="47"/>
      <c r="M2" s="47"/>
      <c r="N2" s="47"/>
      <c r="O2" s="47"/>
      <c r="P2" s="47"/>
      <c r="Q2" s="5"/>
      <c r="R2" s="48" t="s">
        <v>1</v>
      </c>
      <c r="S2" s="48"/>
      <c r="T2" s="48"/>
      <c r="U2" s="6"/>
    </row>
    <row r="3" spans="1:31" ht="48.75" customHeight="1" x14ac:dyDescent="0.25">
      <c r="A3" s="1"/>
      <c r="B3" s="2"/>
      <c r="C3" s="2"/>
      <c r="D3" s="4"/>
      <c r="E3" s="5"/>
      <c r="F3" s="49" t="s">
        <v>2</v>
      </c>
      <c r="G3" s="50"/>
      <c r="H3" s="51"/>
      <c r="I3" s="7"/>
      <c r="J3" s="52" t="s">
        <v>3</v>
      </c>
      <c r="K3" s="53"/>
      <c r="L3" s="54"/>
      <c r="M3" s="7"/>
      <c r="N3" s="52" t="s">
        <v>4</v>
      </c>
      <c r="O3" s="53"/>
      <c r="P3" s="54"/>
      <c r="Q3" s="5"/>
      <c r="R3" s="55" t="s">
        <v>5</v>
      </c>
      <c r="S3" s="56"/>
      <c r="T3" s="56"/>
      <c r="U3" s="6"/>
      <c r="V3" s="37" t="s">
        <v>6</v>
      </c>
      <c r="W3" s="38"/>
      <c r="X3" s="39"/>
      <c r="Y3" s="8"/>
      <c r="Z3" s="40" t="s">
        <v>7</v>
      </c>
      <c r="AA3" s="41"/>
      <c r="AB3" s="41"/>
      <c r="AC3" s="41"/>
      <c r="AD3" s="42" t="s">
        <v>8</v>
      </c>
      <c r="AE3" s="42"/>
    </row>
    <row r="4" spans="1:31" ht="33.75" customHeight="1" x14ac:dyDescent="0.25">
      <c r="A4" s="9" t="s">
        <v>9</v>
      </c>
      <c r="B4" s="10" t="s">
        <v>10</v>
      </c>
      <c r="C4" s="43" t="s">
        <v>11</v>
      </c>
      <c r="D4" s="44"/>
      <c r="E4" s="45"/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12</v>
      </c>
      <c r="K4" s="11" t="s">
        <v>13</v>
      </c>
      <c r="L4" s="11" t="s">
        <v>14</v>
      </c>
      <c r="M4" s="11" t="s">
        <v>15</v>
      </c>
      <c r="N4" s="11" t="s">
        <v>12</v>
      </c>
      <c r="O4" s="11" t="s">
        <v>13</v>
      </c>
      <c r="P4" s="11" t="s">
        <v>14</v>
      </c>
      <c r="Q4" s="12" t="s">
        <v>15</v>
      </c>
      <c r="R4" s="13" t="s">
        <v>16</v>
      </c>
      <c r="S4" s="13" t="s">
        <v>17</v>
      </c>
      <c r="T4" s="13" t="s">
        <v>18</v>
      </c>
      <c r="U4" s="6"/>
      <c r="V4" s="12" t="s">
        <v>19</v>
      </c>
      <c r="W4" s="12" t="s">
        <v>20</v>
      </c>
      <c r="X4" s="12" t="s">
        <v>21</v>
      </c>
      <c r="Y4" s="8"/>
      <c r="Z4" s="14" t="s">
        <v>22</v>
      </c>
      <c r="AA4" s="14" t="s">
        <v>23</v>
      </c>
      <c r="AB4" s="14" t="s">
        <v>24</v>
      </c>
      <c r="AC4" s="12" t="s">
        <v>25</v>
      </c>
    </row>
    <row r="5" spans="1:31" ht="45" customHeight="1" x14ac:dyDescent="0.25">
      <c r="A5" s="15" t="s">
        <v>26</v>
      </c>
      <c r="B5" s="16" t="s">
        <v>27</v>
      </c>
      <c r="C5" s="16" t="s">
        <v>28</v>
      </c>
      <c r="D5" s="17" t="s">
        <v>29</v>
      </c>
      <c r="E5" s="16" t="s">
        <v>30</v>
      </c>
      <c r="F5" s="18"/>
      <c r="G5" s="18"/>
      <c r="H5" s="18"/>
      <c r="I5" s="19"/>
      <c r="J5" s="18"/>
      <c r="K5" s="18"/>
      <c r="L5" s="18"/>
      <c r="M5" s="19"/>
      <c r="N5" s="18"/>
      <c r="O5" s="18"/>
      <c r="P5" s="18"/>
      <c r="Q5" s="8"/>
      <c r="R5" s="16"/>
      <c r="S5" s="16"/>
      <c r="T5" s="16"/>
      <c r="U5" s="6"/>
      <c r="V5" s="8"/>
      <c r="W5" s="8"/>
      <c r="X5" s="8"/>
      <c r="Y5" s="8"/>
      <c r="Z5" s="8"/>
      <c r="AA5" s="8"/>
      <c r="AB5" s="8"/>
      <c r="AC5" s="8"/>
    </row>
    <row r="6" spans="1:31" ht="58.5" customHeight="1" x14ac:dyDescent="0.25">
      <c r="A6" s="15" t="s">
        <v>31</v>
      </c>
      <c r="B6" s="20" t="s">
        <v>32</v>
      </c>
      <c r="C6" s="20"/>
      <c r="D6" s="20"/>
      <c r="E6" s="20"/>
      <c r="F6" s="21">
        <v>360</v>
      </c>
      <c r="G6" s="21">
        <v>360</v>
      </c>
      <c r="H6" s="21">
        <v>360</v>
      </c>
      <c r="I6" s="19"/>
      <c r="J6" s="22">
        <v>0</v>
      </c>
      <c r="K6" s="22">
        <v>0</v>
      </c>
      <c r="L6" s="22">
        <v>0</v>
      </c>
      <c r="M6" s="19"/>
      <c r="N6" s="22">
        <v>0</v>
      </c>
      <c r="O6" s="22">
        <v>0</v>
      </c>
      <c r="P6" s="22">
        <v>0</v>
      </c>
      <c r="Q6" s="8"/>
      <c r="R6" s="23">
        <v>360</v>
      </c>
      <c r="S6" s="23">
        <v>360</v>
      </c>
      <c r="T6" s="23">
        <v>360</v>
      </c>
      <c r="U6" s="6"/>
      <c r="V6" s="24">
        <v>0</v>
      </c>
      <c r="W6" s="24">
        <v>0</v>
      </c>
      <c r="X6" s="24">
        <v>0</v>
      </c>
      <c r="Y6" s="8"/>
      <c r="Z6" s="25">
        <f t="shared" ref="Z6" si="0">+$R6*V6</f>
        <v>0</v>
      </c>
      <c r="AA6" s="25">
        <f>S6*W6</f>
        <v>0</v>
      </c>
      <c r="AB6" s="25">
        <f>T6*X6</f>
        <v>0</v>
      </c>
      <c r="AC6" s="26">
        <f t="shared" ref="AC6" si="1">SUM(Z6:AB6)</f>
        <v>0</v>
      </c>
    </row>
    <row r="7" spans="1:31" ht="39.75" customHeight="1" x14ac:dyDescent="0.25">
      <c r="A7" s="15" t="s">
        <v>33</v>
      </c>
      <c r="B7" s="16" t="s">
        <v>34</v>
      </c>
      <c r="C7" s="16"/>
      <c r="D7" s="16"/>
      <c r="E7" s="16"/>
      <c r="F7" s="18"/>
      <c r="G7" s="18"/>
      <c r="H7" s="18"/>
      <c r="I7" s="19"/>
      <c r="J7" s="18"/>
      <c r="K7" s="18"/>
      <c r="L7" s="18"/>
      <c r="M7" s="19"/>
      <c r="N7" s="18"/>
      <c r="O7" s="18"/>
      <c r="P7" s="18"/>
      <c r="Q7" s="8"/>
      <c r="R7" s="16"/>
      <c r="S7" s="16"/>
      <c r="T7" s="16"/>
      <c r="U7" s="6"/>
      <c r="V7" s="16"/>
      <c r="W7" s="16"/>
      <c r="X7" s="16"/>
      <c r="Y7" s="16"/>
      <c r="Z7" s="16"/>
      <c r="AA7" s="16"/>
      <c r="AB7" s="16"/>
      <c r="AC7" s="16"/>
    </row>
    <row r="8" spans="1:31" ht="58.5" customHeight="1" x14ac:dyDescent="0.25">
      <c r="A8" s="15" t="s">
        <v>35</v>
      </c>
      <c r="B8" s="20" t="s">
        <v>36</v>
      </c>
      <c r="C8" s="20"/>
      <c r="D8" s="20"/>
      <c r="E8" s="20"/>
      <c r="F8" s="27">
        <v>100</v>
      </c>
      <c r="G8" s="27">
        <v>100</v>
      </c>
      <c r="H8" s="27">
        <v>100</v>
      </c>
      <c r="I8" s="19"/>
      <c r="J8" s="22">
        <v>0</v>
      </c>
      <c r="K8" s="22">
        <v>0</v>
      </c>
      <c r="L8" s="22">
        <v>0</v>
      </c>
      <c r="M8" s="19"/>
      <c r="N8" s="22">
        <v>0</v>
      </c>
      <c r="O8" s="22">
        <v>0</v>
      </c>
      <c r="P8" s="22">
        <v>0</v>
      </c>
      <c r="Q8" s="8"/>
      <c r="R8" s="23">
        <v>100</v>
      </c>
      <c r="S8" s="23">
        <v>100</v>
      </c>
      <c r="T8" s="23">
        <v>100</v>
      </c>
      <c r="U8" s="6"/>
      <c r="V8" s="24">
        <v>0</v>
      </c>
      <c r="W8" s="24">
        <v>0</v>
      </c>
      <c r="X8" s="24">
        <v>0</v>
      </c>
      <c r="Y8" s="8"/>
      <c r="Z8" s="25">
        <f t="shared" ref="Z8:Z62" si="2">+$R8*V8</f>
        <v>0</v>
      </c>
      <c r="AA8" s="25">
        <f>S8*W8</f>
        <v>0</v>
      </c>
      <c r="AB8" s="25">
        <f>T8*X8</f>
        <v>0</v>
      </c>
      <c r="AC8" s="26">
        <f t="shared" ref="AC8:AC62" si="3">SUM(Z8:AB8)</f>
        <v>0</v>
      </c>
    </row>
    <row r="9" spans="1:31" ht="36.75" customHeight="1" x14ac:dyDescent="0.25">
      <c r="A9" s="15" t="s">
        <v>37</v>
      </c>
      <c r="B9" s="16" t="s">
        <v>38</v>
      </c>
      <c r="C9" s="16"/>
      <c r="D9" s="16"/>
      <c r="E9" s="16"/>
      <c r="F9" s="18"/>
      <c r="G9" s="18"/>
      <c r="H9" s="18"/>
      <c r="I9" s="19"/>
      <c r="J9" s="18"/>
      <c r="K9" s="18"/>
      <c r="L9" s="18"/>
      <c r="M9" s="19"/>
      <c r="N9" s="18"/>
      <c r="O9" s="18"/>
      <c r="P9" s="18"/>
      <c r="Q9" s="8"/>
      <c r="R9" s="16"/>
      <c r="S9" s="16"/>
      <c r="T9" s="16"/>
      <c r="U9" s="6"/>
      <c r="V9" s="16"/>
      <c r="W9" s="16"/>
      <c r="X9" s="16"/>
      <c r="Y9" s="16"/>
      <c r="Z9" s="16"/>
      <c r="AA9" s="16"/>
      <c r="AB9" s="16"/>
      <c r="AC9" s="16"/>
    </row>
    <row r="10" spans="1:31" ht="54" customHeight="1" x14ac:dyDescent="0.25">
      <c r="A10" s="15" t="s">
        <v>39</v>
      </c>
      <c r="B10" s="20" t="s">
        <v>40</v>
      </c>
      <c r="C10" s="20"/>
      <c r="D10" s="20"/>
      <c r="E10" s="20"/>
      <c r="F10" s="27">
        <v>100</v>
      </c>
      <c r="G10" s="27">
        <v>100</v>
      </c>
      <c r="H10" s="27">
        <v>100</v>
      </c>
      <c r="I10" s="19"/>
      <c r="J10" s="22">
        <v>0</v>
      </c>
      <c r="K10" s="22">
        <v>0</v>
      </c>
      <c r="L10" s="22">
        <v>0</v>
      </c>
      <c r="M10" s="19"/>
      <c r="N10" s="22">
        <v>0</v>
      </c>
      <c r="O10" s="22">
        <v>0</v>
      </c>
      <c r="P10" s="22">
        <v>0</v>
      </c>
      <c r="Q10" s="8"/>
      <c r="R10" s="23">
        <v>100</v>
      </c>
      <c r="S10" s="23">
        <v>100</v>
      </c>
      <c r="T10" s="23">
        <v>100</v>
      </c>
      <c r="U10" s="6"/>
      <c r="V10" s="24">
        <v>0</v>
      </c>
      <c r="W10" s="24">
        <v>0</v>
      </c>
      <c r="X10" s="24">
        <v>0</v>
      </c>
      <c r="Y10" s="8"/>
      <c r="Z10" s="25">
        <f t="shared" si="2"/>
        <v>0</v>
      </c>
      <c r="AA10" s="25">
        <f>S10*W10</f>
        <v>0</v>
      </c>
      <c r="AB10" s="25">
        <f>T10*X10</f>
        <v>0</v>
      </c>
      <c r="AC10" s="26">
        <f t="shared" si="3"/>
        <v>0</v>
      </c>
    </row>
    <row r="11" spans="1:31" ht="35.25" customHeight="1" x14ac:dyDescent="0.25">
      <c r="A11" s="15" t="s">
        <v>41</v>
      </c>
      <c r="B11" s="16" t="s">
        <v>42</v>
      </c>
      <c r="C11" s="16"/>
      <c r="D11" s="16"/>
      <c r="E11" s="16"/>
      <c r="F11" s="18"/>
      <c r="G11" s="18"/>
      <c r="H11" s="18"/>
      <c r="I11" s="19"/>
      <c r="J11" s="18"/>
      <c r="K11" s="18"/>
      <c r="L11" s="18"/>
      <c r="M11" s="19"/>
      <c r="N11" s="18"/>
      <c r="O11" s="18"/>
      <c r="P11" s="18"/>
      <c r="Q11" s="8"/>
      <c r="R11" s="16"/>
      <c r="S11" s="16"/>
      <c r="T11" s="16"/>
      <c r="U11" s="6"/>
      <c r="V11" s="16"/>
      <c r="W11" s="16"/>
      <c r="X11" s="16"/>
      <c r="Y11" s="16"/>
      <c r="Z11" s="16"/>
      <c r="AA11" s="16"/>
      <c r="AB11" s="16"/>
      <c r="AC11" s="16"/>
    </row>
    <row r="12" spans="1:31" ht="54.75" customHeight="1" x14ac:dyDescent="0.25">
      <c r="A12" s="15" t="s">
        <v>43</v>
      </c>
      <c r="B12" s="20" t="s">
        <v>44</v>
      </c>
      <c r="C12" s="20"/>
      <c r="D12" s="20"/>
      <c r="E12" s="20"/>
      <c r="F12" s="27">
        <v>310</v>
      </c>
      <c r="G12" s="27">
        <v>210</v>
      </c>
      <c r="H12" s="27">
        <v>210</v>
      </c>
      <c r="I12" s="19"/>
      <c r="J12" s="22">
        <v>0</v>
      </c>
      <c r="K12" s="22">
        <v>0</v>
      </c>
      <c r="L12" s="22">
        <v>0</v>
      </c>
      <c r="M12" s="19"/>
      <c r="N12" s="22">
        <v>0</v>
      </c>
      <c r="O12" s="22">
        <v>0</v>
      </c>
      <c r="P12" s="22">
        <v>0</v>
      </c>
      <c r="Q12" s="8"/>
      <c r="R12" s="23">
        <v>310</v>
      </c>
      <c r="S12" s="23">
        <v>210</v>
      </c>
      <c r="T12" s="23">
        <v>210</v>
      </c>
      <c r="U12" s="6"/>
      <c r="V12" s="24">
        <v>0</v>
      </c>
      <c r="W12" s="24">
        <v>0</v>
      </c>
      <c r="X12" s="24">
        <v>0</v>
      </c>
      <c r="Y12" s="8"/>
      <c r="Z12" s="25">
        <f t="shared" si="2"/>
        <v>0</v>
      </c>
      <c r="AA12" s="25">
        <f>S12*W12</f>
        <v>0</v>
      </c>
      <c r="AB12" s="25">
        <f>T12*X12</f>
        <v>0</v>
      </c>
      <c r="AC12" s="26">
        <f t="shared" si="3"/>
        <v>0</v>
      </c>
    </row>
    <row r="13" spans="1:31" ht="51.75" customHeight="1" x14ac:dyDescent="0.25">
      <c r="A13" s="15" t="s">
        <v>45</v>
      </c>
      <c r="B13" s="20" t="s">
        <v>46</v>
      </c>
      <c r="C13" s="20"/>
      <c r="D13" s="20"/>
      <c r="E13" s="20"/>
      <c r="F13" s="27">
        <v>250</v>
      </c>
      <c r="G13" s="27">
        <v>250</v>
      </c>
      <c r="H13" s="27">
        <v>250</v>
      </c>
      <c r="I13" s="19"/>
      <c r="J13" s="22">
        <v>0</v>
      </c>
      <c r="K13" s="22">
        <v>0</v>
      </c>
      <c r="L13" s="22">
        <v>0</v>
      </c>
      <c r="M13" s="19"/>
      <c r="N13" s="22">
        <v>0</v>
      </c>
      <c r="O13" s="22">
        <v>0</v>
      </c>
      <c r="P13" s="22">
        <v>0</v>
      </c>
      <c r="Q13" s="8"/>
      <c r="R13" s="23">
        <v>250</v>
      </c>
      <c r="S13" s="23">
        <v>250</v>
      </c>
      <c r="T13" s="23">
        <v>250</v>
      </c>
      <c r="U13" s="6"/>
      <c r="V13" s="24">
        <v>0</v>
      </c>
      <c r="W13" s="24">
        <v>0</v>
      </c>
      <c r="X13" s="24">
        <v>0</v>
      </c>
      <c r="Y13" s="8"/>
      <c r="Z13" s="25">
        <f t="shared" si="2"/>
        <v>0</v>
      </c>
      <c r="AA13" s="25">
        <f>S13*W13</f>
        <v>0</v>
      </c>
      <c r="AB13" s="25">
        <f>T13*X13</f>
        <v>0</v>
      </c>
      <c r="AC13" s="26">
        <f t="shared" si="3"/>
        <v>0</v>
      </c>
    </row>
    <row r="14" spans="1:31" ht="100.5" customHeight="1" x14ac:dyDescent="0.25">
      <c r="A14" s="15" t="s">
        <v>47</v>
      </c>
      <c r="B14" s="16" t="s">
        <v>48</v>
      </c>
      <c r="C14" s="16"/>
      <c r="D14" s="16"/>
      <c r="E14" s="16"/>
      <c r="F14" s="18"/>
      <c r="G14" s="18"/>
      <c r="H14" s="18"/>
      <c r="I14" s="19"/>
      <c r="J14" s="18"/>
      <c r="K14" s="18"/>
      <c r="L14" s="18"/>
      <c r="M14" s="19"/>
      <c r="N14" s="18"/>
      <c r="O14" s="18"/>
      <c r="P14" s="18"/>
      <c r="Q14" s="8"/>
      <c r="R14" s="16"/>
      <c r="S14" s="16"/>
      <c r="T14" s="16"/>
      <c r="U14" s="6"/>
      <c r="V14" s="16"/>
      <c r="W14" s="16"/>
      <c r="X14" s="16"/>
      <c r="Y14" s="16"/>
      <c r="Z14" s="16"/>
      <c r="AA14" s="16"/>
      <c r="AB14" s="16"/>
      <c r="AC14" s="16"/>
    </row>
    <row r="15" spans="1:31" ht="66.75" customHeight="1" x14ac:dyDescent="0.25">
      <c r="A15" s="15" t="s">
        <v>49</v>
      </c>
      <c r="B15" s="20" t="s">
        <v>50</v>
      </c>
      <c r="C15" s="20"/>
      <c r="D15" s="20"/>
      <c r="E15" s="20"/>
      <c r="F15" s="27">
        <v>200</v>
      </c>
      <c r="G15" s="27">
        <v>200</v>
      </c>
      <c r="H15" s="27">
        <v>200</v>
      </c>
      <c r="I15" s="19"/>
      <c r="J15" s="22">
        <v>350</v>
      </c>
      <c r="K15" s="22">
        <v>350</v>
      </c>
      <c r="L15" s="22">
        <v>350</v>
      </c>
      <c r="M15" s="19"/>
      <c r="N15" s="22">
        <v>10</v>
      </c>
      <c r="O15" s="22">
        <v>10</v>
      </c>
      <c r="P15" s="22">
        <v>10</v>
      </c>
      <c r="Q15" s="8"/>
      <c r="R15" s="23">
        <v>560</v>
      </c>
      <c r="S15" s="23">
        <v>560</v>
      </c>
      <c r="T15" s="23">
        <v>560</v>
      </c>
      <c r="U15" s="6"/>
      <c r="V15" s="24">
        <v>0</v>
      </c>
      <c r="W15" s="24">
        <v>0</v>
      </c>
      <c r="X15" s="24">
        <v>0</v>
      </c>
      <c r="Y15" s="8"/>
      <c r="Z15" s="25">
        <f t="shared" si="2"/>
        <v>0</v>
      </c>
      <c r="AA15" s="25">
        <f>S15*W15</f>
        <v>0</v>
      </c>
      <c r="AB15" s="25">
        <f>T15*X15</f>
        <v>0</v>
      </c>
      <c r="AC15" s="26">
        <f t="shared" si="3"/>
        <v>0</v>
      </c>
    </row>
    <row r="16" spans="1:31" ht="41.25" customHeight="1" x14ac:dyDescent="0.25">
      <c r="A16" s="15" t="s">
        <v>51</v>
      </c>
      <c r="B16" s="16" t="s">
        <v>52</v>
      </c>
      <c r="C16" s="16"/>
      <c r="D16" s="16"/>
      <c r="E16" s="16"/>
      <c r="F16" s="18"/>
      <c r="G16" s="18"/>
      <c r="H16" s="18"/>
      <c r="I16" s="19"/>
      <c r="J16" s="18"/>
      <c r="K16" s="18"/>
      <c r="L16" s="18"/>
      <c r="M16" s="19"/>
      <c r="N16" s="18"/>
      <c r="O16" s="18"/>
      <c r="P16" s="18"/>
      <c r="Q16" s="8"/>
      <c r="R16" s="16"/>
      <c r="S16" s="16"/>
      <c r="T16" s="16"/>
      <c r="U16" s="6"/>
      <c r="V16" s="16"/>
      <c r="W16" s="16"/>
      <c r="X16" s="16"/>
      <c r="Y16" s="16"/>
      <c r="Z16" s="16"/>
      <c r="AA16" s="16"/>
      <c r="AB16" s="16"/>
      <c r="AC16" s="16"/>
    </row>
    <row r="17" spans="1:29" ht="94.5" x14ac:dyDescent="0.25">
      <c r="A17" s="15" t="s">
        <v>51</v>
      </c>
      <c r="B17" s="20" t="s">
        <v>53</v>
      </c>
      <c r="C17" s="20"/>
      <c r="D17" s="20"/>
      <c r="E17" s="20"/>
      <c r="F17" s="27">
        <v>0</v>
      </c>
      <c r="G17" s="27">
        <v>0</v>
      </c>
      <c r="H17" s="27">
        <v>0</v>
      </c>
      <c r="I17" s="19"/>
      <c r="J17" s="22">
        <v>200</v>
      </c>
      <c r="K17" s="22">
        <v>200</v>
      </c>
      <c r="L17" s="22">
        <v>200</v>
      </c>
      <c r="M17" s="19"/>
      <c r="N17" s="22">
        <v>20</v>
      </c>
      <c r="O17" s="22">
        <v>20</v>
      </c>
      <c r="P17" s="22">
        <v>20</v>
      </c>
      <c r="Q17" s="8"/>
      <c r="R17" s="23">
        <v>220</v>
      </c>
      <c r="S17" s="23">
        <v>220</v>
      </c>
      <c r="T17" s="23">
        <v>220</v>
      </c>
      <c r="U17" s="6"/>
      <c r="V17" s="24">
        <v>0</v>
      </c>
      <c r="W17" s="24">
        <v>0</v>
      </c>
      <c r="X17" s="24">
        <v>0</v>
      </c>
      <c r="Y17" s="8"/>
      <c r="Z17" s="25">
        <f t="shared" si="2"/>
        <v>0</v>
      </c>
      <c r="AA17" s="25">
        <f>S17*W17</f>
        <v>0</v>
      </c>
      <c r="AB17" s="25">
        <f>T17*X17</f>
        <v>0</v>
      </c>
      <c r="AC17" s="26">
        <f t="shared" si="3"/>
        <v>0</v>
      </c>
    </row>
    <row r="18" spans="1:29" ht="38.25" customHeight="1" x14ac:dyDescent="0.25">
      <c r="A18" s="15" t="s">
        <v>54</v>
      </c>
      <c r="B18" s="16" t="s">
        <v>55</v>
      </c>
      <c r="C18" s="16"/>
      <c r="D18" s="16"/>
      <c r="E18" s="16"/>
      <c r="F18" s="18"/>
      <c r="G18" s="18"/>
      <c r="H18" s="18"/>
      <c r="I18" s="19"/>
      <c r="J18" s="18"/>
      <c r="K18" s="18"/>
      <c r="L18" s="18"/>
      <c r="M18" s="19"/>
      <c r="N18" s="18"/>
      <c r="O18" s="18"/>
      <c r="P18" s="18"/>
      <c r="Q18" s="8"/>
      <c r="R18" s="16"/>
      <c r="S18" s="16"/>
      <c r="T18" s="16"/>
      <c r="U18" s="6"/>
      <c r="V18" s="16"/>
      <c r="W18" s="16"/>
      <c r="X18" s="16"/>
      <c r="Y18" s="16"/>
      <c r="Z18" s="16"/>
      <c r="AA18" s="16"/>
      <c r="AB18" s="16"/>
      <c r="AC18" s="16"/>
    </row>
    <row r="19" spans="1:29" ht="121.5" x14ac:dyDescent="0.25">
      <c r="A19" s="15" t="s">
        <v>54</v>
      </c>
      <c r="B19" s="20" t="s">
        <v>56</v>
      </c>
      <c r="C19" s="20"/>
      <c r="D19" s="20"/>
      <c r="E19" s="20"/>
      <c r="F19" s="27">
        <v>0</v>
      </c>
      <c r="G19" s="27">
        <v>0</v>
      </c>
      <c r="H19" s="27">
        <v>0</v>
      </c>
      <c r="I19" s="19"/>
      <c r="J19" s="22">
        <v>5</v>
      </c>
      <c r="K19" s="22">
        <v>5</v>
      </c>
      <c r="L19" s="22">
        <v>5</v>
      </c>
      <c r="M19" s="19"/>
      <c r="N19" s="22">
        <v>5</v>
      </c>
      <c r="O19" s="22">
        <v>5</v>
      </c>
      <c r="P19" s="22">
        <v>5</v>
      </c>
      <c r="Q19" s="8"/>
      <c r="R19" s="23">
        <v>10</v>
      </c>
      <c r="S19" s="23">
        <v>10</v>
      </c>
      <c r="T19" s="23">
        <v>10</v>
      </c>
      <c r="U19" s="6"/>
      <c r="V19" s="24">
        <v>0</v>
      </c>
      <c r="W19" s="24">
        <v>0</v>
      </c>
      <c r="X19" s="24">
        <v>0</v>
      </c>
      <c r="Y19" s="8"/>
      <c r="Z19" s="25">
        <f t="shared" si="2"/>
        <v>0</v>
      </c>
      <c r="AA19" s="25">
        <f>S19*W19</f>
        <v>0</v>
      </c>
      <c r="AB19" s="25">
        <f>T19*X19</f>
        <v>0</v>
      </c>
      <c r="AC19" s="26">
        <f t="shared" si="3"/>
        <v>0</v>
      </c>
    </row>
    <row r="20" spans="1:29" ht="73.5" customHeight="1" x14ac:dyDescent="0.25">
      <c r="A20" s="15" t="s">
        <v>57</v>
      </c>
      <c r="B20" s="16" t="s">
        <v>58</v>
      </c>
      <c r="C20" s="16"/>
      <c r="D20" s="16"/>
      <c r="E20" s="16"/>
      <c r="F20" s="18"/>
      <c r="G20" s="18"/>
      <c r="H20" s="18"/>
      <c r="I20" s="19"/>
      <c r="J20" s="18"/>
      <c r="K20" s="18"/>
      <c r="L20" s="18"/>
      <c r="M20" s="19"/>
      <c r="N20" s="18"/>
      <c r="O20" s="18"/>
      <c r="P20" s="18"/>
      <c r="Q20" s="8"/>
      <c r="R20" s="16"/>
      <c r="S20" s="16"/>
      <c r="T20" s="16"/>
      <c r="U20" s="6"/>
      <c r="V20" s="16"/>
      <c r="W20" s="16"/>
      <c r="X20" s="16"/>
      <c r="Y20" s="16"/>
      <c r="Z20" s="16"/>
      <c r="AA20" s="16"/>
      <c r="AB20" s="16"/>
      <c r="AC20" s="16"/>
    </row>
    <row r="21" spans="1:29" ht="257.25" customHeight="1" x14ac:dyDescent="0.25">
      <c r="A21" s="15" t="s">
        <v>57</v>
      </c>
      <c r="B21" s="20" t="s">
        <v>59</v>
      </c>
      <c r="C21" s="20"/>
      <c r="D21" s="20"/>
      <c r="E21" s="20"/>
      <c r="F21" s="27">
        <v>0</v>
      </c>
      <c r="G21" s="27">
        <v>0</v>
      </c>
      <c r="H21" s="27">
        <v>0</v>
      </c>
      <c r="I21" s="19"/>
      <c r="J21" s="22">
        <v>150</v>
      </c>
      <c r="K21" s="22">
        <v>150</v>
      </c>
      <c r="L21" s="22">
        <v>150</v>
      </c>
      <c r="M21" s="19"/>
      <c r="N21" s="22">
        <v>100</v>
      </c>
      <c r="O21" s="22">
        <v>100</v>
      </c>
      <c r="P21" s="22">
        <v>100</v>
      </c>
      <c r="Q21" s="8"/>
      <c r="R21" s="23">
        <v>250</v>
      </c>
      <c r="S21" s="23">
        <v>250</v>
      </c>
      <c r="T21" s="23">
        <v>250</v>
      </c>
      <c r="U21" s="6"/>
      <c r="V21" s="24">
        <v>0</v>
      </c>
      <c r="W21" s="24">
        <v>0</v>
      </c>
      <c r="X21" s="24">
        <v>0</v>
      </c>
      <c r="Y21" s="8"/>
      <c r="Z21" s="25">
        <f t="shared" si="2"/>
        <v>0</v>
      </c>
      <c r="AA21" s="25">
        <f>S21*W21</f>
        <v>0</v>
      </c>
      <c r="AB21" s="25">
        <f>T21*X21</f>
        <v>0</v>
      </c>
      <c r="AC21" s="26">
        <f t="shared" si="3"/>
        <v>0</v>
      </c>
    </row>
    <row r="22" spans="1:29" ht="83.25" customHeight="1" x14ac:dyDescent="0.25">
      <c r="A22" s="15" t="s">
        <v>60</v>
      </c>
      <c r="B22" s="28" t="s">
        <v>61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6"/>
      <c r="V22" s="16"/>
      <c r="W22" s="16"/>
      <c r="X22" s="16"/>
      <c r="Y22" s="16"/>
      <c r="Z22" s="16"/>
      <c r="AA22" s="16"/>
      <c r="AB22" s="16"/>
      <c r="AC22" s="16"/>
    </row>
    <row r="23" spans="1:29" ht="106.5" customHeight="1" x14ac:dyDescent="0.25">
      <c r="A23" s="15" t="s">
        <v>62</v>
      </c>
      <c r="B23" s="20" t="s">
        <v>63</v>
      </c>
      <c r="C23" s="20"/>
      <c r="D23" s="20"/>
      <c r="E23" s="20"/>
      <c r="F23" s="27">
        <v>0</v>
      </c>
      <c r="G23" s="27">
        <v>0</v>
      </c>
      <c r="H23" s="27">
        <v>0</v>
      </c>
      <c r="I23" s="19"/>
      <c r="J23" s="22">
        <v>250</v>
      </c>
      <c r="K23" s="22">
        <v>300</v>
      </c>
      <c r="L23" s="22">
        <v>300</v>
      </c>
      <c r="M23" s="19"/>
      <c r="N23" s="22">
        <v>0</v>
      </c>
      <c r="O23" s="22">
        <v>0</v>
      </c>
      <c r="P23" s="22">
        <v>0</v>
      </c>
      <c r="Q23" s="8"/>
      <c r="R23" s="23">
        <f>F23+J23+N23</f>
        <v>250</v>
      </c>
      <c r="S23" s="23">
        <f t="shared" ref="S23:T23" si="4">G23+K23+O23</f>
        <v>300</v>
      </c>
      <c r="T23" s="23">
        <f t="shared" si="4"/>
        <v>300</v>
      </c>
      <c r="U23" s="6"/>
      <c r="V23" s="24">
        <v>0</v>
      </c>
      <c r="W23" s="24">
        <v>0</v>
      </c>
      <c r="X23" s="24">
        <v>0</v>
      </c>
      <c r="Y23" s="8"/>
      <c r="Z23" s="25">
        <f t="shared" si="2"/>
        <v>0</v>
      </c>
      <c r="AA23" s="25">
        <f>S23*W23</f>
        <v>0</v>
      </c>
      <c r="AB23" s="25">
        <f>T23*X23</f>
        <v>0</v>
      </c>
      <c r="AC23" s="26">
        <f t="shared" si="3"/>
        <v>0</v>
      </c>
    </row>
    <row r="24" spans="1:29" ht="140.25" x14ac:dyDescent="0.25">
      <c r="A24" s="15" t="s">
        <v>64</v>
      </c>
      <c r="B24" s="28" t="s">
        <v>65</v>
      </c>
      <c r="C24" s="16"/>
      <c r="D24" s="16"/>
      <c r="E24" s="16"/>
      <c r="F24" s="18"/>
      <c r="G24" s="18"/>
      <c r="H24" s="18"/>
      <c r="I24" s="19"/>
      <c r="J24" s="18"/>
      <c r="K24" s="18"/>
      <c r="L24" s="18"/>
      <c r="M24" s="19"/>
      <c r="N24" s="18"/>
      <c r="O24" s="18"/>
      <c r="P24" s="18"/>
      <c r="Q24" s="8"/>
      <c r="R24" s="16"/>
      <c r="S24" s="16"/>
      <c r="T24" s="16"/>
      <c r="U24" s="6"/>
      <c r="V24" s="16"/>
      <c r="W24" s="16"/>
      <c r="X24" s="16"/>
      <c r="Y24" s="16"/>
      <c r="Z24" s="16"/>
      <c r="AA24" s="16"/>
      <c r="AB24" s="16"/>
      <c r="AC24" s="16"/>
    </row>
    <row r="25" spans="1:29" ht="52.5" customHeight="1" x14ac:dyDescent="0.25">
      <c r="A25" s="15" t="s">
        <v>66</v>
      </c>
      <c r="B25" s="29" t="s">
        <v>67</v>
      </c>
      <c r="C25" s="29"/>
      <c r="D25" s="29"/>
      <c r="E25" s="29"/>
      <c r="F25" s="30">
        <v>20</v>
      </c>
      <c r="G25" s="30">
        <v>20</v>
      </c>
      <c r="H25" s="30">
        <v>20</v>
      </c>
      <c r="I25" s="19"/>
      <c r="J25" s="22">
        <v>0</v>
      </c>
      <c r="K25" s="22">
        <v>0</v>
      </c>
      <c r="L25" s="22">
        <v>0</v>
      </c>
      <c r="M25" s="19"/>
      <c r="N25" s="22">
        <v>0</v>
      </c>
      <c r="O25" s="22">
        <v>0</v>
      </c>
      <c r="P25" s="22">
        <v>0</v>
      </c>
      <c r="Q25" s="8"/>
      <c r="R25" s="23">
        <v>20</v>
      </c>
      <c r="S25" s="23">
        <v>20</v>
      </c>
      <c r="T25" s="23">
        <v>20</v>
      </c>
      <c r="U25" s="6"/>
      <c r="V25" s="24">
        <v>0</v>
      </c>
      <c r="W25" s="24">
        <v>0</v>
      </c>
      <c r="X25" s="24">
        <v>0</v>
      </c>
      <c r="Y25" s="8"/>
      <c r="Z25" s="25">
        <f t="shared" si="2"/>
        <v>0</v>
      </c>
      <c r="AA25" s="25">
        <f>S25*W25</f>
        <v>0</v>
      </c>
      <c r="AB25" s="25">
        <f>T25*X25</f>
        <v>0</v>
      </c>
      <c r="AC25" s="26">
        <f t="shared" si="3"/>
        <v>0</v>
      </c>
    </row>
    <row r="26" spans="1:29" ht="92.25" customHeight="1" x14ac:dyDescent="0.25">
      <c r="A26" s="15" t="s">
        <v>68</v>
      </c>
      <c r="B26" s="28" t="s">
        <v>69</v>
      </c>
      <c r="C26" s="28"/>
      <c r="D26" s="28"/>
      <c r="E26" s="28"/>
      <c r="F26" s="31"/>
      <c r="G26" s="31"/>
      <c r="H26" s="31"/>
      <c r="I26" s="19"/>
      <c r="J26" s="31"/>
      <c r="K26" s="31"/>
      <c r="L26" s="31"/>
      <c r="M26" s="19"/>
      <c r="N26" s="31"/>
      <c r="O26" s="31"/>
      <c r="P26" s="31"/>
      <c r="Q26" s="8"/>
      <c r="R26" s="28"/>
      <c r="S26" s="28"/>
      <c r="T26" s="28"/>
      <c r="U26" s="6"/>
      <c r="V26" s="28"/>
      <c r="W26" s="28"/>
      <c r="X26" s="28"/>
      <c r="Y26" s="28"/>
      <c r="Z26" s="28"/>
      <c r="AA26" s="28"/>
      <c r="AB26" s="28"/>
      <c r="AC26" s="28"/>
    </row>
    <row r="27" spans="1:29" ht="108" x14ac:dyDescent="0.25">
      <c r="A27" s="15" t="s">
        <v>68</v>
      </c>
      <c r="B27" s="20" t="s">
        <v>70</v>
      </c>
      <c r="C27" s="20"/>
      <c r="D27" s="20"/>
      <c r="E27" s="20"/>
      <c r="F27" s="27">
        <v>0</v>
      </c>
      <c r="G27" s="27">
        <v>0</v>
      </c>
      <c r="H27" s="27">
        <v>0</v>
      </c>
      <c r="I27" s="19"/>
      <c r="J27" s="22">
        <v>50</v>
      </c>
      <c r="K27" s="22">
        <v>50</v>
      </c>
      <c r="L27" s="22">
        <v>50</v>
      </c>
      <c r="M27" s="19"/>
      <c r="N27" s="22">
        <v>0</v>
      </c>
      <c r="O27" s="22">
        <v>0</v>
      </c>
      <c r="P27" s="22">
        <v>0</v>
      </c>
      <c r="Q27" s="8"/>
      <c r="R27" s="23">
        <v>50</v>
      </c>
      <c r="S27" s="23">
        <v>50</v>
      </c>
      <c r="T27" s="23">
        <v>50</v>
      </c>
      <c r="U27" s="6"/>
      <c r="V27" s="24">
        <v>0</v>
      </c>
      <c r="W27" s="24">
        <v>0</v>
      </c>
      <c r="X27" s="24">
        <v>0</v>
      </c>
      <c r="Y27" s="8"/>
      <c r="Z27" s="25">
        <f t="shared" si="2"/>
        <v>0</v>
      </c>
      <c r="AA27" s="25">
        <f>S27*W27</f>
        <v>0</v>
      </c>
      <c r="AB27" s="25">
        <f>T27*X27</f>
        <v>0</v>
      </c>
      <c r="AC27" s="26">
        <f t="shared" si="3"/>
        <v>0</v>
      </c>
    </row>
    <row r="28" spans="1:29" ht="196.5" customHeight="1" x14ac:dyDescent="0.25">
      <c r="A28" s="15" t="s">
        <v>71</v>
      </c>
      <c r="B28" s="28" t="s">
        <v>72</v>
      </c>
      <c r="C28" s="28"/>
      <c r="D28" s="28"/>
      <c r="E28" s="28"/>
      <c r="F28" s="31"/>
      <c r="G28" s="31"/>
      <c r="H28" s="31"/>
      <c r="I28" s="19"/>
      <c r="J28" s="31"/>
      <c r="K28" s="31"/>
      <c r="L28" s="31"/>
      <c r="M28" s="19"/>
      <c r="N28" s="31"/>
      <c r="O28" s="31"/>
      <c r="P28" s="31"/>
      <c r="Q28" s="8"/>
      <c r="R28" s="28"/>
      <c r="S28" s="28"/>
      <c r="T28" s="28"/>
      <c r="U28" s="6"/>
      <c r="V28" s="28"/>
      <c r="W28" s="28"/>
      <c r="X28" s="28"/>
      <c r="Y28" s="28"/>
      <c r="Z28" s="28"/>
      <c r="AA28" s="28"/>
      <c r="AB28" s="28"/>
      <c r="AC28" s="28"/>
    </row>
    <row r="29" spans="1:29" ht="51.75" customHeight="1" x14ac:dyDescent="0.25">
      <c r="A29" s="15" t="s">
        <v>73</v>
      </c>
      <c r="B29" s="20" t="s">
        <v>74</v>
      </c>
      <c r="C29" s="20"/>
      <c r="D29" s="20"/>
      <c r="E29" s="20"/>
      <c r="F29" s="21">
        <v>0</v>
      </c>
      <c r="G29" s="21">
        <v>0</v>
      </c>
      <c r="H29" s="21">
        <v>0</v>
      </c>
      <c r="I29" s="19"/>
      <c r="J29" s="22">
        <v>15</v>
      </c>
      <c r="K29" s="22">
        <v>15</v>
      </c>
      <c r="L29" s="22">
        <v>15</v>
      </c>
      <c r="M29" s="19"/>
      <c r="N29" s="22">
        <v>0</v>
      </c>
      <c r="O29" s="22">
        <v>0</v>
      </c>
      <c r="P29" s="22">
        <v>0</v>
      </c>
      <c r="Q29" s="8"/>
      <c r="R29" s="23">
        <v>15</v>
      </c>
      <c r="S29" s="23">
        <v>15</v>
      </c>
      <c r="T29" s="23">
        <v>15</v>
      </c>
      <c r="U29" s="6"/>
      <c r="V29" s="24">
        <v>0</v>
      </c>
      <c r="W29" s="24">
        <v>0</v>
      </c>
      <c r="X29" s="24">
        <v>0</v>
      </c>
      <c r="Y29" s="8"/>
      <c r="Z29" s="25">
        <f t="shared" si="2"/>
        <v>0</v>
      </c>
      <c r="AA29" s="25">
        <f>S29*W29</f>
        <v>0</v>
      </c>
      <c r="AB29" s="25">
        <f>T29*X29</f>
        <v>0</v>
      </c>
      <c r="AC29" s="26">
        <f t="shared" si="3"/>
        <v>0</v>
      </c>
    </row>
    <row r="30" spans="1:29" ht="63.75" x14ac:dyDescent="0.25">
      <c r="A30" s="15" t="s">
        <v>75</v>
      </c>
      <c r="B30" s="28" t="s">
        <v>76</v>
      </c>
      <c r="C30" s="28"/>
      <c r="D30" s="28"/>
      <c r="E30" s="28"/>
      <c r="F30" s="31"/>
      <c r="G30" s="31"/>
      <c r="H30" s="31"/>
      <c r="I30" s="19"/>
      <c r="J30" s="31"/>
      <c r="K30" s="31"/>
      <c r="L30" s="31"/>
      <c r="M30" s="19"/>
      <c r="N30" s="31"/>
      <c r="O30" s="31"/>
      <c r="P30" s="31"/>
      <c r="Q30" s="8"/>
      <c r="R30" s="28"/>
      <c r="S30" s="28"/>
      <c r="T30" s="28"/>
      <c r="U30" s="6"/>
      <c r="V30" s="28"/>
      <c r="W30" s="28"/>
      <c r="X30" s="28"/>
      <c r="Y30" s="28"/>
      <c r="Z30" s="28"/>
      <c r="AA30" s="28"/>
      <c r="AB30" s="28"/>
      <c r="AC30" s="28"/>
    </row>
    <row r="31" spans="1:29" x14ac:dyDescent="0.25">
      <c r="A31" s="15" t="s">
        <v>77</v>
      </c>
      <c r="B31" s="20" t="s">
        <v>78</v>
      </c>
      <c r="C31" s="20"/>
      <c r="D31" s="20"/>
      <c r="E31" s="20"/>
      <c r="F31" s="27">
        <v>0</v>
      </c>
      <c r="G31" s="27">
        <v>0</v>
      </c>
      <c r="H31" s="27">
        <v>0</v>
      </c>
      <c r="I31" s="19"/>
      <c r="J31" s="22">
        <v>10</v>
      </c>
      <c r="K31" s="22">
        <v>10</v>
      </c>
      <c r="L31" s="22">
        <v>10</v>
      </c>
      <c r="M31" s="19"/>
      <c r="N31" s="22">
        <v>0</v>
      </c>
      <c r="O31" s="22">
        <v>0</v>
      </c>
      <c r="P31" s="22">
        <v>0</v>
      </c>
      <c r="Q31" s="8"/>
      <c r="R31" s="23">
        <v>10</v>
      </c>
      <c r="S31" s="23">
        <v>10</v>
      </c>
      <c r="T31" s="23">
        <v>10</v>
      </c>
      <c r="U31" s="6"/>
      <c r="V31" s="24">
        <v>0</v>
      </c>
      <c r="W31" s="24">
        <v>0</v>
      </c>
      <c r="X31" s="24">
        <v>0</v>
      </c>
      <c r="Y31" s="8"/>
      <c r="Z31" s="25">
        <f t="shared" si="2"/>
        <v>0</v>
      </c>
      <c r="AA31" s="25">
        <f t="shared" ref="AA31:AB36" si="5">S31*W31</f>
        <v>0</v>
      </c>
      <c r="AB31" s="25">
        <f t="shared" si="5"/>
        <v>0</v>
      </c>
      <c r="AC31" s="26">
        <f t="shared" si="3"/>
        <v>0</v>
      </c>
    </row>
    <row r="32" spans="1:29" x14ac:dyDescent="0.25">
      <c r="A32" s="15" t="s">
        <v>79</v>
      </c>
      <c r="B32" s="20" t="s">
        <v>80</v>
      </c>
      <c r="C32" s="20"/>
      <c r="D32" s="20"/>
      <c r="E32" s="20"/>
      <c r="F32" s="27">
        <v>0</v>
      </c>
      <c r="G32" s="27">
        <v>0</v>
      </c>
      <c r="H32" s="27">
        <v>0</v>
      </c>
      <c r="I32" s="19"/>
      <c r="J32" s="22">
        <v>10</v>
      </c>
      <c r="K32" s="22">
        <v>10</v>
      </c>
      <c r="L32" s="22">
        <v>10</v>
      </c>
      <c r="M32" s="19"/>
      <c r="N32" s="22">
        <v>0</v>
      </c>
      <c r="O32" s="22">
        <v>0</v>
      </c>
      <c r="P32" s="22">
        <v>0</v>
      </c>
      <c r="Q32" s="8"/>
      <c r="R32" s="23">
        <v>10</v>
      </c>
      <c r="S32" s="23">
        <v>10</v>
      </c>
      <c r="T32" s="23">
        <v>10</v>
      </c>
      <c r="U32" s="6"/>
      <c r="V32" s="24">
        <v>0</v>
      </c>
      <c r="W32" s="24">
        <v>0</v>
      </c>
      <c r="X32" s="24">
        <v>0</v>
      </c>
      <c r="Y32" s="8"/>
      <c r="Z32" s="25">
        <f t="shared" si="2"/>
        <v>0</v>
      </c>
      <c r="AA32" s="25">
        <f t="shared" si="5"/>
        <v>0</v>
      </c>
      <c r="AB32" s="25">
        <f t="shared" si="5"/>
        <v>0</v>
      </c>
      <c r="AC32" s="26">
        <f t="shared" si="3"/>
        <v>0</v>
      </c>
    </row>
    <row r="33" spans="1:29" x14ac:dyDescent="0.25">
      <c r="A33" s="15" t="s">
        <v>81</v>
      </c>
      <c r="B33" s="20" t="s">
        <v>82</v>
      </c>
      <c r="C33" s="20"/>
      <c r="D33" s="20"/>
      <c r="E33" s="20"/>
      <c r="F33" s="27">
        <v>0</v>
      </c>
      <c r="G33" s="27">
        <v>0</v>
      </c>
      <c r="H33" s="27">
        <v>0</v>
      </c>
      <c r="I33" s="19"/>
      <c r="J33" s="22">
        <v>10</v>
      </c>
      <c r="K33" s="22">
        <v>10</v>
      </c>
      <c r="L33" s="22">
        <v>10</v>
      </c>
      <c r="M33" s="19"/>
      <c r="N33" s="22">
        <v>0</v>
      </c>
      <c r="O33" s="22">
        <v>0</v>
      </c>
      <c r="P33" s="22">
        <v>0</v>
      </c>
      <c r="Q33" s="8"/>
      <c r="R33" s="23">
        <v>10</v>
      </c>
      <c r="S33" s="23">
        <v>10</v>
      </c>
      <c r="T33" s="23">
        <v>10</v>
      </c>
      <c r="U33" s="6"/>
      <c r="V33" s="24">
        <v>0</v>
      </c>
      <c r="W33" s="24">
        <v>0</v>
      </c>
      <c r="X33" s="24">
        <v>0</v>
      </c>
      <c r="Y33" s="8"/>
      <c r="Z33" s="25">
        <f t="shared" si="2"/>
        <v>0</v>
      </c>
      <c r="AA33" s="25">
        <f t="shared" si="5"/>
        <v>0</v>
      </c>
      <c r="AB33" s="25">
        <f t="shared" si="5"/>
        <v>0</v>
      </c>
      <c r="AC33" s="26">
        <f t="shared" si="3"/>
        <v>0</v>
      </c>
    </row>
    <row r="34" spans="1:29" x14ac:dyDescent="0.25">
      <c r="A34" s="15" t="s">
        <v>83</v>
      </c>
      <c r="B34" s="20" t="s">
        <v>84</v>
      </c>
      <c r="C34" s="20"/>
      <c r="D34" s="20"/>
      <c r="E34" s="20"/>
      <c r="F34" s="27">
        <v>0</v>
      </c>
      <c r="G34" s="27">
        <v>0</v>
      </c>
      <c r="H34" s="27">
        <v>0</v>
      </c>
      <c r="I34" s="19"/>
      <c r="J34" s="22">
        <v>10</v>
      </c>
      <c r="K34" s="22">
        <v>10</v>
      </c>
      <c r="L34" s="22">
        <v>10</v>
      </c>
      <c r="M34" s="19"/>
      <c r="N34" s="22">
        <v>0</v>
      </c>
      <c r="O34" s="22">
        <v>0</v>
      </c>
      <c r="P34" s="22">
        <v>0</v>
      </c>
      <c r="Q34" s="8"/>
      <c r="R34" s="23">
        <v>10</v>
      </c>
      <c r="S34" s="23">
        <v>10</v>
      </c>
      <c r="T34" s="23">
        <v>10</v>
      </c>
      <c r="U34" s="6"/>
      <c r="V34" s="24">
        <v>0</v>
      </c>
      <c r="W34" s="24">
        <v>0</v>
      </c>
      <c r="X34" s="24">
        <v>0</v>
      </c>
      <c r="Y34" s="8"/>
      <c r="Z34" s="25">
        <f t="shared" si="2"/>
        <v>0</v>
      </c>
      <c r="AA34" s="25">
        <f t="shared" si="5"/>
        <v>0</v>
      </c>
      <c r="AB34" s="25">
        <f t="shared" si="5"/>
        <v>0</v>
      </c>
      <c r="AC34" s="26">
        <f t="shared" si="3"/>
        <v>0</v>
      </c>
    </row>
    <row r="35" spans="1:29" x14ac:dyDescent="0.25">
      <c r="A35" s="15" t="s">
        <v>85</v>
      </c>
      <c r="B35" s="20" t="s">
        <v>86</v>
      </c>
      <c r="C35" s="20"/>
      <c r="D35" s="20"/>
      <c r="E35" s="20"/>
      <c r="F35" s="27">
        <v>0</v>
      </c>
      <c r="G35" s="27">
        <v>0</v>
      </c>
      <c r="H35" s="27">
        <v>0</v>
      </c>
      <c r="I35" s="19"/>
      <c r="J35" s="22">
        <v>5</v>
      </c>
      <c r="K35" s="22">
        <v>5</v>
      </c>
      <c r="L35" s="22">
        <v>5</v>
      </c>
      <c r="M35" s="19"/>
      <c r="N35" s="22">
        <v>0</v>
      </c>
      <c r="O35" s="22">
        <v>0</v>
      </c>
      <c r="P35" s="22">
        <v>0</v>
      </c>
      <c r="Q35" s="8"/>
      <c r="R35" s="23">
        <v>5</v>
      </c>
      <c r="S35" s="23">
        <v>5</v>
      </c>
      <c r="T35" s="23">
        <v>5</v>
      </c>
      <c r="U35" s="6"/>
      <c r="V35" s="24">
        <v>0</v>
      </c>
      <c r="W35" s="24">
        <v>0</v>
      </c>
      <c r="X35" s="24">
        <v>0</v>
      </c>
      <c r="Y35" s="8"/>
      <c r="Z35" s="25">
        <f t="shared" si="2"/>
        <v>0</v>
      </c>
      <c r="AA35" s="25">
        <f t="shared" si="5"/>
        <v>0</v>
      </c>
      <c r="AB35" s="25">
        <f t="shared" si="5"/>
        <v>0</v>
      </c>
      <c r="AC35" s="26">
        <f t="shared" si="3"/>
        <v>0</v>
      </c>
    </row>
    <row r="36" spans="1:29" x14ac:dyDescent="0.25">
      <c r="A36" s="15" t="s">
        <v>87</v>
      </c>
      <c r="B36" s="20" t="s">
        <v>88</v>
      </c>
      <c r="C36" s="20"/>
      <c r="D36" s="20"/>
      <c r="E36" s="20"/>
      <c r="F36" s="27">
        <v>0</v>
      </c>
      <c r="G36" s="27">
        <v>0</v>
      </c>
      <c r="H36" s="27">
        <v>0</v>
      </c>
      <c r="I36" s="19"/>
      <c r="J36" s="22">
        <v>5</v>
      </c>
      <c r="K36" s="22">
        <v>5</v>
      </c>
      <c r="L36" s="22">
        <v>5</v>
      </c>
      <c r="M36" s="19"/>
      <c r="N36" s="22">
        <v>0</v>
      </c>
      <c r="O36" s="22">
        <v>0</v>
      </c>
      <c r="P36" s="22">
        <v>0</v>
      </c>
      <c r="Q36" s="8"/>
      <c r="R36" s="23">
        <v>5</v>
      </c>
      <c r="S36" s="23">
        <v>5</v>
      </c>
      <c r="T36" s="23">
        <v>5</v>
      </c>
      <c r="U36" s="6"/>
      <c r="V36" s="24">
        <v>0</v>
      </c>
      <c r="W36" s="24">
        <v>0</v>
      </c>
      <c r="X36" s="24">
        <v>0</v>
      </c>
      <c r="Y36" s="8"/>
      <c r="Z36" s="25">
        <f t="shared" si="2"/>
        <v>0</v>
      </c>
      <c r="AA36" s="25">
        <f t="shared" si="5"/>
        <v>0</v>
      </c>
      <c r="AB36" s="25">
        <f t="shared" si="5"/>
        <v>0</v>
      </c>
      <c r="AC36" s="26">
        <f t="shared" si="3"/>
        <v>0</v>
      </c>
    </row>
    <row r="37" spans="1:29" ht="48.75" customHeight="1" x14ac:dyDescent="0.25">
      <c r="A37" s="15" t="s">
        <v>89</v>
      </c>
      <c r="B37" s="28" t="s">
        <v>90</v>
      </c>
      <c r="C37" s="28"/>
      <c r="D37" s="28"/>
      <c r="E37" s="28"/>
      <c r="F37" s="31"/>
      <c r="G37" s="31"/>
      <c r="H37" s="31"/>
      <c r="I37" s="19"/>
      <c r="J37" s="31"/>
      <c r="K37" s="31"/>
      <c r="L37" s="31"/>
      <c r="M37" s="19"/>
      <c r="N37" s="31"/>
      <c r="O37" s="31"/>
      <c r="P37" s="31"/>
      <c r="Q37" s="8"/>
      <c r="R37" s="28"/>
      <c r="S37" s="28"/>
      <c r="T37" s="28"/>
      <c r="U37" s="6"/>
      <c r="V37" s="28"/>
      <c r="W37" s="28"/>
      <c r="X37" s="28"/>
      <c r="Y37" s="28"/>
      <c r="Z37" s="28"/>
      <c r="AA37" s="28"/>
      <c r="AB37" s="28"/>
      <c r="AC37" s="28"/>
    </row>
    <row r="38" spans="1:29" ht="108" x14ac:dyDescent="0.25">
      <c r="A38" s="15" t="s">
        <v>89</v>
      </c>
      <c r="B38" s="20" t="s">
        <v>91</v>
      </c>
      <c r="C38" s="20"/>
      <c r="D38" s="20"/>
      <c r="E38" s="20"/>
      <c r="F38" s="21">
        <v>0</v>
      </c>
      <c r="G38" s="21">
        <v>0</v>
      </c>
      <c r="H38" s="21">
        <v>0</v>
      </c>
      <c r="I38" s="19"/>
      <c r="J38" s="22">
        <v>20</v>
      </c>
      <c r="K38" s="22">
        <v>20</v>
      </c>
      <c r="L38" s="22">
        <v>20</v>
      </c>
      <c r="M38" s="19"/>
      <c r="N38" s="22">
        <v>0</v>
      </c>
      <c r="O38" s="22">
        <v>0</v>
      </c>
      <c r="P38" s="22">
        <v>0</v>
      </c>
      <c r="Q38" s="8"/>
      <c r="R38" s="23">
        <v>20</v>
      </c>
      <c r="S38" s="32">
        <v>20</v>
      </c>
      <c r="T38" s="32">
        <v>20</v>
      </c>
      <c r="U38" s="6"/>
      <c r="V38" s="24">
        <v>0</v>
      </c>
      <c r="W38" s="24">
        <v>0</v>
      </c>
      <c r="X38" s="24">
        <v>0</v>
      </c>
      <c r="Y38" s="8"/>
      <c r="Z38" s="25">
        <f t="shared" si="2"/>
        <v>0</v>
      </c>
      <c r="AA38" s="25">
        <f>S38*W38</f>
        <v>0</v>
      </c>
      <c r="AB38" s="25">
        <f>T38*X38</f>
        <v>0</v>
      </c>
      <c r="AC38" s="26">
        <f t="shared" si="3"/>
        <v>0</v>
      </c>
    </row>
    <row r="39" spans="1:29" ht="36.75" customHeight="1" x14ac:dyDescent="0.25">
      <c r="A39" s="15" t="s">
        <v>92</v>
      </c>
      <c r="B39" s="16" t="s">
        <v>93</v>
      </c>
      <c r="C39" s="16"/>
      <c r="D39" s="16"/>
      <c r="E39" s="16"/>
      <c r="F39" s="18"/>
      <c r="G39" s="18"/>
      <c r="H39" s="18"/>
      <c r="I39" s="19"/>
      <c r="J39" s="18"/>
      <c r="K39" s="18"/>
      <c r="L39" s="18"/>
      <c r="M39" s="19"/>
      <c r="N39" s="18"/>
      <c r="O39" s="18"/>
      <c r="P39" s="18"/>
      <c r="Q39" s="8"/>
      <c r="R39" s="16"/>
      <c r="S39" s="16"/>
      <c r="T39" s="16"/>
      <c r="U39" s="6"/>
      <c r="V39" s="16"/>
      <c r="W39" s="16"/>
      <c r="X39" s="16"/>
      <c r="Y39" s="16"/>
      <c r="Z39" s="16"/>
      <c r="AA39" s="16"/>
      <c r="AB39" s="16"/>
      <c r="AC39" s="16"/>
    </row>
    <row r="40" spans="1:29" ht="66" customHeight="1" x14ac:dyDescent="0.25">
      <c r="A40" s="15" t="s">
        <v>92</v>
      </c>
      <c r="B40" s="20" t="s">
        <v>94</v>
      </c>
      <c r="C40" s="20"/>
      <c r="D40" s="20"/>
      <c r="E40" s="20"/>
      <c r="F40" s="21">
        <v>60</v>
      </c>
      <c r="G40" s="21">
        <v>60</v>
      </c>
      <c r="H40" s="21">
        <v>60</v>
      </c>
      <c r="I40" s="19"/>
      <c r="J40" s="22">
        <v>0</v>
      </c>
      <c r="K40" s="22">
        <v>0</v>
      </c>
      <c r="L40" s="22">
        <v>0</v>
      </c>
      <c r="M40" s="19"/>
      <c r="N40" s="22">
        <v>0</v>
      </c>
      <c r="O40" s="22">
        <v>0</v>
      </c>
      <c r="P40" s="22">
        <v>0</v>
      </c>
      <c r="Q40" s="8"/>
      <c r="R40" s="23">
        <v>60</v>
      </c>
      <c r="S40" s="23">
        <v>60</v>
      </c>
      <c r="T40" s="23">
        <v>60</v>
      </c>
      <c r="U40" s="6"/>
      <c r="V40" s="24">
        <v>0</v>
      </c>
      <c r="W40" s="24">
        <v>0</v>
      </c>
      <c r="X40" s="24">
        <v>0</v>
      </c>
      <c r="Y40" s="8"/>
      <c r="Z40" s="25">
        <f t="shared" si="2"/>
        <v>0</v>
      </c>
      <c r="AA40" s="25">
        <f>S40*W40</f>
        <v>0</v>
      </c>
      <c r="AB40" s="25">
        <f>T40*X40</f>
        <v>0</v>
      </c>
      <c r="AC40" s="26">
        <f t="shared" si="3"/>
        <v>0</v>
      </c>
    </row>
    <row r="41" spans="1:29" ht="48.75" customHeight="1" x14ac:dyDescent="0.25">
      <c r="A41" s="15" t="s">
        <v>95</v>
      </c>
      <c r="B41" s="16" t="s">
        <v>96</v>
      </c>
      <c r="C41" s="16"/>
      <c r="D41" s="16"/>
      <c r="E41" s="16"/>
      <c r="F41" s="18"/>
      <c r="G41" s="18"/>
      <c r="H41" s="18"/>
      <c r="I41" s="19"/>
      <c r="J41" s="18"/>
      <c r="K41" s="18"/>
      <c r="L41" s="18"/>
      <c r="M41" s="19"/>
      <c r="N41" s="18"/>
      <c r="O41" s="18"/>
      <c r="P41" s="18"/>
      <c r="Q41" s="8"/>
      <c r="R41" s="16"/>
      <c r="S41" s="16"/>
      <c r="T41" s="16"/>
      <c r="U41" s="6"/>
      <c r="V41" s="16"/>
      <c r="W41" s="16"/>
      <c r="X41" s="16"/>
      <c r="Y41" s="16"/>
      <c r="Z41" s="16"/>
      <c r="AA41" s="16"/>
      <c r="AB41" s="16"/>
      <c r="AC41" s="16"/>
    </row>
    <row r="42" spans="1:29" ht="78.75" customHeight="1" x14ac:dyDescent="0.25">
      <c r="A42" s="15" t="s">
        <v>95</v>
      </c>
      <c r="B42" s="20" t="s">
        <v>97</v>
      </c>
      <c r="C42" s="20"/>
      <c r="D42" s="20"/>
      <c r="E42" s="20"/>
      <c r="F42" s="27">
        <v>60</v>
      </c>
      <c r="G42" s="27">
        <v>60</v>
      </c>
      <c r="H42" s="27">
        <v>60</v>
      </c>
      <c r="I42" s="19"/>
      <c r="J42" s="22">
        <v>0</v>
      </c>
      <c r="K42" s="22">
        <v>0</v>
      </c>
      <c r="L42" s="22">
        <v>0</v>
      </c>
      <c r="M42" s="19"/>
      <c r="N42" s="22">
        <v>0</v>
      </c>
      <c r="O42" s="22">
        <v>0</v>
      </c>
      <c r="P42" s="22">
        <v>0</v>
      </c>
      <c r="Q42" s="8"/>
      <c r="R42" s="23">
        <v>60</v>
      </c>
      <c r="S42" s="23">
        <v>60</v>
      </c>
      <c r="T42" s="23">
        <v>60</v>
      </c>
      <c r="U42" s="6"/>
      <c r="V42" s="24">
        <v>0</v>
      </c>
      <c r="W42" s="24">
        <v>0</v>
      </c>
      <c r="X42" s="24">
        <v>0</v>
      </c>
      <c r="Y42" s="8"/>
      <c r="Z42" s="25">
        <f t="shared" si="2"/>
        <v>0</v>
      </c>
      <c r="AA42" s="25">
        <f>S42*W42</f>
        <v>0</v>
      </c>
      <c r="AB42" s="25">
        <f>T42*X42</f>
        <v>0</v>
      </c>
      <c r="AC42" s="26">
        <f t="shared" si="3"/>
        <v>0</v>
      </c>
    </row>
    <row r="43" spans="1:29" ht="54" customHeight="1" x14ac:dyDescent="0.25">
      <c r="A43" s="15" t="s">
        <v>98</v>
      </c>
      <c r="B43" s="16" t="s">
        <v>99</v>
      </c>
      <c r="C43" s="16"/>
      <c r="D43" s="16"/>
      <c r="E43" s="16"/>
      <c r="F43" s="18"/>
      <c r="G43" s="18"/>
      <c r="H43" s="18"/>
      <c r="I43" s="19"/>
      <c r="J43" s="18"/>
      <c r="K43" s="18"/>
      <c r="L43" s="18"/>
      <c r="M43" s="19"/>
      <c r="N43" s="18"/>
      <c r="O43" s="18"/>
      <c r="P43" s="18"/>
      <c r="Q43" s="8"/>
      <c r="R43" s="16"/>
      <c r="S43" s="16"/>
      <c r="T43" s="16"/>
      <c r="U43" s="6"/>
      <c r="V43" s="16"/>
      <c r="W43" s="16"/>
      <c r="X43" s="16"/>
      <c r="Y43" s="16"/>
      <c r="Z43" s="16"/>
      <c r="AA43" s="16"/>
      <c r="AB43" s="16"/>
      <c r="AC43" s="16"/>
    </row>
    <row r="44" spans="1:29" ht="119.25" customHeight="1" x14ac:dyDescent="0.25">
      <c r="A44" s="15" t="s">
        <v>98</v>
      </c>
      <c r="B44" s="20" t="s">
        <v>100</v>
      </c>
      <c r="C44" s="20"/>
      <c r="D44" s="20"/>
      <c r="E44" s="20"/>
      <c r="F44" s="27">
        <v>0</v>
      </c>
      <c r="G44" s="27">
        <v>0</v>
      </c>
      <c r="H44" s="27">
        <v>0</v>
      </c>
      <c r="I44" s="19"/>
      <c r="J44" s="22">
        <v>0</v>
      </c>
      <c r="K44" s="22">
        <v>0</v>
      </c>
      <c r="L44" s="22">
        <v>0</v>
      </c>
      <c r="M44" s="19"/>
      <c r="N44" s="22">
        <v>10</v>
      </c>
      <c r="O44" s="22">
        <v>0</v>
      </c>
      <c r="P44" s="22">
        <v>0</v>
      </c>
      <c r="Q44" s="8"/>
      <c r="R44" s="23">
        <v>10</v>
      </c>
      <c r="S44" s="23">
        <v>0</v>
      </c>
      <c r="T44" s="23">
        <v>0</v>
      </c>
      <c r="U44" s="6"/>
      <c r="V44" s="24">
        <v>0</v>
      </c>
      <c r="W44" s="24">
        <v>0</v>
      </c>
      <c r="X44" s="24">
        <v>0</v>
      </c>
      <c r="Y44" s="8"/>
      <c r="Z44" s="25">
        <f t="shared" si="2"/>
        <v>0</v>
      </c>
      <c r="AA44" s="25">
        <f>S44*W44</f>
        <v>0</v>
      </c>
      <c r="AB44" s="25">
        <f>T44*X44</f>
        <v>0</v>
      </c>
      <c r="AC44" s="26">
        <f t="shared" si="3"/>
        <v>0</v>
      </c>
    </row>
    <row r="45" spans="1:29" ht="36.75" customHeight="1" x14ac:dyDescent="0.25">
      <c r="A45" s="15" t="s">
        <v>101</v>
      </c>
      <c r="B45" s="28" t="s">
        <v>102</v>
      </c>
      <c r="C45" s="28"/>
      <c r="D45" s="28"/>
      <c r="E45" s="28"/>
      <c r="F45" s="31"/>
      <c r="G45" s="31"/>
      <c r="H45" s="31"/>
      <c r="I45" s="19"/>
      <c r="J45" s="31"/>
      <c r="K45" s="31"/>
      <c r="L45" s="31"/>
      <c r="M45" s="19"/>
      <c r="N45" s="31"/>
      <c r="O45" s="31"/>
      <c r="P45" s="31"/>
      <c r="Q45" s="8"/>
      <c r="R45" s="28"/>
      <c r="S45" s="28"/>
      <c r="T45" s="28"/>
      <c r="U45" s="6"/>
      <c r="V45" s="28"/>
      <c r="W45" s="28"/>
      <c r="X45" s="28"/>
      <c r="Y45" s="28"/>
      <c r="Z45" s="28"/>
      <c r="AA45" s="28"/>
      <c r="AB45" s="28"/>
      <c r="AC45" s="28"/>
    </row>
    <row r="46" spans="1:29" ht="123" customHeight="1" x14ac:dyDescent="0.25">
      <c r="A46" s="15" t="s">
        <v>101</v>
      </c>
      <c r="B46" s="20" t="s">
        <v>103</v>
      </c>
      <c r="C46" s="20"/>
      <c r="D46" s="20"/>
      <c r="E46" s="20"/>
      <c r="F46" s="21">
        <v>0</v>
      </c>
      <c r="G46" s="21">
        <v>0</v>
      </c>
      <c r="H46" s="21">
        <v>0</v>
      </c>
      <c r="I46" s="19"/>
      <c r="J46" s="22">
        <v>25</v>
      </c>
      <c r="K46" s="22">
        <v>25</v>
      </c>
      <c r="L46" s="22">
        <v>25</v>
      </c>
      <c r="M46" s="19"/>
      <c r="N46" s="22">
        <v>0</v>
      </c>
      <c r="O46" s="22">
        <v>0</v>
      </c>
      <c r="P46" s="22">
        <v>0</v>
      </c>
      <c r="Q46" s="8"/>
      <c r="R46" s="23">
        <v>25</v>
      </c>
      <c r="S46" s="32">
        <v>25</v>
      </c>
      <c r="T46" s="32">
        <v>25</v>
      </c>
      <c r="U46" s="6"/>
      <c r="V46" s="24">
        <v>0</v>
      </c>
      <c r="W46" s="24">
        <v>0</v>
      </c>
      <c r="X46" s="24">
        <v>0</v>
      </c>
      <c r="Y46" s="8"/>
      <c r="Z46" s="25">
        <f t="shared" si="2"/>
        <v>0</v>
      </c>
      <c r="AA46" s="25">
        <f>S46*W46</f>
        <v>0</v>
      </c>
      <c r="AB46" s="25">
        <f>T46*X46</f>
        <v>0</v>
      </c>
      <c r="AC46" s="26">
        <f t="shared" si="3"/>
        <v>0</v>
      </c>
    </row>
    <row r="47" spans="1:29" ht="87" customHeight="1" x14ac:dyDescent="0.25">
      <c r="A47" s="15" t="s">
        <v>104</v>
      </c>
      <c r="B47" s="33" t="s">
        <v>105</v>
      </c>
      <c r="C47" s="8"/>
      <c r="D47" s="8"/>
      <c r="E47" s="8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8"/>
      <c r="R47" s="8"/>
      <c r="S47" s="8"/>
      <c r="T47" s="8"/>
      <c r="U47" s="6"/>
      <c r="V47" s="8"/>
      <c r="W47" s="8"/>
      <c r="X47" s="8"/>
      <c r="Y47" s="8"/>
      <c r="Z47" s="8"/>
      <c r="AA47" s="8"/>
      <c r="AB47" s="8"/>
      <c r="AC47" s="8"/>
    </row>
    <row r="48" spans="1:29" ht="65.25" customHeight="1" x14ac:dyDescent="0.25">
      <c r="A48" s="15" t="s">
        <v>106</v>
      </c>
      <c r="B48" s="20" t="s">
        <v>107</v>
      </c>
      <c r="C48" s="20"/>
      <c r="D48" s="20"/>
      <c r="E48" s="20"/>
      <c r="F48" s="27">
        <v>5</v>
      </c>
      <c r="G48" s="27">
        <v>5</v>
      </c>
      <c r="H48" s="27">
        <v>5</v>
      </c>
      <c r="I48" s="19"/>
      <c r="J48" s="22">
        <v>0</v>
      </c>
      <c r="K48" s="22">
        <v>0</v>
      </c>
      <c r="L48" s="22">
        <v>0</v>
      </c>
      <c r="M48" s="19"/>
      <c r="N48" s="22">
        <v>10</v>
      </c>
      <c r="O48" s="22">
        <v>5</v>
      </c>
      <c r="P48" s="22">
        <v>5</v>
      </c>
      <c r="Q48" s="8"/>
      <c r="R48" s="23">
        <v>15</v>
      </c>
      <c r="S48" s="23">
        <v>10</v>
      </c>
      <c r="T48" s="23">
        <v>10</v>
      </c>
      <c r="U48" s="6"/>
      <c r="V48" s="24">
        <v>0</v>
      </c>
      <c r="W48" s="24">
        <v>0</v>
      </c>
      <c r="X48" s="24">
        <v>0</v>
      </c>
      <c r="Y48" s="8"/>
      <c r="Z48" s="25">
        <f t="shared" si="2"/>
        <v>0</v>
      </c>
      <c r="AA48" s="25">
        <f>S48*W48</f>
        <v>0</v>
      </c>
      <c r="AB48" s="25">
        <f>T48*X48</f>
        <v>0</v>
      </c>
      <c r="AC48" s="26">
        <f t="shared" si="3"/>
        <v>0</v>
      </c>
    </row>
    <row r="49" spans="1:29" ht="55.5" customHeight="1" x14ac:dyDescent="0.25">
      <c r="A49" s="15" t="s">
        <v>108</v>
      </c>
      <c r="B49" s="33" t="s">
        <v>109</v>
      </c>
      <c r="C49" s="8"/>
      <c r="D49" s="8"/>
      <c r="E49" s="8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8"/>
      <c r="R49" s="8"/>
      <c r="S49" s="8"/>
      <c r="T49" s="8"/>
      <c r="U49" s="6"/>
      <c r="V49" s="8"/>
      <c r="W49" s="8"/>
      <c r="X49" s="8"/>
      <c r="Y49" s="8"/>
      <c r="Z49" s="8"/>
      <c r="AA49" s="8"/>
      <c r="AB49" s="8"/>
      <c r="AC49" s="8"/>
    </row>
    <row r="50" spans="1:29" ht="135" x14ac:dyDescent="0.25">
      <c r="A50" s="15" t="s">
        <v>110</v>
      </c>
      <c r="B50" s="20" t="s">
        <v>111</v>
      </c>
      <c r="C50" s="20"/>
      <c r="D50" s="20"/>
      <c r="E50" s="20"/>
      <c r="F50" s="27">
        <v>50</v>
      </c>
      <c r="G50" s="27">
        <v>50</v>
      </c>
      <c r="H50" s="27">
        <v>50</v>
      </c>
      <c r="I50" s="19"/>
      <c r="J50" s="22">
        <v>0</v>
      </c>
      <c r="K50" s="22">
        <v>0</v>
      </c>
      <c r="L50" s="22">
        <v>0</v>
      </c>
      <c r="M50" s="19"/>
      <c r="N50" s="22">
        <v>0</v>
      </c>
      <c r="O50" s="22">
        <v>0</v>
      </c>
      <c r="P50" s="22">
        <v>0</v>
      </c>
      <c r="Q50" s="8"/>
      <c r="R50" s="23">
        <v>50</v>
      </c>
      <c r="S50" s="23">
        <v>50</v>
      </c>
      <c r="T50" s="23">
        <v>50</v>
      </c>
      <c r="U50" s="6"/>
      <c r="V50" s="24">
        <v>0</v>
      </c>
      <c r="W50" s="24">
        <v>0</v>
      </c>
      <c r="X50" s="24">
        <v>0</v>
      </c>
      <c r="Y50" s="8"/>
      <c r="Z50" s="25">
        <f t="shared" si="2"/>
        <v>0</v>
      </c>
      <c r="AA50" s="25">
        <f>S50*W50</f>
        <v>0</v>
      </c>
      <c r="AB50" s="25">
        <f>T50*X50</f>
        <v>0</v>
      </c>
      <c r="AC50" s="26">
        <f t="shared" si="3"/>
        <v>0</v>
      </c>
    </row>
    <row r="51" spans="1:29" ht="213" customHeight="1" x14ac:dyDescent="0.25">
      <c r="A51" s="15" t="s">
        <v>112</v>
      </c>
      <c r="B51" s="34" t="s">
        <v>113</v>
      </c>
      <c r="C51" s="34"/>
      <c r="D51" s="34"/>
      <c r="E51" s="34"/>
      <c r="F51" s="35"/>
      <c r="G51" s="35"/>
      <c r="H51" s="35"/>
      <c r="I51" s="19"/>
      <c r="J51" s="35"/>
      <c r="K51" s="35"/>
      <c r="L51" s="35"/>
      <c r="M51" s="19"/>
      <c r="N51" s="35"/>
      <c r="O51" s="35"/>
      <c r="P51" s="35"/>
      <c r="Q51" s="8"/>
      <c r="R51" s="34"/>
      <c r="S51" s="34"/>
      <c r="T51" s="34"/>
      <c r="U51" s="6"/>
      <c r="V51" s="34"/>
      <c r="W51" s="34"/>
      <c r="X51" s="34"/>
      <c r="Y51" s="34"/>
      <c r="Z51" s="34"/>
      <c r="AA51" s="34"/>
      <c r="AB51" s="34"/>
      <c r="AC51" s="34"/>
    </row>
    <row r="52" spans="1:29" ht="27" x14ac:dyDescent="0.25">
      <c r="A52" s="15" t="s">
        <v>114</v>
      </c>
      <c r="B52" s="20" t="s">
        <v>115</v>
      </c>
      <c r="C52" s="20"/>
      <c r="D52" s="20"/>
      <c r="E52" s="20"/>
      <c r="F52" s="27">
        <v>4350</v>
      </c>
      <c r="G52" s="27">
        <v>4350</v>
      </c>
      <c r="H52" s="27">
        <v>4350</v>
      </c>
      <c r="I52" s="19"/>
      <c r="J52" s="22">
        <v>0</v>
      </c>
      <c r="K52" s="22">
        <v>0</v>
      </c>
      <c r="L52" s="22">
        <v>0</v>
      </c>
      <c r="M52" s="19"/>
      <c r="N52" s="22">
        <v>0</v>
      </c>
      <c r="O52" s="22">
        <v>0</v>
      </c>
      <c r="P52" s="22">
        <v>0</v>
      </c>
      <c r="Q52" s="8"/>
      <c r="R52" s="23">
        <f>F52+J52+N52</f>
        <v>4350</v>
      </c>
      <c r="S52" s="23">
        <f t="shared" ref="S52:T54" si="6">G52+K52+O52</f>
        <v>4350</v>
      </c>
      <c r="T52" s="23">
        <f t="shared" si="6"/>
        <v>4350</v>
      </c>
      <c r="U52" s="6"/>
      <c r="V52" s="24">
        <v>0</v>
      </c>
      <c r="W52" s="24">
        <v>0</v>
      </c>
      <c r="X52" s="24">
        <v>0</v>
      </c>
      <c r="Y52" s="8"/>
      <c r="Z52" s="25">
        <f t="shared" si="2"/>
        <v>0</v>
      </c>
      <c r="AA52" s="25">
        <f t="shared" ref="AA52:AB54" si="7">S52*W52</f>
        <v>0</v>
      </c>
      <c r="AB52" s="25">
        <f t="shared" si="7"/>
        <v>0</v>
      </c>
      <c r="AC52" s="26">
        <f t="shared" si="3"/>
        <v>0</v>
      </c>
    </row>
    <row r="53" spans="1:29" ht="27" x14ac:dyDescent="0.25">
      <c r="A53" s="15" t="s">
        <v>116</v>
      </c>
      <c r="B53" s="20" t="s">
        <v>117</v>
      </c>
      <c r="C53" s="20"/>
      <c r="D53" s="20"/>
      <c r="E53" s="20"/>
      <c r="F53" s="27">
        <v>30</v>
      </c>
      <c r="G53" s="27">
        <v>30</v>
      </c>
      <c r="H53" s="27">
        <v>30</v>
      </c>
      <c r="I53" s="19"/>
      <c r="J53" s="22">
        <v>0</v>
      </c>
      <c r="K53" s="22">
        <v>0</v>
      </c>
      <c r="L53" s="22">
        <v>0</v>
      </c>
      <c r="M53" s="19"/>
      <c r="N53" s="22">
        <v>0</v>
      </c>
      <c r="O53" s="22">
        <v>0</v>
      </c>
      <c r="P53" s="22">
        <v>0</v>
      </c>
      <c r="Q53" s="8"/>
      <c r="R53" s="23">
        <f t="shared" ref="R53:R54" si="8">F53+J53+N53</f>
        <v>30</v>
      </c>
      <c r="S53" s="23">
        <f t="shared" si="6"/>
        <v>30</v>
      </c>
      <c r="T53" s="23">
        <f t="shared" si="6"/>
        <v>30</v>
      </c>
      <c r="U53" s="6"/>
      <c r="V53" s="24">
        <v>0</v>
      </c>
      <c r="W53" s="24">
        <v>0</v>
      </c>
      <c r="X53" s="24">
        <v>0</v>
      </c>
      <c r="Y53" s="8"/>
      <c r="Z53" s="25">
        <f t="shared" si="2"/>
        <v>0</v>
      </c>
      <c r="AA53" s="25">
        <f t="shared" si="7"/>
        <v>0</v>
      </c>
      <c r="AB53" s="25">
        <f t="shared" si="7"/>
        <v>0</v>
      </c>
      <c r="AC53" s="26">
        <f t="shared" si="3"/>
        <v>0</v>
      </c>
    </row>
    <row r="54" spans="1:29" ht="27" x14ac:dyDescent="0.25">
      <c r="A54" s="15" t="s">
        <v>118</v>
      </c>
      <c r="B54" s="20" t="s">
        <v>119</v>
      </c>
      <c r="C54" s="20"/>
      <c r="D54" s="20"/>
      <c r="E54" s="20"/>
      <c r="F54" s="27">
        <v>30</v>
      </c>
      <c r="G54" s="27">
        <v>30</v>
      </c>
      <c r="H54" s="27">
        <v>30</v>
      </c>
      <c r="I54" s="19"/>
      <c r="J54" s="22">
        <v>0</v>
      </c>
      <c r="K54" s="22">
        <v>0</v>
      </c>
      <c r="L54" s="22">
        <v>0</v>
      </c>
      <c r="M54" s="19"/>
      <c r="N54" s="22">
        <v>0</v>
      </c>
      <c r="O54" s="22">
        <v>0</v>
      </c>
      <c r="P54" s="22">
        <v>0</v>
      </c>
      <c r="Q54" s="8"/>
      <c r="R54" s="23">
        <f t="shared" si="8"/>
        <v>30</v>
      </c>
      <c r="S54" s="23">
        <f t="shared" si="6"/>
        <v>30</v>
      </c>
      <c r="T54" s="23">
        <f t="shared" si="6"/>
        <v>30</v>
      </c>
      <c r="U54" s="6"/>
      <c r="V54" s="24">
        <v>0</v>
      </c>
      <c r="W54" s="24">
        <v>0</v>
      </c>
      <c r="X54" s="24">
        <v>0</v>
      </c>
      <c r="Y54" s="8"/>
      <c r="Z54" s="25">
        <f t="shared" si="2"/>
        <v>0</v>
      </c>
      <c r="AA54" s="25">
        <f t="shared" si="7"/>
        <v>0</v>
      </c>
      <c r="AB54" s="25">
        <f t="shared" si="7"/>
        <v>0</v>
      </c>
      <c r="AC54" s="26">
        <f t="shared" si="3"/>
        <v>0</v>
      </c>
    </row>
    <row r="55" spans="1:29" ht="146.25" customHeight="1" x14ac:dyDescent="0.25">
      <c r="A55" s="15" t="s">
        <v>120</v>
      </c>
      <c r="B55" s="28" t="s">
        <v>121</v>
      </c>
      <c r="C55" s="16"/>
      <c r="D55" s="16"/>
      <c r="E55" s="16"/>
      <c r="F55" s="18"/>
      <c r="G55" s="18"/>
      <c r="H55" s="18"/>
      <c r="I55" s="19"/>
      <c r="J55" s="18"/>
      <c r="K55" s="18"/>
      <c r="L55" s="18"/>
      <c r="M55" s="19"/>
      <c r="N55" s="18"/>
      <c r="O55" s="18"/>
      <c r="P55" s="18"/>
      <c r="Q55" s="8"/>
      <c r="R55" s="16"/>
      <c r="S55" s="16"/>
      <c r="T55" s="16"/>
      <c r="U55" s="6"/>
      <c r="V55" s="16"/>
      <c r="W55" s="16"/>
      <c r="X55" s="16"/>
      <c r="Y55" s="16"/>
      <c r="Z55" s="16"/>
      <c r="AA55" s="16"/>
      <c r="AB55" s="16"/>
      <c r="AC55" s="16"/>
    </row>
    <row r="56" spans="1:29" ht="42" customHeight="1" x14ac:dyDescent="0.25">
      <c r="A56" s="15" t="s">
        <v>122</v>
      </c>
      <c r="B56" s="20" t="s">
        <v>123</v>
      </c>
      <c r="C56" s="20"/>
      <c r="D56" s="20"/>
      <c r="E56" s="20"/>
      <c r="F56" s="21">
        <v>0</v>
      </c>
      <c r="G56" s="21">
        <v>0</v>
      </c>
      <c r="H56" s="21">
        <v>0</v>
      </c>
      <c r="I56" s="19"/>
      <c r="J56" s="22">
        <v>0</v>
      </c>
      <c r="K56" s="22">
        <v>0</v>
      </c>
      <c r="L56" s="22">
        <v>0</v>
      </c>
      <c r="M56" s="19"/>
      <c r="N56" s="22">
        <v>60</v>
      </c>
      <c r="O56" s="22">
        <v>60</v>
      </c>
      <c r="P56" s="22">
        <v>60</v>
      </c>
      <c r="Q56" s="8"/>
      <c r="R56" s="23">
        <f t="shared" ref="R56:T56" si="9">F56+J56+N56</f>
        <v>60</v>
      </c>
      <c r="S56" s="23">
        <f t="shared" si="9"/>
        <v>60</v>
      </c>
      <c r="T56" s="23">
        <f t="shared" si="9"/>
        <v>60</v>
      </c>
      <c r="U56" s="6"/>
      <c r="V56" s="24">
        <v>0</v>
      </c>
      <c r="W56" s="24">
        <v>0</v>
      </c>
      <c r="X56" s="24">
        <v>0</v>
      </c>
      <c r="Y56" s="8"/>
      <c r="Z56" s="25">
        <f t="shared" si="2"/>
        <v>0</v>
      </c>
      <c r="AA56" s="25">
        <f>S56*W56</f>
        <v>0</v>
      </c>
      <c r="AB56" s="25">
        <f>T56*X56</f>
        <v>0</v>
      </c>
      <c r="AC56" s="26">
        <f t="shared" si="3"/>
        <v>0</v>
      </c>
    </row>
    <row r="57" spans="1:29" ht="40.5" customHeight="1" x14ac:dyDescent="0.25">
      <c r="A57" s="15" t="s">
        <v>124</v>
      </c>
      <c r="B57" s="16" t="s">
        <v>125</v>
      </c>
      <c r="C57" s="16"/>
      <c r="D57" s="16"/>
      <c r="E57" s="16"/>
      <c r="F57" s="18"/>
      <c r="G57" s="18"/>
      <c r="H57" s="18"/>
      <c r="I57" s="19"/>
      <c r="J57" s="18"/>
      <c r="K57" s="18"/>
      <c r="L57" s="18"/>
      <c r="M57" s="19"/>
      <c r="N57" s="18"/>
      <c r="O57" s="18"/>
      <c r="P57" s="18"/>
      <c r="Q57" s="8"/>
      <c r="R57" s="16"/>
      <c r="S57" s="16"/>
      <c r="T57" s="16"/>
      <c r="U57" s="6"/>
      <c r="V57" s="16"/>
      <c r="W57" s="16"/>
      <c r="X57" s="16"/>
      <c r="Y57" s="16"/>
      <c r="Z57" s="16"/>
      <c r="AA57" s="16"/>
      <c r="AB57" s="16"/>
      <c r="AC57" s="16"/>
    </row>
    <row r="58" spans="1:29" ht="59.25" customHeight="1" x14ac:dyDescent="0.25">
      <c r="A58" s="15" t="s">
        <v>126</v>
      </c>
      <c r="B58" s="20" t="s">
        <v>127</v>
      </c>
      <c r="C58" s="20"/>
      <c r="D58" s="20"/>
      <c r="E58" s="20"/>
      <c r="F58" s="21">
        <v>60</v>
      </c>
      <c r="G58" s="21">
        <v>60</v>
      </c>
      <c r="H58" s="21">
        <v>60</v>
      </c>
      <c r="I58" s="19"/>
      <c r="J58" s="22">
        <v>0</v>
      </c>
      <c r="K58" s="22">
        <v>0</v>
      </c>
      <c r="L58" s="22">
        <v>0</v>
      </c>
      <c r="M58" s="19"/>
      <c r="N58" s="22">
        <v>0</v>
      </c>
      <c r="O58" s="22">
        <v>0</v>
      </c>
      <c r="P58" s="22">
        <v>0</v>
      </c>
      <c r="Q58" s="8"/>
      <c r="R58" s="23">
        <f t="shared" ref="R58:T58" si="10">F58+J58+N58</f>
        <v>60</v>
      </c>
      <c r="S58" s="23">
        <f t="shared" si="10"/>
        <v>60</v>
      </c>
      <c r="T58" s="23">
        <f t="shared" si="10"/>
        <v>60</v>
      </c>
      <c r="U58" s="6"/>
      <c r="V58" s="24">
        <v>0</v>
      </c>
      <c r="W58" s="24">
        <v>0</v>
      </c>
      <c r="X58" s="24">
        <v>0</v>
      </c>
      <c r="Y58" s="8"/>
      <c r="Z58" s="25">
        <f t="shared" si="2"/>
        <v>0</v>
      </c>
      <c r="AA58" s="25">
        <f>S58*W58</f>
        <v>0</v>
      </c>
      <c r="AB58" s="25">
        <f>T58*X58</f>
        <v>0</v>
      </c>
      <c r="AC58" s="26">
        <f t="shared" si="3"/>
        <v>0</v>
      </c>
    </row>
    <row r="59" spans="1:29" ht="207.75" customHeight="1" x14ac:dyDescent="0.25">
      <c r="A59" s="15" t="s">
        <v>128</v>
      </c>
      <c r="B59" s="33" t="s">
        <v>129</v>
      </c>
      <c r="C59" s="16"/>
      <c r="D59" s="16"/>
      <c r="E59" s="16"/>
      <c r="F59" s="18"/>
      <c r="G59" s="18"/>
      <c r="H59" s="18"/>
      <c r="I59" s="19"/>
      <c r="J59" s="18"/>
      <c r="K59" s="18"/>
      <c r="L59" s="18"/>
      <c r="M59" s="19"/>
      <c r="N59" s="18"/>
      <c r="O59" s="18"/>
      <c r="P59" s="18"/>
      <c r="Q59" s="8"/>
      <c r="R59" s="16"/>
      <c r="S59" s="16"/>
      <c r="T59" s="16"/>
      <c r="U59" s="6"/>
      <c r="V59" s="16"/>
      <c r="W59" s="16"/>
      <c r="X59" s="16"/>
      <c r="Y59" s="16"/>
      <c r="Z59" s="16"/>
      <c r="AA59" s="16"/>
      <c r="AB59" s="16"/>
      <c r="AC59" s="16"/>
    </row>
    <row r="60" spans="1:29" ht="48.75" customHeight="1" x14ac:dyDescent="0.25">
      <c r="A60" s="15" t="s">
        <v>130</v>
      </c>
      <c r="B60" s="20" t="s">
        <v>131</v>
      </c>
      <c r="C60" s="20"/>
      <c r="D60" s="20"/>
      <c r="E60" s="20"/>
      <c r="F60" s="21">
        <v>360</v>
      </c>
      <c r="G60" s="21">
        <v>360</v>
      </c>
      <c r="H60" s="21">
        <v>360</v>
      </c>
      <c r="I60" s="19"/>
      <c r="J60" s="22">
        <v>350</v>
      </c>
      <c r="K60" s="22">
        <v>350</v>
      </c>
      <c r="L60" s="22">
        <v>350</v>
      </c>
      <c r="M60" s="19"/>
      <c r="N60" s="22">
        <v>0</v>
      </c>
      <c r="O60" s="22">
        <v>0</v>
      </c>
      <c r="P60" s="22">
        <v>0</v>
      </c>
      <c r="Q60" s="8"/>
      <c r="R60" s="23">
        <f t="shared" ref="R60:T62" si="11">F60+J60+N60</f>
        <v>710</v>
      </c>
      <c r="S60" s="23">
        <f t="shared" si="11"/>
        <v>710</v>
      </c>
      <c r="T60" s="23">
        <f t="shared" si="11"/>
        <v>710</v>
      </c>
      <c r="U60" s="6"/>
      <c r="V60" s="24">
        <v>0</v>
      </c>
      <c r="W60" s="24">
        <v>0</v>
      </c>
      <c r="X60" s="24">
        <v>0</v>
      </c>
      <c r="Y60" s="8"/>
      <c r="Z60" s="25">
        <f t="shared" si="2"/>
        <v>0</v>
      </c>
      <c r="AA60" s="25">
        <f t="shared" ref="AA60:AB62" si="12">S60*W60</f>
        <v>0</v>
      </c>
      <c r="AB60" s="25">
        <f t="shared" si="12"/>
        <v>0</v>
      </c>
      <c r="AC60" s="26">
        <f t="shared" si="3"/>
        <v>0</v>
      </c>
    </row>
    <row r="61" spans="1:29" ht="32.25" customHeight="1" x14ac:dyDescent="0.25">
      <c r="A61" s="15" t="s">
        <v>132</v>
      </c>
      <c r="B61" s="20" t="s">
        <v>133</v>
      </c>
      <c r="C61" s="20"/>
      <c r="D61" s="20"/>
      <c r="E61" s="20"/>
      <c r="F61" s="21"/>
      <c r="G61" s="21"/>
      <c r="H61" s="21"/>
      <c r="I61" s="19"/>
      <c r="J61" s="22">
        <v>60</v>
      </c>
      <c r="K61" s="22">
        <v>60</v>
      </c>
      <c r="L61" s="22">
        <v>60</v>
      </c>
      <c r="M61" s="19"/>
      <c r="N61" s="22">
        <v>40</v>
      </c>
      <c r="O61" s="22">
        <v>40</v>
      </c>
      <c r="P61" s="22">
        <v>40</v>
      </c>
      <c r="Q61" s="8"/>
      <c r="R61" s="23">
        <f t="shared" si="11"/>
        <v>100</v>
      </c>
      <c r="S61" s="23">
        <f t="shared" si="11"/>
        <v>100</v>
      </c>
      <c r="T61" s="23">
        <f t="shared" si="11"/>
        <v>100</v>
      </c>
      <c r="U61" s="6"/>
      <c r="V61" s="24">
        <v>0</v>
      </c>
      <c r="W61" s="24">
        <v>0</v>
      </c>
      <c r="X61" s="24">
        <v>0</v>
      </c>
      <c r="Y61" s="8"/>
      <c r="Z61" s="25">
        <f t="shared" si="2"/>
        <v>0</v>
      </c>
      <c r="AA61" s="25">
        <f t="shared" si="12"/>
        <v>0</v>
      </c>
      <c r="AB61" s="25">
        <f t="shared" si="12"/>
        <v>0</v>
      </c>
      <c r="AC61" s="26">
        <f t="shared" si="3"/>
        <v>0</v>
      </c>
    </row>
    <row r="62" spans="1:29" ht="30" customHeight="1" x14ac:dyDescent="0.25">
      <c r="A62" s="15" t="s">
        <v>134</v>
      </c>
      <c r="B62" s="20" t="s">
        <v>135</v>
      </c>
      <c r="C62" s="20"/>
      <c r="D62" s="20"/>
      <c r="E62" s="20"/>
      <c r="F62" s="21"/>
      <c r="G62" s="21"/>
      <c r="H62" s="21"/>
      <c r="I62" s="19"/>
      <c r="J62" s="22">
        <v>60</v>
      </c>
      <c r="K62" s="22">
        <v>60</v>
      </c>
      <c r="L62" s="22">
        <v>60</v>
      </c>
      <c r="M62" s="19"/>
      <c r="N62" s="22">
        <v>40</v>
      </c>
      <c r="O62" s="22">
        <v>40</v>
      </c>
      <c r="P62" s="22">
        <v>40</v>
      </c>
      <c r="Q62" s="8"/>
      <c r="R62" s="23">
        <f t="shared" si="11"/>
        <v>100</v>
      </c>
      <c r="S62" s="23">
        <f t="shared" si="11"/>
        <v>100</v>
      </c>
      <c r="T62" s="23">
        <f t="shared" si="11"/>
        <v>100</v>
      </c>
      <c r="U62" s="6"/>
      <c r="V62" s="24">
        <v>0</v>
      </c>
      <c r="W62" s="24">
        <v>0</v>
      </c>
      <c r="X62" s="24">
        <v>0</v>
      </c>
      <c r="Y62" s="8"/>
      <c r="Z62" s="25">
        <f t="shared" si="2"/>
        <v>0</v>
      </c>
      <c r="AA62" s="25">
        <f t="shared" si="12"/>
        <v>0</v>
      </c>
      <c r="AB62" s="25">
        <f t="shared" si="12"/>
        <v>0</v>
      </c>
      <c r="AC62" s="26">
        <f t="shared" si="3"/>
        <v>0</v>
      </c>
    </row>
    <row r="63" spans="1:29" ht="39" customHeight="1" thickBot="1" x14ac:dyDescent="0.4">
      <c r="Z63" s="36">
        <f>SUM(Z6:Z62)</f>
        <v>0</v>
      </c>
      <c r="AA63" s="36">
        <f t="shared" ref="AA63:AB63" si="13">SUM(AA6:AA62)</f>
        <v>0</v>
      </c>
      <c r="AB63" s="36">
        <f t="shared" si="13"/>
        <v>0</v>
      </c>
      <c r="AC63" s="36">
        <f>SUM(Z63:AB63)</f>
        <v>0</v>
      </c>
    </row>
  </sheetData>
  <mergeCells count="11">
    <mergeCell ref="V3:X3"/>
    <mergeCell ref="Z3:AC3"/>
    <mergeCell ref="AD3:AE3"/>
    <mergeCell ref="C4:E4"/>
    <mergeCell ref="A1:AE1"/>
    <mergeCell ref="F2:P2"/>
    <mergeCell ref="R2:T2"/>
    <mergeCell ref="F3:H3"/>
    <mergeCell ref="J3:L3"/>
    <mergeCell ref="N3:P3"/>
    <mergeCell ref="R3:T3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Items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Gail Isaacs</dc:creator>
  <cp:lastModifiedBy>Gail Isaacs</cp:lastModifiedBy>
  <cp:lastPrinted>2023-03-17T09:07:45Z</cp:lastPrinted>
  <dcterms:created xsi:type="dcterms:W3CDTF">2023-03-03T10:31:32Z</dcterms:created>
  <dcterms:modified xsi:type="dcterms:W3CDTF">2023-03-17T09:35:47Z</dcterms:modified>
</cp:coreProperties>
</file>