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Andisiwek\Desktop\Andisiwe data\Department of defence)\2023 KZN New request\Accreditation  Free State Pr\Publication\Plotters\"/>
    </mc:Choice>
  </mc:AlternateContent>
  <xr:revisionPtr revIDLastSave="0" documentId="13_ncr:1_{98FC1972-E725-47E8-A244-8630FD3D5C83}" xr6:coauthVersionLast="36" xr6:coauthVersionMax="47" xr10:uidLastSave="{00000000-0000-0000-0000-000000000000}"/>
  <bookViews>
    <workbookView xWindow="0" yWindow="0" windowWidth="23040" windowHeight="7908" xr2:uid="{00000000-000D-0000-FFFF-FFFF00000000}"/>
  </bookViews>
  <sheets>
    <sheet name="Plotters" sheetId="1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2" l="1"/>
  <c r="G22" i="12"/>
  <c r="G21" i="12" l="1"/>
  <c r="H21" i="12" l="1"/>
  <c r="H23" i="12" s="1"/>
  <c r="G23" i="12"/>
  <c r="G24" i="12" l="1"/>
  <c r="G25" i="12" s="1"/>
</calcChain>
</file>

<file path=xl/sharedStrings.xml><?xml version="1.0" encoding="utf-8"?>
<sst xmlns="http://schemas.openxmlformats.org/spreadsheetml/2006/main" count="44" uniqueCount="44">
  <si>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</si>
  <si>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</si>
  <si>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</si>
  <si>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</si>
  <si>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</si>
  <si>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</si>
  <si>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</si>
  <si>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</si>
  <si>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</si>
  <si>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</si>
  <si>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 xml:space="preserve">Qty </t>
  </si>
  <si>
    <t>1.1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</si>
  <si>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</si>
  <si>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</si>
  <si>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</si>
  <si>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</si>
  <si>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</si>
  <si>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</si>
  <si>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</si>
  <si>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</si>
  <si>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</si>
  <si>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</si>
  <si>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</si>
  <si>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</si>
  <si>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</si>
  <si>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</si>
  <si>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</si>
  <si>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</si>
  <si>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</si>
  <si>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</si>
  <si>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</si>
  <si>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</si>
  <si>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MFP Plotter 
Prograf MFP Solution</t>
  </si>
  <si>
    <t>Plotter</t>
  </si>
  <si>
    <t>Each</t>
  </si>
  <si>
    <t>(d) The price must include all cost to deliver the goods or render the service, including all applicable taxes, duty fees, logistics/delivery, storage, labour, overtime and subsistance and travel</t>
  </si>
  <si>
    <r>
      <t xml:space="preserve">(e)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</si>
  <si>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(f) Bidders must first populate detailed price schedule ANNEXURE B then post total amount to ANNEXURE A.  (Bidders must submit an electronic version of the Pricing Schedules using a flash drive (USB).</t>
  </si>
  <si>
    <t>TRANSVERSAL CONTRACT - REQUEST FOR ACCREDITATION (RFA) FOR THE LEASE, SUPPLY, DELIVERY, INSTALLATION, COMMISSIONING AND MAINTENANCE OF THE OFFICE AUTOMATION SOLUTIONS FREE STATE PROVINCIAL GOVERNMENT (FREE STATE TREASURY)</t>
  </si>
  <si>
    <t>Plotters Lease Option Only</t>
  </si>
  <si>
    <t>Pricing schedule                      ANNEX B</t>
  </si>
  <si>
    <t>RFA No</t>
  </si>
  <si>
    <t>2912-2024</t>
  </si>
  <si>
    <t>RFA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</si>
</sst>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6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3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5" fontId="6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5" fontId="5" fillId="5" borderId="5" xfId="0" applyNumberFormat="1" applyFont="1" applyFill="1" applyBorder="1" applyAlignment="1">
      <alignment horizontal="left" vertical="top" wrapText="1"/>
    </xf>
    <xf numFmtId="165" fontId="5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left" vertical="top" wrapText="1"/>
    </xf>
    <xf numFmtId="9" fontId="5" fillId="4" borderId="1" xfId="2" applyFont="1" applyFill="1" applyBorder="1" applyAlignment="1">
      <alignment horizontal="center" vertical="top"/>
    </xf>
    <xf numFmtId="0" fontId="7" fillId="0" borderId="0" xfId="0" applyFont="1"/>
    <xf numFmtId="0" fontId="2" fillId="3" borderId="12" xfId="0" applyFont="1" applyFill="1" applyBorder="1" applyAlignment="1">
      <alignment vertical="top"/>
    </xf>
    <xf numFmtId="165" fontId="5" fillId="2" borderId="8" xfId="0" applyNumberFormat="1" applyFont="1" applyFill="1" applyBorder="1" applyAlignment="1">
      <alignment horizontal="center" vertical="top" wrapText="1"/>
    </xf>
    <xf numFmtId="165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4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5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2" fillId="6" borderId="23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0" fontId="12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44" fontId="4" fillId="5" borderId="27" xfId="0" applyNumberFormat="1" applyFont="1" applyFill="1" applyBorder="1" applyAlignment="1">
      <alignment vertical="top" wrapText="1"/>
    </xf>
    <xf numFmtId="0" fontId="14" fillId="0" borderId="28" xfId="0" applyFont="1" applyBorder="1" applyAlignment="1">
      <alignment vertical="center" wrapText="1"/>
    </xf>
    <xf numFmtId="165" fontId="5" fillId="4" borderId="1" xfId="2" applyNumberFormat="1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16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13" fillId="3" borderId="23" xfId="0" applyNumberFormat="1" applyFont="1" applyFill="1" applyBorder="1" applyAlignment="1">
      <alignment horizontal="center" vertical="center" wrapText="1"/>
    </xf>
    <xf numFmtId="164" fontId="13" fillId="3" borderId="24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863600</xdr:colOff>
      <xdr:row>1</xdr:row>
      <xdr:rowOff>317029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3731C3FF-9819-4F02-8E35-DAE0FBB1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641027" cy="639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08E4-C397-459F-AE78-697E82918334}">
  <dimension ref="A1:O33"/>
  <sheetViews>
    <sheetView showGridLines="0" tabSelected="1" topLeftCell="A6" workbookViewId="0">
      <selection activeCell="C18" sqref="C18"/>
    </sheetView>
  </sheetViews>
  <sheetFormatPr defaultColWidth="9.109375" defaultRowHeight="14.4" x14ac:dyDescent="0.3"/>
  <cols>
    <col min="1" max="1" width="13.44140625" style="54" customWidth="1"/>
    <col min="2" max="2" width="59.44140625" style="51" customWidth="1"/>
    <col min="3" max="3" width="13.33203125" style="55" customWidth="1"/>
    <col min="4" max="4" width="9.6640625" style="55" customWidth="1"/>
    <col min="5" max="5" width="7.44140625" style="55" customWidth="1"/>
    <col min="6" max="7" width="19.44140625" style="51" customWidth="1"/>
    <col min="8" max="8" width="17.33203125" style="51" customWidth="1"/>
    <col min="9" max="9" width="32.6640625" style="51" customWidth="1"/>
    <col min="10" max="10" width="36.6640625" style="51" customWidth="1"/>
    <col min="11" max="16384" width="9.109375" style="51"/>
  </cols>
  <sheetData>
    <row r="1" spans="1:15" s="42" customFormat="1" ht="31.2" x14ac:dyDescent="0.6">
      <c r="A1" s="5"/>
      <c r="B1" s="2" t="s">
        <v>15</v>
      </c>
      <c r="C1" s="3"/>
      <c r="D1" s="3"/>
      <c r="E1" s="1"/>
      <c r="F1" s="1"/>
      <c r="G1" s="1"/>
      <c r="H1" s="1"/>
      <c r="I1" s="1"/>
      <c r="J1" s="1"/>
    </row>
    <row r="2" spans="1:15" customFormat="1" ht="28.95" customHeight="1" x14ac:dyDescent="0.3">
      <c r="A2" s="48"/>
      <c r="B2" s="37" t="s">
        <v>40</v>
      </c>
      <c r="C2" s="97" t="s">
        <v>39</v>
      </c>
      <c r="D2" s="98"/>
      <c r="E2" s="98"/>
      <c r="F2" s="98"/>
      <c r="G2" s="98"/>
      <c r="H2" s="49"/>
      <c r="I2" s="49"/>
      <c r="J2" s="49"/>
    </row>
    <row r="3" spans="1:15" customFormat="1" ht="15.6" x14ac:dyDescent="0.3">
      <c r="A3" s="26" t="s">
        <v>41</v>
      </c>
      <c r="B3" s="105" t="s">
        <v>42</v>
      </c>
      <c r="C3" s="35"/>
      <c r="D3" s="35"/>
      <c r="E3" s="34"/>
      <c r="F3" s="34"/>
      <c r="G3" s="34"/>
      <c r="H3" s="50"/>
      <c r="I3" s="50"/>
      <c r="J3" s="50"/>
      <c r="K3" s="50"/>
      <c r="L3" s="50"/>
      <c r="M3" s="50"/>
      <c r="N3" s="50"/>
      <c r="O3" s="50"/>
    </row>
    <row r="4" spans="1:15" customFormat="1" ht="78" x14ac:dyDescent="0.3">
      <c r="A4" s="58" t="s">
        <v>43</v>
      </c>
      <c r="B4" s="61" t="s">
        <v>38</v>
      </c>
      <c r="C4" s="35"/>
      <c r="D4" s="35"/>
      <c r="E4" s="38"/>
      <c r="F4" s="38"/>
      <c r="G4" s="38"/>
      <c r="H4" s="50"/>
      <c r="I4" s="50"/>
      <c r="J4" s="50"/>
      <c r="K4" s="50"/>
      <c r="L4" s="50"/>
      <c r="M4" s="50"/>
      <c r="N4" s="50"/>
      <c r="O4" s="50"/>
    </row>
    <row r="5" spans="1:15" customFormat="1" ht="15.6" x14ac:dyDescent="0.3">
      <c r="A5" s="73" t="s">
        <v>16</v>
      </c>
      <c r="B5" s="65"/>
      <c r="C5" s="35"/>
      <c r="D5" s="35"/>
      <c r="E5" s="19"/>
      <c r="F5" s="19"/>
      <c r="G5" s="19"/>
      <c r="H5" s="50"/>
      <c r="I5" s="50"/>
      <c r="J5" s="50"/>
      <c r="K5" s="50"/>
      <c r="L5" s="50"/>
      <c r="M5" s="50"/>
      <c r="N5" s="50"/>
      <c r="O5" s="50"/>
    </row>
    <row r="6" spans="1:15" customFormat="1" ht="15.6" x14ac:dyDescent="0.3">
      <c r="A6" s="59"/>
      <c r="B6" s="60"/>
      <c r="C6" s="35"/>
      <c r="D6" s="35"/>
      <c r="E6" s="19"/>
      <c r="F6" s="19"/>
      <c r="G6" s="19"/>
      <c r="H6" s="50"/>
      <c r="I6" s="50"/>
      <c r="J6" s="50"/>
      <c r="K6" s="50"/>
      <c r="L6" s="50"/>
      <c r="M6" s="50"/>
      <c r="N6" s="50"/>
      <c r="O6" s="50"/>
    </row>
    <row r="7" spans="1:15" s="50" customFormat="1" ht="15.6" x14ac:dyDescent="0.3">
      <c r="A7" s="20" t="s">
        <v>7</v>
      </c>
      <c r="B7" s="21"/>
      <c r="C7" s="21"/>
      <c r="D7" s="22"/>
      <c r="E7" s="19"/>
      <c r="F7" s="19"/>
      <c r="G7" s="19"/>
    </row>
    <row r="8" spans="1:15" s="50" customFormat="1" ht="15.6" x14ac:dyDescent="0.3">
      <c r="A8" s="36" t="s">
        <v>17</v>
      </c>
      <c r="B8" s="4"/>
      <c r="C8" s="4"/>
      <c r="D8" s="4"/>
      <c r="E8" s="19"/>
      <c r="F8" s="19"/>
      <c r="G8" s="19"/>
    </row>
    <row r="9" spans="1:15" s="50" customFormat="1" ht="15.6" x14ac:dyDescent="0.3">
      <c r="A9" s="66" t="s">
        <v>31</v>
      </c>
      <c r="B9" s="23"/>
      <c r="C9" s="24"/>
      <c r="D9" s="24"/>
      <c r="E9" s="19"/>
      <c r="F9" s="19"/>
      <c r="G9" s="19"/>
    </row>
    <row r="10" spans="1:15" s="50" customFormat="1" ht="15.6" x14ac:dyDescent="0.3">
      <c r="A10" s="33" t="s">
        <v>29</v>
      </c>
      <c r="B10" s="4"/>
      <c r="C10" s="4"/>
      <c r="D10" s="4"/>
      <c r="E10" s="19"/>
      <c r="F10" s="19"/>
      <c r="G10" s="19"/>
    </row>
    <row r="11" spans="1:15" s="50" customFormat="1" ht="15.6" x14ac:dyDescent="0.3">
      <c r="A11" s="33" t="s">
        <v>35</v>
      </c>
      <c r="B11" s="4"/>
      <c r="C11" s="4"/>
      <c r="D11" s="4"/>
      <c r="E11" s="19"/>
      <c r="F11" s="19"/>
      <c r="G11" s="19"/>
    </row>
    <row r="12" spans="1:15" s="50" customFormat="1" ht="15.6" x14ac:dyDescent="0.3">
      <c r="A12" s="32" t="s">
        <v>36</v>
      </c>
      <c r="B12" s="4"/>
      <c r="C12" s="4"/>
      <c r="D12" s="4"/>
      <c r="E12" s="19"/>
      <c r="F12" s="19"/>
      <c r="G12" s="19"/>
    </row>
    <row r="13" spans="1:15" s="50" customFormat="1" ht="15.6" x14ac:dyDescent="0.3">
      <c r="A13" s="32" t="s">
        <v>37</v>
      </c>
      <c r="B13" s="4"/>
      <c r="C13" s="4"/>
      <c r="D13" s="4"/>
      <c r="E13" s="19"/>
      <c r="F13" s="19"/>
      <c r="G13" s="19"/>
    </row>
    <row r="14" spans="1:15" s="50" customFormat="1" ht="15.6" x14ac:dyDescent="0.3">
      <c r="A14" s="4"/>
      <c r="B14" s="57" t="s">
        <v>3</v>
      </c>
      <c r="C14" s="99" t="s">
        <v>4</v>
      </c>
      <c r="D14" s="99"/>
      <c r="E14" s="56"/>
      <c r="F14" s="19"/>
      <c r="G14" s="19"/>
    </row>
    <row r="15" spans="1:15" s="50" customFormat="1" ht="15.6" x14ac:dyDescent="0.3">
      <c r="A15" s="4"/>
      <c r="B15" s="39" t="s">
        <v>5</v>
      </c>
      <c r="C15" s="100">
        <v>17.805</v>
      </c>
      <c r="D15" s="101"/>
      <c r="E15" s="64"/>
      <c r="F15" s="102" t="s">
        <v>24</v>
      </c>
      <c r="G15" s="19"/>
    </row>
    <row r="16" spans="1:15" s="50" customFormat="1" ht="15.45" customHeight="1" x14ac:dyDescent="0.3">
      <c r="A16" s="4"/>
      <c r="B16" s="39" t="s">
        <v>6</v>
      </c>
      <c r="C16" s="103">
        <v>19.912299999999998</v>
      </c>
      <c r="D16" s="104"/>
      <c r="E16" s="64"/>
      <c r="F16" s="102"/>
      <c r="G16" s="19"/>
    </row>
    <row r="17" spans="1:10" s="50" customFormat="1" ht="15.6" x14ac:dyDescent="0.3">
      <c r="A17" s="4"/>
      <c r="B17" s="39" t="s">
        <v>8</v>
      </c>
      <c r="C17" s="103">
        <v>23.502600000000001</v>
      </c>
      <c r="D17" s="104"/>
      <c r="E17" s="64"/>
      <c r="F17" s="102"/>
      <c r="G17" s="19"/>
    </row>
    <row r="18" spans="1:10" s="50" customFormat="1" ht="15.6" x14ac:dyDescent="0.3">
      <c r="A18" s="25"/>
      <c r="B18" s="18"/>
      <c r="C18" s="35"/>
      <c r="D18" s="35"/>
      <c r="E18" s="19"/>
      <c r="F18" s="19"/>
      <c r="G18" s="19"/>
    </row>
    <row r="19" spans="1:10" customFormat="1" ht="15.6" x14ac:dyDescent="0.3">
      <c r="A19" s="6"/>
      <c r="B19" s="7"/>
      <c r="C19" s="46"/>
      <c r="D19" s="46"/>
      <c r="E19" s="96" t="s">
        <v>9</v>
      </c>
      <c r="F19" s="96"/>
      <c r="G19" s="96"/>
      <c r="H19" s="50"/>
      <c r="I19" s="50"/>
    </row>
    <row r="20" spans="1:10" ht="31.2" x14ac:dyDescent="0.3">
      <c r="A20" s="6" t="s">
        <v>0</v>
      </c>
      <c r="B20" s="7" t="s">
        <v>18</v>
      </c>
      <c r="C20" s="46" t="s">
        <v>1</v>
      </c>
      <c r="D20" s="46" t="s">
        <v>13</v>
      </c>
      <c r="E20" s="46" t="s">
        <v>10</v>
      </c>
      <c r="F20" s="12" t="s">
        <v>12</v>
      </c>
      <c r="G20" s="12" t="s">
        <v>25</v>
      </c>
      <c r="H20" s="44" t="s">
        <v>14</v>
      </c>
      <c r="I20" s="45" t="s">
        <v>27</v>
      </c>
      <c r="J20" s="45" t="s">
        <v>28</v>
      </c>
    </row>
    <row r="21" spans="1:10" ht="16.2" thickBot="1" x14ac:dyDescent="0.35">
      <c r="A21" s="27">
        <v>1</v>
      </c>
      <c r="B21" s="8" t="s">
        <v>33</v>
      </c>
      <c r="C21" s="41"/>
      <c r="D21" s="41"/>
      <c r="E21" s="41"/>
      <c r="F21" s="78"/>
      <c r="G21" s="40">
        <f>SUBTOTAL(9, G22:G22)</f>
        <v>0</v>
      </c>
      <c r="H21" s="40">
        <f>SUBTOTAL(9, H22:H22)</f>
        <v>0</v>
      </c>
      <c r="I21" s="68"/>
      <c r="J21" s="67"/>
    </row>
    <row r="22" spans="1:10" ht="29.4" thickBot="1" x14ac:dyDescent="0.35">
      <c r="A22" s="9" t="s">
        <v>11</v>
      </c>
      <c r="B22" s="77" t="s">
        <v>32</v>
      </c>
      <c r="C22" s="13" t="s">
        <v>34</v>
      </c>
      <c r="D22" s="63">
        <v>0</v>
      </c>
      <c r="E22" s="28">
        <v>1</v>
      </c>
      <c r="F22" s="62">
        <v>0</v>
      </c>
      <c r="G22" s="14">
        <f t="shared" ref="G22" si="0">E22*F22</f>
        <v>0</v>
      </c>
      <c r="H22" s="52">
        <f>D22*F22</f>
        <v>0</v>
      </c>
      <c r="I22" s="68"/>
      <c r="J22" s="67"/>
    </row>
    <row r="23" spans="1:10" ht="16.2" thickBot="1" x14ac:dyDescent="0.35">
      <c r="A23" s="10"/>
      <c r="B23" s="11" t="s">
        <v>19</v>
      </c>
      <c r="C23" s="15"/>
      <c r="D23" s="15"/>
      <c r="E23" s="16"/>
      <c r="F23" s="29"/>
      <c r="G23" s="17">
        <f>SUBTOTAL(9,G21:G22)</f>
        <v>0</v>
      </c>
      <c r="H23" s="76">
        <f>SUBTOTAL(9,H21:H22)</f>
        <v>0</v>
      </c>
      <c r="I23" s="74"/>
      <c r="J23" s="67"/>
    </row>
    <row r="24" spans="1:10" ht="15.6" x14ac:dyDescent="0.3">
      <c r="A24" s="10"/>
      <c r="B24" s="11" t="s">
        <v>2</v>
      </c>
      <c r="C24" s="15"/>
      <c r="D24" s="15"/>
      <c r="E24" s="16"/>
      <c r="F24" s="29"/>
      <c r="G24" s="30">
        <f>G23*0.15</f>
        <v>0</v>
      </c>
      <c r="H24" s="75"/>
      <c r="I24" s="68"/>
      <c r="J24" s="67"/>
    </row>
    <row r="25" spans="1:10" ht="16.2" thickBot="1" x14ac:dyDescent="0.35">
      <c r="A25" s="10"/>
      <c r="B25" s="11" t="s">
        <v>20</v>
      </c>
      <c r="C25" s="15"/>
      <c r="D25" s="15"/>
      <c r="E25" s="16"/>
      <c r="F25" s="29"/>
      <c r="G25" s="31">
        <f>G23+G24</f>
        <v>0</v>
      </c>
      <c r="H25" s="53"/>
      <c r="I25" s="68"/>
      <c r="J25" s="67"/>
    </row>
    <row r="26" spans="1:10" x14ac:dyDescent="0.3">
      <c r="A26" s="69"/>
      <c r="B26" s="70"/>
      <c r="C26" s="71"/>
      <c r="D26" s="71"/>
      <c r="E26" s="71"/>
      <c r="F26" s="72"/>
      <c r="G26" s="72"/>
      <c r="H26" s="72"/>
      <c r="I26" s="72"/>
      <c r="J26" s="72"/>
    </row>
    <row r="27" spans="1:10" ht="15" thickBot="1" x14ac:dyDescent="0.35">
      <c r="A27" s="69"/>
      <c r="B27" s="72"/>
      <c r="C27" s="71"/>
      <c r="D27" s="71"/>
      <c r="E27" s="71"/>
      <c r="F27" s="72"/>
      <c r="G27" s="72"/>
      <c r="H27" s="72"/>
      <c r="I27" s="72"/>
      <c r="J27" s="72"/>
    </row>
    <row r="28" spans="1:10" ht="25.95" customHeight="1" x14ac:dyDescent="0.3">
      <c r="A28" s="69"/>
      <c r="B28" s="79" t="s">
        <v>26</v>
      </c>
      <c r="C28" s="82"/>
      <c r="D28" s="83"/>
      <c r="E28" s="84"/>
      <c r="F28" s="85"/>
      <c r="G28" s="72"/>
      <c r="H28" s="72"/>
      <c r="I28" s="72"/>
      <c r="J28" s="72"/>
    </row>
    <row r="29" spans="1:10" ht="17.55" customHeight="1" x14ac:dyDescent="0.3">
      <c r="A29" s="69"/>
      <c r="B29" s="80"/>
      <c r="C29" s="86" t="s">
        <v>21</v>
      </c>
      <c r="D29" s="87"/>
      <c r="E29" s="47" t="s">
        <v>23</v>
      </c>
      <c r="F29" s="43"/>
      <c r="G29" s="72"/>
      <c r="H29" s="72"/>
      <c r="I29" s="72"/>
      <c r="J29" s="72"/>
    </row>
    <row r="30" spans="1:10" ht="34.950000000000003" customHeight="1" x14ac:dyDescent="0.3">
      <c r="A30" s="69"/>
      <c r="B30" s="80"/>
      <c r="C30" s="88"/>
      <c r="D30" s="89"/>
      <c r="E30" s="90"/>
      <c r="F30" s="91"/>
      <c r="G30" s="72"/>
      <c r="H30" s="72"/>
      <c r="I30" s="72"/>
      <c r="J30" s="72"/>
    </row>
    <row r="31" spans="1:10" ht="19.2" customHeight="1" thickBot="1" x14ac:dyDescent="0.35">
      <c r="A31" s="69"/>
      <c r="B31" s="81"/>
      <c r="C31" s="92" t="s">
        <v>30</v>
      </c>
      <c r="D31" s="93"/>
      <c r="E31" s="94" t="s">
        <v>22</v>
      </c>
      <c r="F31" s="95"/>
      <c r="G31" s="72"/>
      <c r="H31" s="72"/>
      <c r="I31" s="72"/>
      <c r="J31" s="72"/>
    </row>
    <row r="32" spans="1:10" x14ac:dyDescent="0.3">
      <c r="A32" s="69"/>
      <c r="B32" s="72"/>
      <c r="C32" s="71"/>
      <c r="D32" s="71"/>
      <c r="E32" s="71"/>
      <c r="F32" s="72"/>
      <c r="G32" s="72"/>
      <c r="H32" s="72"/>
      <c r="I32" s="72"/>
      <c r="J32" s="72"/>
    </row>
    <row r="33" spans="1:10" x14ac:dyDescent="0.3">
      <c r="A33" s="69"/>
      <c r="B33" s="72"/>
      <c r="C33" s="71"/>
      <c r="D33" s="71"/>
      <c r="E33" s="71"/>
      <c r="F33" s="72"/>
      <c r="G33" s="72"/>
      <c r="H33" s="72"/>
      <c r="I33" s="72"/>
      <c r="J33" s="72"/>
    </row>
  </sheetData>
  <protectedRanges>
    <protectedRange sqref="C28:F30" name="Range7"/>
    <protectedRange sqref="I21:J25" name="Range6"/>
    <protectedRange sqref="A21:F22" name="Range3"/>
    <protectedRange sqref="C15:E17" name="Range2"/>
    <protectedRange sqref="B3:B5" name="Range1"/>
  </protectedRanges>
  <mergeCells count="15">
    <mergeCell ref="E19:G19"/>
    <mergeCell ref="C2:G2"/>
    <mergeCell ref="C14:D14"/>
    <mergeCell ref="C15:D15"/>
    <mergeCell ref="F15:F17"/>
    <mergeCell ref="C16:D16"/>
    <mergeCell ref="C17:D17"/>
    <mergeCell ref="B28:B31"/>
    <mergeCell ref="C28:D28"/>
    <mergeCell ref="E28:F28"/>
    <mergeCell ref="C29:D29"/>
    <mergeCell ref="C30:D30"/>
    <mergeCell ref="E30:F30"/>
    <mergeCell ref="C31:D31"/>
    <mergeCell ref="E31:F31"/>
  </mergeCells>
  <dataValidations count="2">
    <dataValidation type="list" allowBlank="1" showInputMessage="1" showErrorMessage="1" sqref="E15:E17" xr:uid="{93A6D759-7651-4E7F-8645-CB9A1C0DA4E0}">
      <formula1>" ,X"</formula1>
    </dataValidation>
    <dataValidation type="decimal" operator="greaterThanOrEqual" allowBlank="1" showInputMessage="1" showErrorMessage="1" sqref="C15:D17 E21:F22" xr:uid="{7D9EE12A-EF86-4DE7-A013-3A3D6C08477E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Plotters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Andisiwe Kunaka</cp:lastModifiedBy>
  <cp:lastPrinted>2020-07-02T18:44:36Z</cp:lastPrinted>
  <dcterms:created xsi:type="dcterms:W3CDTF">2017-06-15T23:28:53Z</dcterms:created>
  <dcterms:modified xsi:type="dcterms:W3CDTF">2024-08-26T11:20:01Z</dcterms:modified>
</cp:coreProperties>
</file>