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6"/>
  <workbookPr/>
  <mc:AlternateContent xmlns:mc="http://schemas.openxmlformats.org/markup-compatibility/2006">
    <mc:Choice Requires="x15">
      <x15ac:absPath xmlns:x15ac="http://schemas.microsoft.com/office/spreadsheetml/2010/11/ac" url="C:\Users\ShalatiM\Documents\RFQ AND RFB\CURRENT REQUESTS\Department Mineral Resource\"/>
    </mc:Choice>
  </mc:AlternateContent>
  <xr:revisionPtr revIDLastSave="0" documentId="13_ncr:1_{F08E2007-1D6A-49BF-A9C0-2397EE5D031A}" xr6:coauthVersionLast="36" xr6:coauthVersionMax="47" xr10:uidLastSave="{00000000-0000-0000-0000-000000000000}"/>
  <bookViews>
    <workbookView xWindow="38400" yWindow="-12216" windowWidth="35844" windowHeight="22404" xr2:uid="{00000000-000D-0000-FFFF-FFFF00000000}"/>
  </bookViews>
  <sheets>
    <sheet name="PRICING SCHEDULE - Solution" sheetId="7" r:id="rId1"/>
    <sheet name="PRICING SCHEDULE - Hosting" sheetId="8" r:id="rId2"/>
  </sheets>
  <definedNames>
    <definedName name="_Hlk75276189" localSheetId="0">'PRICING SCHEDULE - Solution'!$B$4</definedName>
    <definedName name="_Toc78279641" localSheetId="1">'PRICING SCHEDULE - Hosting'!$B$34</definedName>
    <definedName name="_Toc78279641" localSheetId="0">'PRICING SCHEDULE - Solution'!$B$37</definedName>
    <definedName name="_xlnm.Print_Area" localSheetId="1">'PRICING SCHEDULE - Hosting'!$A:$T</definedName>
    <definedName name="_xlnm.Print_Area" localSheetId="0">'PRICING SCHEDULE - Solution'!$A:$T</definedName>
    <definedName name="_xlnm.Print_Titles" localSheetId="1">'PRICING SCHEDULE - Hosting'!$1:$5</definedName>
    <definedName name="_xlnm.Print_Titles" localSheetId="0">'PRICING SCHEDULE - Solution'!$1:$5</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S18" i="8" l="1"/>
  <c r="P18" i="8"/>
  <c r="M18" i="8"/>
  <c r="J18" i="8"/>
  <c r="G18" i="8"/>
  <c r="T18" i="8" s="1"/>
  <c r="S17" i="8"/>
  <c r="S16" i="8" s="1"/>
  <c r="S19" i="8" s="1"/>
  <c r="P17" i="8"/>
  <c r="P16" i="8" s="1"/>
  <c r="P19" i="8" s="1"/>
  <c r="M17" i="8"/>
  <c r="M16" i="8" s="1"/>
  <c r="M19" i="8" s="1"/>
  <c r="J17" i="8"/>
  <c r="G17" i="8"/>
  <c r="J16" i="8"/>
  <c r="J19" i="8" s="1"/>
  <c r="G16" i="8"/>
  <c r="G19" i="8" s="1"/>
  <c r="T18" i="7"/>
  <c r="S18" i="7"/>
  <c r="S19" i="7"/>
  <c r="S20" i="7"/>
  <c r="S21" i="7"/>
  <c r="P18" i="7"/>
  <c r="P19" i="7"/>
  <c r="P20" i="7"/>
  <c r="P21" i="7"/>
  <c r="M18" i="7"/>
  <c r="M19" i="7"/>
  <c r="M20" i="7"/>
  <c r="M21" i="7"/>
  <c r="J18" i="7"/>
  <c r="J19" i="7"/>
  <c r="J20" i="7"/>
  <c r="J21" i="7"/>
  <c r="G19" i="7"/>
  <c r="T19" i="7" s="1"/>
  <c r="G20" i="7"/>
  <c r="T20" i="7" s="1"/>
  <c r="G21" i="7"/>
  <c r="T21" i="7" s="1"/>
  <c r="G18" i="7"/>
  <c r="S17" i="7"/>
  <c r="P17" i="7"/>
  <c r="M17" i="7"/>
  <c r="J17" i="7"/>
  <c r="G17" i="7"/>
  <c r="T17" i="8" l="1"/>
  <c r="G20" i="8"/>
  <c r="G21" i="8" s="1"/>
  <c r="S20" i="8"/>
  <c r="S21" i="8" s="1"/>
  <c r="M20" i="8"/>
  <c r="M21" i="8" s="1"/>
  <c r="J20" i="8"/>
  <c r="J21" i="8"/>
  <c r="T16" i="8"/>
  <c r="T19" i="8" s="1"/>
  <c r="P20" i="8"/>
  <c r="P21" i="8" s="1"/>
  <c r="S16" i="7"/>
  <c r="S22" i="7" s="1"/>
  <c r="S23" i="7" s="1"/>
  <c r="S24" i="7" s="1"/>
  <c r="J16" i="7"/>
  <c r="J22" i="7" s="1"/>
  <c r="J23" i="7" s="1"/>
  <c r="J24" i="7" s="1"/>
  <c r="P16" i="7"/>
  <c r="P22" i="7" s="1"/>
  <c r="P23" i="7" s="1"/>
  <c r="P24" i="7" s="1"/>
  <c r="M16" i="7"/>
  <c r="M22" i="7" s="1"/>
  <c r="M23" i="7" s="1"/>
  <c r="M24" i="7" s="1"/>
  <c r="T17" i="7"/>
  <c r="T20" i="8" l="1"/>
  <c r="T21" i="8" s="1"/>
  <c r="T16" i="7"/>
  <c r="T22" i="7" s="1"/>
  <c r="T23" i="7" l="1"/>
  <c r="T24" i="7" s="1"/>
  <c r="G16" i="7"/>
  <c r="G22" i="7" s="1"/>
  <c r="G23" i="7" l="1"/>
  <c r="G24" i="7" s="1"/>
</calcChain>
</file>

<file path=xl/sharedStrings.xml><?xml version="1.0" encoding="utf-8"?>
<sst xmlns="http://schemas.openxmlformats.org/spreadsheetml/2006/main" count="158" uniqueCount="77">
  <si>
    <t>Item No</t>
  </si>
  <si>
    <t>VAT (@15%)</t>
  </si>
  <si>
    <t>1. INSTRUCTION FOR COMPLETING THE PRICING SCHEDULE</t>
  </si>
  <si>
    <t>YEAR 1</t>
  </si>
  <si>
    <t>YEAR 2</t>
  </si>
  <si>
    <t>YEAR 3</t>
  </si>
  <si>
    <t xml:space="preserve">Qty </t>
  </si>
  <si>
    <t>TOTAL</t>
  </si>
  <si>
    <t>Qty</t>
  </si>
  <si>
    <t>RFx No</t>
  </si>
  <si>
    <t>RFx Title</t>
  </si>
  <si>
    <t>1.1</t>
  </si>
  <si>
    <t>1.2</t>
  </si>
  <si>
    <t>1.3</t>
  </si>
  <si>
    <t>Unit Price 
(Excl VAT)</t>
  </si>
  <si>
    <t>Line Price Term 
(Excl VAT)</t>
  </si>
  <si>
    <t>Forex %</t>
  </si>
  <si>
    <t>SUPPLY CHAIN MANAGEMENT</t>
  </si>
  <si>
    <t xml:space="preserve">Bidder Name </t>
  </si>
  <si>
    <t>TOTAL BID PRICE  (EXCL VAT)</t>
  </si>
  <si>
    <t>TOTAL  BID PRICE (INCL VAT)</t>
  </si>
  <si>
    <t>Name</t>
  </si>
  <si>
    <t>Date</t>
  </si>
  <si>
    <t>Capacity</t>
  </si>
  <si>
    <t>Line Price Y2</t>
  </si>
  <si>
    <t>Line Price Y3</t>
  </si>
  <si>
    <t>I, the bidder, confirm that the price(s) and rate(s) quoted cover all the goods and/or works specified in the bidding documents; that the price(s) or rate(s) cover all my obligations and I accept that any mistakes regarding price(s), rate(s) or calculations will be at my own risk.
[Note: First convert to PDF, then add signature]</t>
  </si>
  <si>
    <t>(c)  Unit and Line prices must be VAT EXCLUSIVE and in South African Rand (ZAR) currency.</t>
  </si>
  <si>
    <t>Signature (above)</t>
  </si>
  <si>
    <r>
      <t xml:space="preserve">(b)  Bidder must complete/enter </t>
    </r>
    <r>
      <rPr>
        <b/>
        <sz val="12"/>
        <color theme="1"/>
        <rFont val="Calibri"/>
        <family val="2"/>
        <scheme val="minor"/>
      </rPr>
      <t xml:space="preserve">YELLOW </t>
    </r>
    <r>
      <rPr>
        <sz val="12"/>
        <color theme="1"/>
        <rFont val="Calibri"/>
        <family val="2"/>
        <scheme val="minor"/>
      </rPr>
      <t>cells only</t>
    </r>
  </si>
  <si>
    <t>Pricing schedule</t>
  </si>
  <si>
    <t>Unit of measure (Please list the unit of measure for the goods and services)</t>
  </si>
  <si>
    <t>Goods/Service description (Please list all goods and services to be provided) - as per scope of work on TOR</t>
  </si>
  <si>
    <t>YEAR 4</t>
  </si>
  <si>
    <t>Line Price Y4</t>
  </si>
  <si>
    <t>YEAR 5</t>
  </si>
  <si>
    <t>Line Price Y5</t>
  </si>
  <si>
    <t>Annually</t>
  </si>
  <si>
    <t>(d) The price must include all cost to deliver the goods or render the service, including all applicable taxes, duty fees, logistics/delivery, storage, labour, overtime and subsistance and travel</t>
  </si>
  <si>
    <r>
      <rPr>
        <sz val="12"/>
        <color theme="1"/>
        <rFont val="Calibri"/>
        <family val="2"/>
        <scheme val="minor"/>
      </rPr>
      <t xml:space="preserve">(a)  </t>
    </r>
    <r>
      <rPr>
        <b/>
        <sz val="12"/>
        <color theme="1"/>
        <rFont val="Calibri"/>
        <family val="2"/>
        <scheme val="minor"/>
      </rPr>
      <t>THIS PRICING SCHEDULE MUST BE SUBMITTED SEPARATELY FROM THE TECHNICAL RESPONSE, failing which the BID may be DISQUALIFIED.</t>
    </r>
  </si>
  <si>
    <t xml:space="preserve">Enterprise Solution </t>
  </si>
  <si>
    <r>
      <t>1.1.</t>
    </r>
    <r>
      <rPr>
        <sz val="7"/>
        <color rgb="FF000066"/>
        <rFont val="Times New Roman"/>
        <family val="1"/>
      </rPr>
      <t xml:space="preserve">    </t>
    </r>
    <r>
      <rPr>
        <b/>
        <sz val="12"/>
        <color rgb="FF000066"/>
        <rFont val="Calibri"/>
        <family val="2"/>
      </rPr>
      <t>Data Migration information:</t>
    </r>
  </si>
  <si>
    <t>2.2.1</t>
  </si>
  <si>
    <t>The size of the data to be integrated will be in the region of 200TB and consist of the following types of data to be migrated, which information and quantities will be shared at the Compulsory Virtual Briefing session:</t>
  </si>
  <si>
    <r>
      <t>a.</t>
    </r>
    <r>
      <rPr>
        <sz val="7"/>
        <color theme="1"/>
        <rFont val="Times New Roman"/>
        <family val="1"/>
      </rPr>
      <t xml:space="preserve">          </t>
    </r>
    <r>
      <rPr>
        <sz val="12"/>
        <color theme="1"/>
        <rFont val="Calibri"/>
        <family val="2"/>
      </rPr>
      <t>Data residing on our SQL server databases,</t>
    </r>
  </si>
  <si>
    <r>
      <t>b.</t>
    </r>
    <r>
      <rPr>
        <sz val="7"/>
        <color theme="1"/>
        <rFont val="Times New Roman"/>
        <family val="1"/>
      </rPr>
      <t xml:space="preserve">          </t>
    </r>
    <r>
      <rPr>
        <sz val="12"/>
        <color theme="1"/>
        <rFont val="Calibri"/>
        <family val="2"/>
      </rPr>
      <t>Data that is on PDF format that has been scanned into the systems,</t>
    </r>
  </si>
  <si>
    <r>
      <t>c.</t>
    </r>
    <r>
      <rPr>
        <sz val="7"/>
        <color theme="1"/>
        <rFont val="Times New Roman"/>
        <family val="1"/>
      </rPr>
      <t xml:space="preserve">          </t>
    </r>
    <r>
      <rPr>
        <sz val="12"/>
        <color theme="1"/>
        <rFont val="Calibri"/>
        <family val="2"/>
      </rPr>
      <t>Data on hard copies needs to be scanned to the system in PDF format and migrated,</t>
    </r>
  </si>
  <si>
    <r>
      <t>d.</t>
    </r>
    <r>
      <rPr>
        <sz val="7"/>
        <color theme="1"/>
        <rFont val="Times New Roman"/>
        <family val="1"/>
      </rPr>
      <t xml:space="preserve">          </t>
    </r>
    <r>
      <rPr>
        <sz val="12"/>
        <color theme="1"/>
        <rFont val="Calibri"/>
        <family val="2"/>
      </rPr>
      <t>Excel data files  to be migrated to the databases,</t>
    </r>
  </si>
  <si>
    <r>
      <t>e.</t>
    </r>
    <r>
      <rPr>
        <sz val="7"/>
        <color theme="1"/>
        <rFont val="Times New Roman"/>
        <family val="1"/>
      </rPr>
      <t xml:space="preserve">          </t>
    </r>
    <r>
      <rPr>
        <sz val="12"/>
        <color theme="1"/>
        <rFont val="Calibri"/>
        <family val="2"/>
      </rPr>
      <t>Data residing in MD Access will need to migrated.</t>
    </r>
  </si>
  <si>
    <r>
      <t>f.</t>
    </r>
    <r>
      <rPr>
        <sz val="7"/>
        <color theme="1"/>
        <rFont val="Times New Roman"/>
        <family val="1"/>
      </rPr>
      <t xml:space="preserve">           </t>
    </r>
    <r>
      <rPr>
        <sz val="12"/>
        <color theme="1"/>
        <rFont val="Calibri"/>
        <family val="2"/>
      </rPr>
      <t>The applications in Magix.</t>
    </r>
  </si>
  <si>
    <t>2.3 Hosting Requirements:</t>
  </si>
  <si>
    <r>
      <t>a.</t>
    </r>
    <r>
      <rPr>
        <sz val="7"/>
        <color theme="1"/>
        <rFont val="Times New Roman"/>
        <family val="1"/>
      </rPr>
      <t xml:space="preserve">       </t>
    </r>
    <r>
      <rPr>
        <sz val="12"/>
        <color theme="1"/>
        <rFont val="Calibri"/>
        <family val="2"/>
      </rPr>
      <t>The bidder must provide the hosting platform options (cloud and on-premise) of which the Department reserve the right to not accept. The option should be Local South African based cloud. The as is application and data architecture will be shared at compulsory briefing session to enable bidder to align the hosting to the current technology stack already owned by the Department.</t>
    </r>
  </si>
  <si>
    <r>
      <t>b.</t>
    </r>
    <r>
      <rPr>
        <sz val="7"/>
        <color theme="1"/>
        <rFont val="Times New Roman"/>
        <family val="1"/>
      </rPr>
      <t xml:space="preserve">      </t>
    </r>
    <r>
      <rPr>
        <sz val="12"/>
        <color theme="1"/>
        <rFont val="Calibri"/>
        <family val="2"/>
      </rPr>
      <t>The application will be hosted within the SITA DMRE VPN.</t>
    </r>
  </si>
  <si>
    <t>2.4</t>
  </si>
  <si>
    <t>Integration: </t>
  </si>
  <si>
    <r>
      <t>The bidder must provide effective integration to the following tools or products,</t>
    </r>
    <r>
      <rPr>
        <sz val="12"/>
        <color theme="1"/>
        <rFont val="Calibri"/>
        <family val="2"/>
      </rPr>
      <t xml:space="preserve"> which information and quantities will be shared at the Compulsory Virtual Briefing session</t>
    </r>
    <r>
      <rPr>
        <sz val="12"/>
        <color rgb="FF000000"/>
        <rFont val="Calibri"/>
        <family val="2"/>
      </rPr>
      <t>:</t>
    </r>
  </si>
  <si>
    <r>
      <t>a.</t>
    </r>
    <r>
      <rPr>
        <sz val="7"/>
        <color theme="1"/>
        <rFont val="Times New Roman"/>
        <family val="1"/>
      </rPr>
      <t xml:space="preserve">          </t>
    </r>
    <r>
      <rPr>
        <sz val="12"/>
        <color theme="1"/>
        <rFont val="Calibri"/>
        <family val="2"/>
      </rPr>
      <t>ESRI (geo-information system),</t>
    </r>
  </si>
  <si>
    <r>
      <t>b.</t>
    </r>
    <r>
      <rPr>
        <sz val="7"/>
        <color theme="1"/>
        <rFont val="Times New Roman"/>
        <family val="1"/>
      </rPr>
      <t xml:space="preserve">          </t>
    </r>
    <r>
      <rPr>
        <sz val="12"/>
        <color theme="1"/>
        <rFont val="Calibri"/>
        <family val="2"/>
      </rPr>
      <t>Veeam for backup,</t>
    </r>
  </si>
  <si>
    <r>
      <t>c.</t>
    </r>
    <r>
      <rPr>
        <sz val="7"/>
        <color theme="1"/>
        <rFont val="Times New Roman"/>
        <family val="1"/>
      </rPr>
      <t xml:space="preserve">          </t>
    </r>
    <r>
      <rPr>
        <sz val="12"/>
        <color theme="1"/>
        <rFont val="Calibri"/>
        <family val="2"/>
      </rPr>
      <t>Microsoft operating system, Exchange and Active directory,</t>
    </r>
  </si>
  <si>
    <r>
      <t>a)</t>
    </r>
    <r>
      <rPr>
        <sz val="7"/>
        <color theme="1"/>
        <rFont val="Times New Roman"/>
        <family val="1"/>
      </rPr>
      <t xml:space="preserve">     </t>
    </r>
    <r>
      <rPr>
        <sz val="12"/>
        <color theme="1"/>
        <rFont val="Calibri"/>
        <family val="2"/>
      </rPr>
      <t>Microsoft SQL server,</t>
    </r>
  </si>
  <si>
    <r>
      <t>d.</t>
    </r>
    <r>
      <rPr>
        <sz val="7"/>
        <color theme="1"/>
        <rFont val="Times New Roman"/>
        <family val="1"/>
      </rPr>
      <t xml:space="preserve">          </t>
    </r>
    <r>
      <rPr>
        <sz val="12"/>
        <color theme="1"/>
        <rFont val="Calibri"/>
        <family val="2"/>
      </rPr>
      <t>Microsoft Office.</t>
    </r>
  </si>
  <si>
    <r>
      <t>b)</t>
    </r>
    <r>
      <rPr>
        <sz val="7"/>
        <color theme="1"/>
        <rFont val="Times New Roman"/>
        <family val="1"/>
      </rPr>
      <t xml:space="preserve">    </t>
    </r>
    <r>
      <rPr>
        <sz val="12"/>
        <color theme="1"/>
        <rFont val="Times New Roman"/>
        <family val="1"/>
      </rPr>
      <t> </t>
    </r>
  </si>
  <si>
    <t>1.4</t>
  </si>
  <si>
    <t>1.5</t>
  </si>
  <si>
    <t>Sum</t>
  </si>
  <si>
    <t xml:space="preserve">Line Price Y1 </t>
  </si>
  <si>
    <t>Line Price Y1</t>
  </si>
  <si>
    <r>
      <t xml:space="preserve">Software Lisences </t>
    </r>
    <r>
      <rPr>
        <sz val="12"/>
        <color rgb="FFFF0000"/>
        <rFont val="Arial"/>
        <family val="2"/>
      </rPr>
      <t>(As per section 2.1)</t>
    </r>
  </si>
  <si>
    <r>
      <t xml:space="preserve">Post Implementation Support </t>
    </r>
    <r>
      <rPr>
        <sz val="12"/>
        <color rgb="FFFF0000"/>
        <rFont val="Arial"/>
        <family val="2"/>
      </rPr>
      <t>(As per section 2.1)</t>
    </r>
  </si>
  <si>
    <r>
      <t xml:space="preserve">Enterprise Solution Development and Implementation </t>
    </r>
    <r>
      <rPr>
        <sz val="12"/>
        <color rgb="FFFF0000"/>
        <rFont val="Arial"/>
        <family val="2"/>
      </rPr>
      <t>(As per section 2.1)</t>
    </r>
  </si>
  <si>
    <t>OPTIONAL: Hosting On-Premise Option (As per section 2.4)</t>
  </si>
  <si>
    <t>OPTIONAL: Hosting Cloud Option (As per section 2.4)</t>
  </si>
  <si>
    <r>
      <rPr>
        <sz val="12"/>
        <rFont val="Arial"/>
        <family val="2"/>
      </rPr>
      <t xml:space="preserve">Data Migration </t>
    </r>
    <r>
      <rPr>
        <sz val="12"/>
        <color rgb="FFFF0000"/>
        <rFont val="Arial"/>
        <family val="2"/>
      </rPr>
      <t>(As specified in section 2.2)</t>
    </r>
  </si>
  <si>
    <r>
      <rPr>
        <sz val="12"/>
        <rFont val="Arial"/>
        <family val="2"/>
      </rPr>
      <t>Integration</t>
    </r>
    <r>
      <rPr>
        <sz val="12"/>
        <color rgb="FFFF0000"/>
        <rFont val="Arial"/>
        <family val="2"/>
      </rPr>
      <t xml:space="preserve"> (As specified in section 2.3)</t>
    </r>
  </si>
  <si>
    <t>RFB 0000000896</t>
  </si>
  <si>
    <t>DESIGN, IMPLEMENTATION, AND MAINTENANCE OF THE ENTERPRISE SOFTWARE SOLUTION FOR A PERIOD OF TWO (2)-YEARS WITH AN ADDITIONAL THREE (3)-YEARS POST IMPLEMENTATION SUPPORT SERVICES IN THE DEPARTMENT OF MINERAL RESOURCES AND ENERGY</t>
  </si>
  <si>
    <t>(e ) Please capture price  Total per year including Vat. On gCommerce step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</si>
</sst>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R&quot;* #,##0.00_-;\-&quot;R&quot;* #,##0.00_-;_-&quot;R&quot;* &quot;-&quot;??_-;_-@_-"/>
    <numFmt numFmtId="43" formatCode="_-* #,##0.00_-;\-* #,##0.00_-;_-* &quot;-&quot;??_-;_-@_-"/>
    <numFmt numFmtId="164" formatCode="_-[$R-1C09]* #,##0.00_-;\-[$R-1C09]* #,##0.00_-;_-[$R-1C09]* &quot;-&quot;??_-;_-@_-"/>
    <numFmt numFmtId="165" formatCode="0.0"/>
  </numFmts>
  <fonts count="26" x14ac:knownFonts="1">
    <font>
      <sz val="11"/>
      <color theme="1"/>
      <name val="Calibri"/>
      <family val="2"/>
      <scheme val="minor"/>
    </font>
    <font>
      <sz val="12"/>
      <color theme="1"/>
      <name val="Calibri"/>
      <family val="2"/>
      <scheme val="minor"/>
    </font>
    <font>
      <sz val="12"/>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2"/>
      <color theme="0"/>
      <name val="Calibri"/>
      <family val="2"/>
      <scheme val="minor"/>
    </font>
    <font>
      <b/>
      <sz val="12"/>
      <name val="Calibri"/>
      <family val="2"/>
      <scheme val="minor"/>
    </font>
    <font>
      <sz val="12"/>
      <name val="Calibri"/>
      <family val="2"/>
      <scheme val="minor"/>
    </font>
    <font>
      <sz val="24"/>
      <color theme="1"/>
      <name val="Calibri"/>
      <family val="2"/>
      <scheme val="minor"/>
    </font>
    <font>
      <sz val="24"/>
      <color rgb="FF002060"/>
      <name val="Calibri"/>
      <family val="2"/>
      <scheme val="minor"/>
    </font>
    <font>
      <sz val="18"/>
      <color rgb="FF002060"/>
      <name val="Calibri"/>
      <family val="2"/>
      <scheme val="minor"/>
    </font>
    <font>
      <b/>
      <sz val="12"/>
      <color rgb="FF000066"/>
      <name val="Calibri"/>
      <family val="2"/>
      <scheme val="minor"/>
    </font>
    <font>
      <sz val="11"/>
      <color theme="1"/>
      <name val="Calibri"/>
      <family val="2"/>
      <scheme val="minor"/>
    </font>
    <font>
      <sz val="12"/>
      <color theme="1"/>
      <name val="Arial"/>
      <family val="2"/>
    </font>
    <font>
      <sz val="12"/>
      <color theme="1"/>
      <name val="Times New Roman"/>
      <family val="1"/>
    </font>
    <font>
      <sz val="12"/>
      <color theme="1"/>
      <name val="Calibri"/>
      <family val="2"/>
    </font>
    <font>
      <sz val="12"/>
      <color rgb="FF000066"/>
      <name val="Calibri"/>
      <family val="2"/>
    </font>
    <font>
      <sz val="7"/>
      <color rgb="FF000066"/>
      <name val="Times New Roman"/>
      <family val="1"/>
    </font>
    <font>
      <b/>
      <sz val="12"/>
      <color rgb="FF000066"/>
      <name val="Calibri"/>
      <family val="2"/>
    </font>
    <font>
      <sz val="7"/>
      <color theme="1"/>
      <name val="Times New Roman"/>
      <family val="1"/>
    </font>
    <font>
      <sz val="12"/>
      <color rgb="FF000000"/>
      <name val="Calibri"/>
      <family val="2"/>
    </font>
    <font>
      <sz val="12"/>
      <color rgb="FFFF0000"/>
      <name val="Arial"/>
      <family val="2"/>
    </font>
    <font>
      <sz val="12"/>
      <name val="Arial"/>
      <family val="2"/>
    </font>
    <font>
      <b/>
      <sz val="8"/>
      <name val="Calibri"/>
      <family val="2"/>
      <scheme val="minor"/>
    </font>
    <font>
      <sz val="8"/>
      <color theme="1"/>
      <name val="Calibri"/>
      <family val="2"/>
      <scheme val="minor"/>
    </font>
  </fonts>
  <fills count="7">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99"/>
        <bgColor indexed="64"/>
      </patternFill>
    </fill>
  </fills>
  <borders count="27">
    <border>
      <left/>
      <right/>
      <top/>
      <bottom/>
      <diagonal/>
    </border>
    <border>
      <left style="thin">
        <color theme="4"/>
      </left>
      <right style="thin">
        <color theme="4"/>
      </right>
      <top style="thin">
        <color theme="4"/>
      </top>
      <bottom style="thin">
        <color theme="4"/>
      </bottom>
      <diagonal/>
    </border>
    <border>
      <left style="thin">
        <color theme="4"/>
      </left>
      <right/>
      <top style="thin">
        <color theme="4"/>
      </top>
      <bottom style="thin">
        <color theme="4"/>
      </bottom>
      <diagonal/>
    </border>
    <border>
      <left style="thin">
        <color theme="4"/>
      </left>
      <right style="thin">
        <color theme="4"/>
      </right>
      <top style="thin">
        <color theme="4"/>
      </top>
      <bottom/>
      <diagonal/>
    </border>
    <border>
      <left style="medium">
        <color theme="4"/>
      </left>
      <right style="medium">
        <color theme="4"/>
      </right>
      <top style="medium">
        <color theme="4"/>
      </top>
      <bottom style="thin">
        <color theme="4"/>
      </bottom>
      <diagonal/>
    </border>
    <border>
      <left style="medium">
        <color theme="4"/>
      </left>
      <right style="medium">
        <color theme="4"/>
      </right>
      <top style="thin">
        <color theme="4"/>
      </top>
      <bottom style="thin">
        <color theme="4"/>
      </bottom>
      <diagonal/>
    </border>
    <border>
      <left style="medium">
        <color theme="4"/>
      </left>
      <right style="medium">
        <color theme="4"/>
      </right>
      <top style="thin">
        <color theme="4"/>
      </top>
      <bottom style="medium">
        <color theme="4"/>
      </bottom>
      <diagonal/>
    </border>
    <border>
      <left/>
      <right style="thin">
        <color theme="4"/>
      </right>
      <top style="thin">
        <color theme="4"/>
      </top>
      <bottom style="thin">
        <color theme="4"/>
      </bottom>
      <diagonal/>
    </border>
    <border>
      <left style="thin">
        <color theme="8"/>
      </left>
      <right style="thin">
        <color theme="8"/>
      </right>
      <top style="thin">
        <color theme="8"/>
      </top>
      <bottom style="thin">
        <color theme="8"/>
      </bottom>
      <diagonal/>
    </border>
    <border>
      <left style="thin">
        <color theme="8"/>
      </left>
      <right/>
      <top style="thin">
        <color theme="8"/>
      </top>
      <bottom style="thin">
        <color theme="8"/>
      </bottom>
      <diagonal/>
    </border>
    <border>
      <left/>
      <right style="thin">
        <color theme="8"/>
      </right>
      <top style="thin">
        <color theme="8"/>
      </top>
      <bottom style="thin">
        <color theme="8"/>
      </bottom>
      <diagonal/>
    </border>
    <border>
      <left/>
      <right style="medium">
        <color theme="8"/>
      </right>
      <top style="thin">
        <color theme="8"/>
      </top>
      <bottom/>
      <diagonal/>
    </border>
    <border>
      <left/>
      <right style="medium">
        <color theme="8"/>
      </right>
      <top style="thin">
        <color theme="8"/>
      </top>
      <bottom style="medium">
        <color theme="8"/>
      </bottom>
      <diagonal/>
    </border>
    <border>
      <left style="thin">
        <color theme="8"/>
      </left>
      <right/>
      <top style="medium">
        <color theme="8"/>
      </top>
      <bottom style="thin">
        <color theme="8"/>
      </bottom>
      <diagonal/>
    </border>
    <border>
      <left/>
      <right style="thin">
        <color theme="8"/>
      </right>
      <top style="medium">
        <color theme="8"/>
      </top>
      <bottom style="thin">
        <color theme="8"/>
      </bottom>
      <diagonal/>
    </border>
    <border>
      <left/>
      <right/>
      <top style="medium">
        <color theme="8"/>
      </top>
      <bottom style="thin">
        <color theme="8"/>
      </bottom>
      <diagonal/>
    </border>
    <border>
      <left style="thin">
        <color theme="8"/>
      </left>
      <right/>
      <top style="thin">
        <color theme="8"/>
      </top>
      <bottom style="medium">
        <color theme="8"/>
      </bottom>
      <diagonal/>
    </border>
    <border>
      <left/>
      <right style="medium">
        <color theme="8"/>
      </right>
      <top style="thin">
        <color theme="8"/>
      </top>
      <bottom style="thin">
        <color theme="8"/>
      </bottom>
      <diagonal/>
    </border>
    <border>
      <left/>
      <right style="medium">
        <color theme="8"/>
      </right>
      <top style="medium">
        <color theme="8"/>
      </top>
      <bottom style="thin">
        <color theme="8"/>
      </bottom>
      <diagonal/>
    </border>
    <border>
      <left style="medium">
        <color theme="8"/>
      </left>
      <right style="thin">
        <color theme="8"/>
      </right>
      <top style="medium">
        <color theme="8"/>
      </top>
      <bottom/>
      <diagonal/>
    </border>
    <border>
      <left style="medium">
        <color theme="8"/>
      </left>
      <right style="thin">
        <color theme="8"/>
      </right>
      <top/>
      <bottom/>
      <diagonal/>
    </border>
    <border>
      <left style="medium">
        <color theme="8"/>
      </left>
      <right style="thin">
        <color theme="8"/>
      </right>
      <top/>
      <bottom style="medium">
        <color theme="8"/>
      </bottom>
      <diagonal/>
    </border>
    <border>
      <left style="medium">
        <color theme="8"/>
      </left>
      <right/>
      <top style="thin">
        <color theme="8"/>
      </top>
      <bottom style="medium">
        <color theme="8"/>
      </bottom>
      <diagonal/>
    </border>
    <border>
      <left style="medium">
        <color indexed="64"/>
      </left>
      <right style="thin">
        <color indexed="64"/>
      </right>
      <top style="thin">
        <color indexed="64"/>
      </top>
      <bottom style="thin">
        <color indexed="64"/>
      </bottom>
      <diagonal/>
    </border>
    <border>
      <left style="thin">
        <color theme="4"/>
      </left>
      <right style="thin">
        <color theme="8"/>
      </right>
      <top style="thin">
        <color theme="8"/>
      </top>
      <bottom style="thin">
        <color theme="8"/>
      </bottom>
      <diagonal/>
    </border>
    <border>
      <left style="medium">
        <color theme="4"/>
      </left>
      <right style="thin">
        <color theme="8"/>
      </right>
      <top style="thin">
        <color theme="8"/>
      </top>
      <bottom style="thin">
        <color theme="8"/>
      </bottom>
      <diagonal/>
    </border>
    <border>
      <left style="medium">
        <color theme="4"/>
      </left>
      <right style="thin">
        <color theme="8"/>
      </right>
      <top style="thin">
        <color theme="8"/>
      </top>
      <bottom style="medium">
        <color theme="4"/>
      </bottom>
      <diagonal/>
    </border>
  </borders>
  <cellStyleXfs count="3">
    <xf numFmtId="0" fontId="0" fillId="0" borderId="0"/>
    <xf numFmtId="43" fontId="13" fillId="0" borderId="0" applyFont="0" applyFill="0" applyBorder="0" applyAlignment="0" applyProtection="0"/>
    <xf numFmtId="9" fontId="13" fillId="0" borderId="0" applyFont="0" applyFill="0" applyBorder="0" applyAlignment="0" applyProtection="0"/>
  </cellStyleXfs>
  <cellXfs count="127">
    <xf numFmtId="0" fontId="0" fillId="0" borderId="0" xfId="0"/>
    <xf numFmtId="0" fontId="9" fillId="2" borderId="0" xfId="0" applyFont="1" applyFill="1"/>
    <xf numFmtId="0" fontId="10" fillId="2" borderId="0" xfId="0" applyFont="1" applyFill="1" applyAlignment="1">
      <alignment horizontal="left" vertical="top"/>
    </xf>
    <xf numFmtId="0" fontId="10" fillId="2" borderId="0" xfId="0" applyFont="1" applyFill="1" applyAlignment="1">
      <alignment horizontal="center" vertical="top"/>
    </xf>
    <xf numFmtId="0" fontId="11" fillId="2" borderId="0" xfId="0" applyFont="1" applyFill="1" applyAlignment="1">
      <alignment horizontal="center" vertical="top"/>
    </xf>
    <xf numFmtId="0" fontId="9" fillId="2" borderId="0" xfId="0" applyFont="1" applyFill="1" applyAlignment="1">
      <alignment vertical="top"/>
    </xf>
    <xf numFmtId="0" fontId="4" fillId="3" borderId="0" xfId="0" applyFont="1" applyFill="1"/>
    <xf numFmtId="0" fontId="9" fillId="2" borderId="0" xfId="0" applyFont="1" applyFill="1" applyAlignment="1">
      <alignment horizontal="left" vertical="top"/>
    </xf>
    <xf numFmtId="0" fontId="7" fillId="0"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7" fillId="2" borderId="1" xfId="0" applyFont="1" applyFill="1" applyBorder="1" applyAlignment="1">
      <alignment vertical="top" wrapText="1"/>
    </xf>
    <xf numFmtId="0" fontId="7" fillId="0" borderId="1" xfId="0" applyFont="1" applyFill="1" applyBorder="1" applyAlignment="1">
      <alignment vertical="top"/>
    </xf>
    <xf numFmtId="0" fontId="5" fillId="5" borderId="1" xfId="0" applyFont="1" applyFill="1" applyBorder="1" applyAlignment="1">
      <alignment horizontal="left" vertical="top" wrapText="1"/>
    </xf>
    <xf numFmtId="0" fontId="5" fillId="5" borderId="1" xfId="0" applyFont="1" applyFill="1" applyBorder="1" applyAlignment="1">
      <alignment horizontal="right" vertical="top" wrapText="1"/>
    </xf>
    <xf numFmtId="164" fontId="7" fillId="2" borderId="1" xfId="0" applyNumberFormat="1" applyFont="1" applyFill="1" applyBorder="1" applyAlignment="1">
      <alignment horizontal="center" vertical="top" wrapText="1"/>
    </xf>
    <xf numFmtId="44" fontId="4" fillId="5" borderId="1" xfId="0" applyNumberFormat="1" applyFont="1" applyFill="1" applyBorder="1" applyAlignment="1">
      <alignment vertical="top" wrapText="1"/>
    </xf>
    <xf numFmtId="0" fontId="5" fillId="5" borderId="1" xfId="0" applyFont="1" applyFill="1" applyBorder="1" applyAlignment="1">
      <alignment horizontal="center" vertical="top" wrapText="1"/>
    </xf>
    <xf numFmtId="0" fontId="4" fillId="5" borderId="1" xfId="0" applyFont="1" applyFill="1" applyBorder="1" applyAlignment="1">
      <alignment horizontal="center" vertical="top" wrapText="1"/>
    </xf>
    <xf numFmtId="44" fontId="5" fillId="5" borderId="4" xfId="0" applyNumberFormat="1" applyFont="1" applyFill="1" applyBorder="1" applyAlignment="1">
      <alignment vertical="top" wrapText="1"/>
    </xf>
    <xf numFmtId="0" fontId="7" fillId="3" borderId="0" xfId="0" applyFont="1" applyFill="1" applyBorder="1" applyAlignment="1">
      <alignment wrapText="1"/>
    </xf>
    <xf numFmtId="0" fontId="7" fillId="3" borderId="0" xfId="0" applyFont="1" applyFill="1" applyBorder="1" applyAlignment="1"/>
    <xf numFmtId="0" fontId="12" fillId="3" borderId="0" xfId="0" applyFont="1" applyFill="1" applyAlignment="1">
      <alignment horizontal="left" vertical="center"/>
    </xf>
    <xf numFmtId="0" fontId="4" fillId="3" borderId="0" xfId="0" applyFont="1" applyFill="1" applyBorder="1" applyAlignment="1">
      <alignment horizontal="left" vertical="center" wrapText="1"/>
    </xf>
    <xf numFmtId="44" fontId="4" fillId="3" borderId="0" xfId="0" applyNumberFormat="1" applyFont="1" applyFill="1" applyBorder="1" applyAlignment="1">
      <alignment horizontal="center" vertical="center" wrapText="1"/>
    </xf>
    <xf numFmtId="0" fontId="8" fillId="3" borderId="0" xfId="0" applyFont="1" applyFill="1"/>
    <xf numFmtId="0" fontId="8" fillId="3" borderId="0" xfId="0" applyFont="1" applyFill="1" applyBorder="1" applyAlignment="1">
      <alignment vertical="top"/>
    </xf>
    <xf numFmtId="0" fontId="8" fillId="3" borderId="0" xfId="0" applyFont="1" applyFill="1" applyBorder="1" applyAlignment="1">
      <alignment horizontal="left" vertical="top"/>
    </xf>
    <xf numFmtId="0" fontId="8" fillId="5" borderId="1" xfId="0" applyFont="1" applyFill="1" applyBorder="1" applyAlignment="1">
      <alignment horizontal="right" vertical="top"/>
    </xf>
    <xf numFmtId="0" fontId="4" fillId="0" borderId="1" xfId="0" quotePrefix="1" applyFont="1" applyFill="1" applyBorder="1" applyAlignment="1">
      <alignment horizontal="left" vertical="top" wrapText="1"/>
    </xf>
    <xf numFmtId="0" fontId="4" fillId="0" borderId="1" xfId="1" applyNumberFormat="1" applyFont="1" applyFill="1" applyBorder="1" applyAlignment="1">
      <alignment horizontal="right" vertical="top" wrapText="1"/>
    </xf>
    <xf numFmtId="165" fontId="4" fillId="5" borderId="2" xfId="1" applyNumberFormat="1" applyFont="1" applyFill="1" applyBorder="1" applyAlignment="1">
      <alignment horizontal="right" vertical="top" wrapText="1"/>
    </xf>
    <xf numFmtId="165" fontId="4" fillId="5" borderId="7" xfId="1" applyNumberFormat="1" applyFont="1" applyFill="1" applyBorder="1" applyAlignment="1">
      <alignment horizontal="right" vertical="top" wrapText="1"/>
    </xf>
    <xf numFmtId="0" fontId="4" fillId="5" borderId="2" xfId="0" applyFont="1" applyFill="1" applyBorder="1" applyAlignment="1">
      <alignment horizontal="center" vertical="top" wrapText="1"/>
    </xf>
    <xf numFmtId="164" fontId="7" fillId="5" borderId="5" xfId="0" applyNumberFormat="1" applyFont="1" applyFill="1" applyBorder="1" applyAlignment="1">
      <alignment horizontal="left" vertical="top" wrapText="1"/>
    </xf>
    <xf numFmtId="164" fontId="7" fillId="5" borderId="6" xfId="0" applyNumberFormat="1" applyFont="1" applyFill="1" applyBorder="1" applyAlignment="1">
      <alignment horizontal="left" vertical="top" wrapText="1"/>
    </xf>
    <xf numFmtId="0" fontId="4" fillId="3" borderId="0" xfId="0" applyFont="1" applyFill="1" applyAlignment="1">
      <alignment vertical="center"/>
    </xf>
    <xf numFmtId="0" fontId="4" fillId="3" borderId="0" xfId="0" applyFont="1" applyFill="1" applyAlignment="1">
      <alignment horizontal="left" vertical="center"/>
    </xf>
    <xf numFmtId="0" fontId="7" fillId="3" borderId="0" xfId="0" applyFont="1" applyFill="1" applyBorder="1" applyAlignment="1">
      <alignment vertical="top"/>
    </xf>
    <xf numFmtId="0" fontId="7" fillId="3" borderId="0" xfId="0" applyFont="1" applyFill="1" applyBorder="1" applyAlignment="1">
      <alignment horizontal="center" vertical="top" wrapText="1"/>
    </xf>
    <xf numFmtId="0" fontId="5" fillId="3" borderId="0" xfId="0" applyFont="1" applyFill="1" applyAlignment="1">
      <alignment horizontal="left" vertical="center"/>
    </xf>
    <xf numFmtId="0" fontId="11" fillId="2" borderId="0" xfId="0" applyFont="1" applyFill="1" applyAlignment="1">
      <alignment horizontal="left" vertical="top" wrapText="1"/>
    </xf>
    <xf numFmtId="0" fontId="7" fillId="3" borderId="0" xfId="0" applyFont="1" applyFill="1" applyBorder="1" applyAlignment="1">
      <alignment vertical="top" wrapText="1"/>
    </xf>
    <xf numFmtId="164" fontId="6" fillId="4" borderId="1" xfId="0" applyNumberFormat="1" applyFont="1" applyFill="1" applyBorder="1" applyAlignment="1">
      <alignment horizontal="center" vertical="top" wrapText="1"/>
    </xf>
    <xf numFmtId="164" fontId="7" fillId="4" borderId="1" xfId="0" applyNumberFormat="1" applyFont="1" applyFill="1" applyBorder="1" applyAlignment="1">
      <alignment horizontal="left" vertical="top" wrapText="1"/>
    </xf>
    <xf numFmtId="164" fontId="7" fillId="4" borderId="1" xfId="0" applyNumberFormat="1" applyFont="1" applyFill="1" applyBorder="1" applyAlignment="1">
      <alignment horizontal="center" vertical="top" wrapText="1"/>
    </xf>
    <xf numFmtId="0" fontId="7" fillId="4" borderId="1" xfId="0" applyFont="1" applyFill="1" applyBorder="1" applyAlignment="1">
      <alignment horizontal="center" vertical="top"/>
    </xf>
    <xf numFmtId="0" fontId="6" fillId="4" borderId="1" xfId="0" applyFont="1" applyFill="1" applyBorder="1" applyAlignment="1">
      <alignment horizontal="center" vertical="top" wrapText="1"/>
    </xf>
    <xf numFmtId="0" fontId="9" fillId="0" borderId="0" xfId="0" applyFont="1" applyFill="1"/>
    <xf numFmtId="0" fontId="3" fillId="3" borderId="11" xfId="0" applyFont="1" applyFill="1" applyBorder="1" applyAlignment="1">
      <alignment vertical="top"/>
    </xf>
    <xf numFmtId="0" fontId="7" fillId="2" borderId="8" xfId="0" applyFont="1" applyFill="1" applyBorder="1" applyAlignment="1">
      <alignment horizontal="center" vertical="top" wrapText="1"/>
    </xf>
    <xf numFmtId="0" fontId="7" fillId="0" borderId="1" xfId="0" applyFont="1" applyFill="1" applyBorder="1" applyAlignment="1">
      <alignment horizontal="left" vertical="top"/>
    </xf>
    <xf numFmtId="0" fontId="0" fillId="2" borderId="0" xfId="0" applyFont="1" applyFill="1" applyAlignment="1">
      <alignment horizontal="left" vertical="top"/>
    </xf>
    <xf numFmtId="0" fontId="0" fillId="2" borderId="0" xfId="0" applyFont="1" applyFill="1"/>
    <xf numFmtId="0" fontId="0" fillId="2" borderId="0" xfId="0" applyFont="1" applyFill="1" applyAlignment="1">
      <alignment vertical="top"/>
    </xf>
    <xf numFmtId="0" fontId="0" fillId="0" borderId="0" xfId="0" applyFont="1" applyFill="1"/>
    <xf numFmtId="0" fontId="0" fillId="3" borderId="0" xfId="0" applyFont="1" applyFill="1"/>
    <xf numFmtId="0" fontId="0" fillId="0" borderId="0" xfId="0" applyFont="1"/>
    <xf numFmtId="0" fontId="0" fillId="0" borderId="0" xfId="0" applyFont="1" applyAlignment="1">
      <alignment vertical="top"/>
    </xf>
    <xf numFmtId="0" fontId="0" fillId="0" borderId="0" xfId="0" applyFont="1" applyAlignment="1">
      <alignment horizontal="left" vertical="top"/>
    </xf>
    <xf numFmtId="0" fontId="0" fillId="0" borderId="0" xfId="0" applyFont="1" applyAlignment="1">
      <alignment horizontal="center" vertical="top"/>
    </xf>
    <xf numFmtId="0" fontId="7" fillId="0" borderId="0" xfId="0" applyFont="1" applyFill="1" applyBorder="1" applyAlignment="1"/>
    <xf numFmtId="0" fontId="8" fillId="5" borderId="3" xfId="0" applyFont="1" applyFill="1" applyBorder="1" applyAlignment="1">
      <alignment horizontal="right" vertical="top"/>
    </xf>
    <xf numFmtId="0" fontId="8" fillId="0" borderId="0" xfId="0" applyFont="1" applyFill="1" applyBorder="1" applyAlignment="1">
      <alignment horizontal="right" vertical="top"/>
    </xf>
    <xf numFmtId="0" fontId="7" fillId="0" borderId="0" xfId="0" applyFont="1" applyFill="1" applyBorder="1" applyAlignment="1">
      <alignment wrapText="1"/>
    </xf>
    <xf numFmtId="164" fontId="4" fillId="6" borderId="1" xfId="0" applyNumberFormat="1" applyFont="1" applyFill="1" applyBorder="1" applyAlignment="1">
      <alignment vertical="top" wrapText="1"/>
    </xf>
    <xf numFmtId="9" fontId="4" fillId="6" borderId="1" xfId="2" applyFont="1" applyFill="1" applyBorder="1" applyAlignment="1">
      <alignment horizontal="right" vertical="top" wrapText="1"/>
    </xf>
    <xf numFmtId="0" fontId="7" fillId="6" borderId="8" xfId="0" applyFont="1" applyFill="1" applyBorder="1" applyAlignment="1">
      <alignment horizontal="left" vertical="top" wrapText="1"/>
    </xf>
    <xf numFmtId="0" fontId="4" fillId="3" borderId="0" xfId="0" applyFont="1" applyFill="1" applyBorder="1" applyAlignment="1">
      <alignment horizontal="left" vertical="top"/>
    </xf>
    <xf numFmtId="0" fontId="0" fillId="3" borderId="0" xfId="0" applyFont="1" applyFill="1" applyAlignment="1">
      <alignment horizontal="left" vertical="top"/>
    </xf>
    <xf numFmtId="0" fontId="0" fillId="3" borderId="0" xfId="0" applyFont="1" applyFill="1" applyAlignment="1">
      <alignment horizontal="right" vertical="top"/>
    </xf>
    <xf numFmtId="0" fontId="0" fillId="3" borderId="0" xfId="0" applyFont="1" applyFill="1" applyAlignment="1">
      <alignment horizontal="center" vertical="top"/>
    </xf>
    <xf numFmtId="0" fontId="0" fillId="3" borderId="0" xfId="0" applyFont="1" applyFill="1" applyAlignment="1">
      <alignment vertical="top"/>
    </xf>
    <xf numFmtId="0" fontId="8" fillId="5" borderId="8" xfId="0" applyFont="1" applyFill="1" applyBorder="1" applyAlignment="1">
      <alignment horizontal="right" vertical="top" wrapText="1"/>
    </xf>
    <xf numFmtId="0" fontId="7" fillId="2" borderId="1" xfId="0" applyFont="1" applyFill="1" applyBorder="1" applyAlignment="1">
      <alignment horizontal="center" vertical="top" wrapText="1"/>
    </xf>
    <xf numFmtId="0" fontId="3" fillId="3" borderId="9" xfId="0" applyFont="1" applyFill="1" applyBorder="1" applyAlignment="1">
      <alignment horizontal="center" vertical="top"/>
    </xf>
    <xf numFmtId="0" fontId="2" fillId="0" borderId="1" xfId="0" applyFont="1" applyFill="1" applyBorder="1" applyAlignment="1">
      <alignment horizontal="center" vertical="top" wrapText="1"/>
    </xf>
    <xf numFmtId="0" fontId="7" fillId="0" borderId="0" xfId="0" applyFont="1" applyFill="1" applyBorder="1" applyAlignment="1">
      <alignment vertical="top"/>
    </xf>
    <xf numFmtId="0" fontId="7" fillId="0" borderId="0" xfId="0" applyFont="1" applyFill="1" applyBorder="1" applyAlignment="1">
      <alignment vertical="top" wrapText="1"/>
    </xf>
    <xf numFmtId="44" fontId="5" fillId="0" borderId="4" xfId="0" applyNumberFormat="1" applyFont="1" applyFill="1" applyBorder="1" applyAlignment="1">
      <alignment vertical="top" wrapText="1"/>
    </xf>
    <xf numFmtId="164" fontId="7" fillId="0" borderId="5" xfId="0" applyNumberFormat="1" applyFont="1" applyFill="1" applyBorder="1" applyAlignment="1">
      <alignment horizontal="left" vertical="top" wrapText="1"/>
    </xf>
    <xf numFmtId="164" fontId="7" fillId="0" borderId="6" xfId="0" applyNumberFormat="1" applyFont="1" applyFill="1" applyBorder="1" applyAlignment="1">
      <alignment horizontal="left" vertical="top" wrapText="1"/>
    </xf>
    <xf numFmtId="0" fontId="0" fillId="0" borderId="0" xfId="0" applyFont="1" applyFill="1" applyAlignment="1">
      <alignment vertical="top"/>
    </xf>
    <xf numFmtId="164" fontId="7" fillId="2" borderId="24" xfId="0" applyNumberFormat="1" applyFont="1" applyFill="1" applyBorder="1" applyAlignment="1">
      <alignment horizontal="center" vertical="top" wrapText="1"/>
    </xf>
    <xf numFmtId="164" fontId="7" fillId="4" borderId="24" xfId="0" applyNumberFormat="1" applyFont="1" applyFill="1" applyBorder="1" applyAlignment="1">
      <alignment horizontal="left" vertical="top" wrapText="1"/>
    </xf>
    <xf numFmtId="44" fontId="5" fillId="5" borderId="24" xfId="0" applyNumberFormat="1" applyFont="1" applyFill="1" applyBorder="1" applyAlignment="1">
      <alignment vertical="top" wrapText="1"/>
    </xf>
    <xf numFmtId="44" fontId="5" fillId="5" borderId="25" xfId="0" applyNumberFormat="1" applyFont="1" applyFill="1" applyBorder="1" applyAlignment="1">
      <alignment vertical="top" wrapText="1"/>
    </xf>
    <xf numFmtId="164" fontId="7" fillId="5" borderId="25" xfId="0" applyNumberFormat="1" applyFont="1" applyFill="1" applyBorder="1" applyAlignment="1">
      <alignment horizontal="left" vertical="top" wrapText="1"/>
    </xf>
    <xf numFmtId="164" fontId="7" fillId="5" borderId="26" xfId="0" applyNumberFormat="1" applyFont="1" applyFill="1" applyBorder="1" applyAlignment="1">
      <alignment horizontal="left" vertical="top" wrapText="1"/>
    </xf>
    <xf numFmtId="164" fontId="4" fillId="5" borderId="1" xfId="0" applyNumberFormat="1" applyFont="1" applyFill="1" applyBorder="1" applyAlignment="1">
      <alignment vertical="top" wrapText="1"/>
    </xf>
    <xf numFmtId="0" fontId="14" fillId="5" borderId="23" xfId="0" applyFont="1" applyFill="1" applyBorder="1"/>
    <xf numFmtId="0" fontId="7" fillId="2" borderId="1" xfId="0" applyFont="1" applyFill="1" applyBorder="1" applyAlignment="1">
      <alignment horizontal="center" vertical="top" wrapText="1"/>
    </xf>
    <xf numFmtId="0" fontId="3" fillId="3" borderId="9" xfId="0" applyFont="1" applyFill="1" applyBorder="1" applyAlignment="1">
      <alignment horizontal="center" vertical="top"/>
    </xf>
    <xf numFmtId="0" fontId="1" fillId="3" borderId="0" xfId="0" applyFont="1" applyFill="1" applyAlignment="1">
      <alignment horizontal="left" vertical="center"/>
    </xf>
    <xf numFmtId="0" fontId="16" fillId="0" borderId="0" xfId="0" applyFont="1" applyAlignment="1">
      <alignment horizontal="justify" vertical="center"/>
    </xf>
    <xf numFmtId="0" fontId="17" fillId="0" borderId="0" xfId="0" applyFont="1" applyAlignment="1">
      <alignment horizontal="left" vertical="center" indent="4"/>
    </xf>
    <xf numFmtId="0" fontId="16" fillId="0" borderId="0" xfId="0" applyFont="1" applyAlignment="1">
      <alignment horizontal="left" vertical="center" indent="9"/>
    </xf>
    <xf numFmtId="0" fontId="19" fillId="0" borderId="0" xfId="0" applyFont="1" applyAlignment="1">
      <alignment vertical="center"/>
    </xf>
    <xf numFmtId="0" fontId="21" fillId="0" borderId="0" xfId="0" applyFont="1" applyAlignment="1">
      <alignment horizontal="justify" vertical="center"/>
    </xf>
    <xf numFmtId="0" fontId="15" fillId="0" borderId="0" xfId="0" applyFont="1" applyAlignment="1">
      <alignment horizontal="left" vertical="center" indent="8"/>
    </xf>
    <xf numFmtId="0" fontId="22" fillId="5" borderId="23" xfId="0" applyFont="1" applyFill="1" applyBorder="1"/>
    <xf numFmtId="0" fontId="4" fillId="0" borderId="7" xfId="1" applyNumberFormat="1" applyFont="1" applyFill="1" applyBorder="1" applyAlignment="1">
      <alignment horizontal="right" vertical="top" wrapText="1"/>
    </xf>
    <xf numFmtId="0" fontId="1" fillId="0" borderId="1" xfId="0" quotePrefix="1" applyFont="1" applyFill="1" applyBorder="1" applyAlignment="1">
      <alignment horizontal="left" vertical="top" wrapText="1"/>
    </xf>
    <xf numFmtId="0" fontId="22" fillId="0" borderId="23" xfId="0" applyFont="1" applyFill="1" applyBorder="1"/>
    <xf numFmtId="0" fontId="1" fillId="0" borderId="1" xfId="0" applyFont="1" applyFill="1" applyBorder="1" applyAlignment="1">
      <alignment horizontal="center" vertical="top" wrapText="1"/>
    </xf>
    <xf numFmtId="0" fontId="22" fillId="5" borderId="0" xfId="0" applyFont="1" applyFill="1" applyBorder="1"/>
    <xf numFmtId="0" fontId="7" fillId="2" borderId="1" xfId="0" applyFont="1" applyFill="1" applyBorder="1" applyAlignment="1">
      <alignment horizontal="center" vertical="top" wrapText="1"/>
    </xf>
    <xf numFmtId="0" fontId="7" fillId="2" borderId="2" xfId="0" applyFont="1" applyFill="1" applyBorder="1" applyAlignment="1">
      <alignment horizontal="center" vertical="top" wrapText="1"/>
    </xf>
    <xf numFmtId="0" fontId="4" fillId="3" borderId="19" xfId="0" applyFont="1" applyFill="1" applyBorder="1" applyAlignment="1">
      <alignment horizontal="left" vertical="top" wrapText="1"/>
    </xf>
    <xf numFmtId="0" fontId="4" fillId="3" borderId="20" xfId="0" applyFont="1" applyFill="1" applyBorder="1" applyAlignment="1">
      <alignment horizontal="left" vertical="top" wrapText="1"/>
    </xf>
    <xf numFmtId="0" fontId="4" fillId="3" borderId="21" xfId="0" applyFont="1" applyFill="1" applyBorder="1" applyAlignment="1">
      <alignment horizontal="left" vertical="top" wrapText="1"/>
    </xf>
    <xf numFmtId="0" fontId="3" fillId="6" borderId="15" xfId="0" applyFont="1" applyFill="1" applyBorder="1" applyAlignment="1">
      <alignment horizontal="left" vertical="center" wrapText="1"/>
    </xf>
    <xf numFmtId="0" fontId="3" fillId="6" borderId="14" xfId="0" applyFont="1" applyFill="1" applyBorder="1" applyAlignment="1">
      <alignment horizontal="left" vertical="center" wrapText="1"/>
    </xf>
    <xf numFmtId="0" fontId="3" fillId="6" borderId="13" xfId="0" applyFont="1" applyFill="1" applyBorder="1" applyAlignment="1">
      <alignment horizontal="left" vertical="center" wrapText="1"/>
    </xf>
    <xf numFmtId="0" fontId="3" fillId="6" borderId="18" xfId="0" applyFont="1" applyFill="1" applyBorder="1" applyAlignment="1">
      <alignment horizontal="left" vertical="center" wrapText="1"/>
    </xf>
    <xf numFmtId="0" fontId="3" fillId="3" borderId="9" xfId="0" applyFont="1" applyFill="1" applyBorder="1" applyAlignment="1">
      <alignment horizontal="left" vertical="top"/>
    </xf>
    <xf numFmtId="0" fontId="3" fillId="3" borderId="10" xfId="0" applyFont="1" applyFill="1" applyBorder="1" applyAlignment="1">
      <alignment horizontal="left" vertical="top"/>
    </xf>
    <xf numFmtId="0" fontId="3" fillId="3" borderId="9" xfId="0" applyFont="1" applyFill="1" applyBorder="1" applyAlignment="1">
      <alignment horizontal="center" vertical="top"/>
    </xf>
    <xf numFmtId="0" fontId="3" fillId="3" borderId="10" xfId="0" applyFont="1" applyFill="1" applyBorder="1" applyAlignment="1">
      <alignment horizontal="center" vertical="top"/>
    </xf>
    <xf numFmtId="14" fontId="3" fillId="6" borderId="9" xfId="0" applyNumberFormat="1" applyFont="1" applyFill="1" applyBorder="1" applyAlignment="1">
      <alignment horizontal="left" vertical="center"/>
    </xf>
    <xf numFmtId="14" fontId="3" fillId="6" borderId="17" xfId="0" applyNumberFormat="1" applyFont="1" applyFill="1" applyBorder="1" applyAlignment="1">
      <alignment horizontal="left" vertical="center"/>
    </xf>
    <xf numFmtId="0" fontId="3" fillId="6" borderId="16" xfId="0" applyFont="1" applyFill="1" applyBorder="1" applyAlignment="1">
      <alignment horizontal="left"/>
    </xf>
    <xf numFmtId="0" fontId="3" fillId="6" borderId="12" xfId="0" applyFont="1" applyFill="1" applyBorder="1" applyAlignment="1">
      <alignment horizontal="left"/>
    </xf>
    <xf numFmtId="0" fontId="3" fillId="3" borderId="22" xfId="0" applyFont="1" applyFill="1" applyBorder="1" applyAlignment="1">
      <alignment horizontal="left" vertical="top"/>
    </xf>
    <xf numFmtId="0" fontId="3" fillId="3" borderId="12" xfId="0" applyFont="1" applyFill="1" applyBorder="1" applyAlignment="1">
      <alignment horizontal="left" vertical="top"/>
    </xf>
    <xf numFmtId="0" fontId="24" fillId="0" borderId="3" xfId="0" applyFont="1" applyFill="1" applyBorder="1" applyAlignment="1">
      <alignment horizontal="left" vertical="top" wrapText="1"/>
    </xf>
    <xf numFmtId="0" fontId="25" fillId="0" borderId="0" xfId="0" applyFont="1" applyAlignment="1">
      <alignment wrapText="1"/>
    </xf>
    <xf numFmtId="0" fontId="1" fillId="3" borderId="0" xfId="0" applyFont="1" applyFill="1" applyAlignment="1">
      <alignment vertical="center"/>
    </xf>
  </cellXfs>
  <cellStyles count="3">
    <cellStyle name="Comma" xfId="1" builtinId="3"/>
    <cellStyle name="Normal" xfId="0" builtinId="0"/>
    <cellStyle name="Percent" xfId="2" builtinId="5"/>
  </cellStyles>
  <dxfs count="0"/>
  <tableStyles count="0" defaultTableStyle="TableStyleMedium2" defaultPivotStyle="PivotStyleLight16"/>
  <colors>
    <mruColors>
      <color rgb="FFFFFF99"/>
      <color rgb="FFFFFF00"/>
      <color rgb="FFCC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222573</xdr:colOff>
      <xdr:row>0</xdr:row>
      <xdr:rowOff>71016</xdr:rowOff>
    </xdr:from>
    <xdr:to>
      <xdr:col>0</xdr:col>
      <xdr:colOff>689298</xdr:colOff>
      <xdr:row>1</xdr:row>
      <xdr:rowOff>278752</xdr:rowOff>
    </xdr:to>
    <xdr:pic>
      <xdr:nvPicPr>
        <xdr:cNvPr id="2" name="Picture 1" descr="SITA Logo">
          <a:extLst>
            <a:ext uri="{FF2B5EF4-FFF2-40B4-BE49-F238E27FC236}">
              <a16:creationId xmlns:a16="http://schemas.microsoft.com/office/drawing/2014/main" id="{1FC7459A-5FB1-8D46-91BD-146FBDE2A4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2573" y="71016"/>
          <a:ext cx="466725" cy="60143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222573</xdr:colOff>
      <xdr:row>0</xdr:row>
      <xdr:rowOff>71016</xdr:rowOff>
    </xdr:from>
    <xdr:to>
      <xdr:col>0</xdr:col>
      <xdr:colOff>689298</xdr:colOff>
      <xdr:row>1</xdr:row>
      <xdr:rowOff>278752</xdr:rowOff>
    </xdr:to>
    <xdr:pic>
      <xdr:nvPicPr>
        <xdr:cNvPr id="2" name="Picture 1" descr="SITA Logo">
          <a:extLst>
            <a:ext uri="{FF2B5EF4-FFF2-40B4-BE49-F238E27FC236}">
              <a16:creationId xmlns:a16="http://schemas.microsoft.com/office/drawing/2014/main" id="{F169BDFB-75BB-2A4E-B1A0-0E594390C69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2573" y="71016"/>
          <a:ext cx="466725" cy="60143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B808E-DCE9-AE41-AD2D-EB80CA735ED7}">
  <sheetPr>
    <pageSetUpPr fitToPage="1"/>
  </sheetPr>
  <dimension ref="A1:Y56"/>
  <sheetViews>
    <sheetView showGridLines="0" tabSelected="1" zoomScale="95" zoomScaleNormal="95" workbookViewId="0">
      <selection activeCell="A12" sqref="A12"/>
    </sheetView>
  </sheetViews>
  <sheetFormatPr defaultColWidth="9.109375" defaultRowHeight="14.4" x14ac:dyDescent="0.3"/>
  <cols>
    <col min="1" max="1" width="13.44140625" style="58" customWidth="1"/>
    <col min="2" max="2" width="85.6640625" style="57" bestFit="1" customWidth="1"/>
    <col min="3" max="3" width="13.33203125" style="59" customWidth="1"/>
    <col min="4" max="4" width="9.6640625" style="59" customWidth="1"/>
    <col min="5" max="5" width="7.44140625" style="59" customWidth="1"/>
    <col min="6" max="6" width="19.44140625" style="57" customWidth="1"/>
    <col min="7" max="7" width="19.44140625" style="81" customWidth="1"/>
    <col min="8" max="8" width="7.109375" style="57" customWidth="1"/>
    <col min="9" max="10" width="19.44140625" style="57" customWidth="1"/>
    <col min="11" max="11" width="7.44140625" style="57" customWidth="1"/>
    <col min="12" max="13" width="19.44140625" style="57" customWidth="1"/>
    <col min="14" max="14" width="7.44140625" style="57" customWidth="1"/>
    <col min="15" max="16" width="19.44140625" style="57" customWidth="1"/>
    <col min="17" max="17" width="7.44140625" style="57" customWidth="1"/>
    <col min="18" max="19" width="19.44140625" style="57" customWidth="1"/>
    <col min="20" max="20" width="21.33203125" style="57" customWidth="1"/>
    <col min="21" max="16384" width="9.109375" style="57"/>
  </cols>
  <sheetData>
    <row r="1" spans="1:25" s="47" customFormat="1" ht="31.2" x14ac:dyDescent="0.6">
      <c r="A1" s="7"/>
      <c r="B1" s="2" t="s">
        <v>17</v>
      </c>
      <c r="C1" s="3"/>
      <c r="D1" s="3"/>
      <c r="E1" s="1"/>
      <c r="F1" s="1"/>
      <c r="H1" s="1"/>
      <c r="I1" s="1"/>
      <c r="J1" s="1"/>
      <c r="K1" s="1"/>
      <c r="L1" s="1"/>
      <c r="M1" s="5"/>
      <c r="N1" s="1"/>
      <c r="O1" s="1"/>
      <c r="P1" s="5"/>
      <c r="Q1" s="1"/>
      <c r="R1" s="1"/>
      <c r="S1" s="5"/>
      <c r="T1" s="1"/>
    </row>
    <row r="2" spans="1:25" s="54" customFormat="1" ht="28.8" customHeight="1" x14ac:dyDescent="0.3">
      <c r="A2" s="51"/>
      <c r="B2" s="40" t="s">
        <v>30</v>
      </c>
      <c r="C2" s="4"/>
      <c r="D2" s="4"/>
      <c r="E2" s="52"/>
      <c r="F2" s="52"/>
      <c r="H2" s="52"/>
      <c r="I2" s="52"/>
      <c r="J2" s="52"/>
      <c r="K2" s="52"/>
      <c r="L2" s="52"/>
      <c r="M2" s="53"/>
      <c r="N2" s="52"/>
      <c r="O2" s="52"/>
      <c r="P2" s="53"/>
      <c r="Q2" s="52"/>
      <c r="R2" s="52"/>
      <c r="S2" s="53"/>
      <c r="T2" s="52"/>
    </row>
    <row r="3" spans="1:25" s="56" customFormat="1" ht="15.6" x14ac:dyDescent="0.3">
      <c r="A3" s="27" t="s">
        <v>9</v>
      </c>
      <c r="B3" s="50" t="s">
        <v>74</v>
      </c>
      <c r="C3" s="38"/>
      <c r="D3" s="38"/>
      <c r="E3" s="37"/>
      <c r="F3" s="37"/>
      <c r="G3" s="76"/>
      <c r="H3" s="37"/>
      <c r="I3" s="37"/>
      <c r="J3" s="37"/>
      <c r="K3" s="37"/>
      <c r="L3" s="37"/>
      <c r="M3" s="37"/>
      <c r="N3" s="37"/>
      <c r="O3" s="37"/>
      <c r="P3" s="37"/>
      <c r="Q3" s="37"/>
      <c r="R3" s="37"/>
      <c r="S3" s="37"/>
      <c r="T3" s="55"/>
      <c r="U3" s="55"/>
      <c r="V3" s="55"/>
      <c r="W3" s="55"/>
      <c r="X3" s="55"/>
      <c r="Y3" s="55"/>
    </row>
    <row r="4" spans="1:25" s="56" customFormat="1" ht="21.6" x14ac:dyDescent="0.3">
      <c r="A4" s="61" t="s">
        <v>10</v>
      </c>
      <c r="B4" s="125" t="s">
        <v>75</v>
      </c>
      <c r="C4" s="38"/>
      <c r="D4" s="38"/>
      <c r="E4" s="41"/>
      <c r="F4" s="41"/>
      <c r="G4" s="77"/>
      <c r="H4" s="41"/>
      <c r="I4" s="41"/>
      <c r="J4" s="41"/>
      <c r="K4" s="41"/>
      <c r="L4" s="41"/>
      <c r="M4" s="37"/>
      <c r="N4" s="41"/>
      <c r="O4" s="41"/>
      <c r="P4" s="37"/>
      <c r="Q4" s="41"/>
      <c r="R4" s="41"/>
      <c r="S4" s="37"/>
      <c r="T4" s="55"/>
      <c r="U4" s="55"/>
      <c r="V4" s="55"/>
      <c r="W4" s="55"/>
      <c r="X4" s="55"/>
      <c r="Y4" s="55"/>
    </row>
    <row r="5" spans="1:25" s="56" customFormat="1" ht="15.6" x14ac:dyDescent="0.3">
      <c r="A5" s="72" t="s">
        <v>18</v>
      </c>
      <c r="B5" s="66"/>
      <c r="C5" s="38"/>
      <c r="D5" s="38"/>
      <c r="E5" s="20"/>
      <c r="F5" s="20"/>
      <c r="G5" s="60"/>
      <c r="H5" s="20"/>
      <c r="I5" s="20"/>
      <c r="J5" s="20"/>
      <c r="K5" s="20"/>
      <c r="L5" s="20"/>
      <c r="M5" s="37"/>
      <c r="N5" s="20"/>
      <c r="O5" s="20"/>
      <c r="P5" s="37"/>
      <c r="Q5" s="20"/>
      <c r="R5" s="20"/>
      <c r="S5" s="37"/>
      <c r="T5" s="55"/>
      <c r="U5" s="55"/>
      <c r="V5" s="55"/>
      <c r="W5" s="55"/>
      <c r="X5" s="55"/>
      <c r="Y5" s="55"/>
    </row>
    <row r="6" spans="1:25" s="54" customFormat="1" ht="15.6" x14ac:dyDescent="0.3">
      <c r="A6" s="62"/>
      <c r="B6" s="63"/>
      <c r="C6" s="38"/>
      <c r="D6" s="38"/>
      <c r="E6" s="20"/>
      <c r="F6" s="20"/>
      <c r="G6" s="60"/>
      <c r="H6" s="20"/>
      <c r="I6" s="20"/>
      <c r="J6" s="20"/>
      <c r="K6" s="20"/>
      <c r="L6" s="20"/>
      <c r="M6" s="37"/>
      <c r="N6" s="20"/>
      <c r="O6" s="20"/>
      <c r="P6" s="37"/>
      <c r="Q6" s="20"/>
      <c r="R6" s="20"/>
      <c r="S6" s="37"/>
      <c r="T6" s="55"/>
      <c r="U6" s="55"/>
      <c r="V6" s="55"/>
      <c r="W6" s="55"/>
      <c r="X6" s="55"/>
      <c r="Y6" s="55"/>
    </row>
    <row r="7" spans="1:25" s="55" customFormat="1" ht="15.6" x14ac:dyDescent="0.3">
      <c r="A7" s="21" t="s">
        <v>2</v>
      </c>
      <c r="B7" s="22"/>
      <c r="C7" s="22"/>
      <c r="D7" s="23"/>
      <c r="E7" s="20"/>
      <c r="F7" s="20"/>
      <c r="G7" s="60"/>
      <c r="H7" s="20"/>
      <c r="I7" s="20"/>
      <c r="J7" s="20"/>
      <c r="K7" s="20"/>
      <c r="L7" s="20"/>
      <c r="M7" s="37"/>
      <c r="N7" s="20"/>
      <c r="O7" s="20"/>
      <c r="P7" s="37"/>
      <c r="Q7" s="20"/>
      <c r="R7" s="20"/>
      <c r="S7" s="37"/>
    </row>
    <row r="8" spans="1:25" s="55" customFormat="1" ht="15.6" x14ac:dyDescent="0.3">
      <c r="A8" s="39" t="s">
        <v>39</v>
      </c>
      <c r="B8" s="6"/>
      <c r="C8" s="6"/>
      <c r="D8" s="6"/>
      <c r="E8" s="20"/>
      <c r="F8" s="20"/>
      <c r="G8" s="60"/>
      <c r="H8" s="20"/>
      <c r="I8" s="20"/>
      <c r="J8" s="20"/>
      <c r="K8" s="20"/>
      <c r="L8" s="20"/>
      <c r="M8" s="37"/>
      <c r="N8" s="20"/>
      <c r="O8" s="20"/>
      <c r="P8" s="37"/>
      <c r="Q8" s="20"/>
      <c r="R8" s="20"/>
      <c r="S8" s="37"/>
    </row>
    <row r="9" spans="1:25" s="55" customFormat="1" ht="15.6" x14ac:dyDescent="0.3">
      <c r="A9" s="67" t="s">
        <v>29</v>
      </c>
      <c r="B9" s="24"/>
      <c r="C9" s="25"/>
      <c r="D9" s="25"/>
      <c r="E9" s="20"/>
      <c r="F9" s="20"/>
      <c r="G9" s="60"/>
      <c r="H9" s="20"/>
      <c r="I9" s="20"/>
      <c r="J9" s="20"/>
      <c r="K9" s="20"/>
      <c r="L9" s="20"/>
      <c r="M9" s="37"/>
      <c r="N9" s="20"/>
      <c r="O9" s="20"/>
      <c r="P9" s="37"/>
      <c r="Q9" s="20"/>
      <c r="R9" s="20"/>
      <c r="S9" s="37"/>
    </row>
    <row r="10" spans="1:25" s="55" customFormat="1" ht="15.6" x14ac:dyDescent="0.3">
      <c r="A10" s="36" t="s">
        <v>27</v>
      </c>
      <c r="B10" s="6"/>
      <c r="C10" s="6"/>
      <c r="D10" s="6"/>
      <c r="E10" s="20"/>
      <c r="F10" s="20"/>
      <c r="G10" s="60"/>
      <c r="H10" s="20"/>
      <c r="I10" s="20"/>
      <c r="J10" s="20"/>
      <c r="K10" s="20"/>
      <c r="L10" s="20"/>
      <c r="M10" s="37"/>
      <c r="N10" s="20"/>
      <c r="O10" s="20"/>
      <c r="P10" s="37"/>
      <c r="Q10" s="20"/>
      <c r="R10" s="20"/>
      <c r="S10" s="37"/>
    </row>
    <row r="11" spans="1:25" s="55" customFormat="1" ht="15.6" x14ac:dyDescent="0.3">
      <c r="A11" s="92" t="s">
        <v>38</v>
      </c>
      <c r="B11" s="6"/>
      <c r="C11" s="6"/>
      <c r="D11" s="6"/>
      <c r="E11" s="20"/>
      <c r="F11" s="20"/>
      <c r="G11" s="60"/>
      <c r="H11" s="20"/>
      <c r="I11" s="20"/>
      <c r="J11" s="20"/>
      <c r="K11" s="20"/>
      <c r="L11" s="20"/>
      <c r="M11" s="37"/>
      <c r="N11" s="20"/>
      <c r="O11" s="20"/>
      <c r="P11" s="37"/>
      <c r="Q11" s="20"/>
      <c r="R11" s="20"/>
      <c r="S11" s="37"/>
    </row>
    <row r="12" spans="1:25" s="55" customFormat="1" ht="15.6" x14ac:dyDescent="0.3">
      <c r="A12" s="126" t="s">
        <v>76</v>
      </c>
      <c r="B12" s="6"/>
      <c r="C12" s="6"/>
      <c r="D12" s="6"/>
      <c r="E12" s="20"/>
      <c r="F12" s="20"/>
      <c r="G12" s="60"/>
      <c r="H12" s="20"/>
      <c r="I12" s="20"/>
      <c r="J12" s="20"/>
      <c r="K12" s="20"/>
      <c r="L12" s="20"/>
      <c r="M12" s="37"/>
      <c r="N12" s="20"/>
      <c r="O12" s="20"/>
      <c r="P12" s="37"/>
      <c r="Q12" s="20"/>
      <c r="R12" s="20"/>
      <c r="S12" s="37"/>
    </row>
    <row r="13" spans="1:25" s="55" customFormat="1" ht="15.6" x14ac:dyDescent="0.3">
      <c r="A13" s="26"/>
      <c r="B13" s="19"/>
      <c r="C13" s="38"/>
      <c r="D13" s="38"/>
      <c r="E13" s="20"/>
      <c r="F13" s="20"/>
      <c r="G13" s="60"/>
      <c r="H13" s="20"/>
      <c r="I13" s="20"/>
      <c r="J13" s="20"/>
      <c r="K13" s="20"/>
      <c r="L13" s="20"/>
      <c r="M13" s="37"/>
      <c r="N13" s="20"/>
      <c r="O13" s="20"/>
      <c r="P13" s="37"/>
      <c r="Q13" s="20"/>
      <c r="R13" s="20"/>
      <c r="S13" s="37"/>
    </row>
    <row r="14" spans="1:25" s="56" customFormat="1" ht="15.6" x14ac:dyDescent="0.3">
      <c r="A14" s="9"/>
      <c r="B14" s="10"/>
      <c r="C14" s="73"/>
      <c r="D14" s="73"/>
      <c r="E14" s="105" t="s">
        <v>3</v>
      </c>
      <c r="F14" s="105"/>
      <c r="G14" s="105"/>
      <c r="H14" s="105" t="s">
        <v>4</v>
      </c>
      <c r="I14" s="105"/>
      <c r="J14" s="105"/>
      <c r="K14" s="105" t="s">
        <v>5</v>
      </c>
      <c r="L14" s="105"/>
      <c r="M14" s="106"/>
      <c r="N14" s="105" t="s">
        <v>33</v>
      </c>
      <c r="O14" s="105"/>
      <c r="P14" s="106"/>
      <c r="Q14" s="105" t="s">
        <v>35</v>
      </c>
      <c r="R14" s="105"/>
      <c r="S14" s="106"/>
      <c r="T14" s="49" t="s">
        <v>7</v>
      </c>
    </row>
    <row r="15" spans="1:25" ht="109.2" x14ac:dyDescent="0.3">
      <c r="A15" s="9" t="s">
        <v>0</v>
      </c>
      <c r="B15" s="10" t="s">
        <v>32</v>
      </c>
      <c r="C15" s="73" t="s">
        <v>31</v>
      </c>
      <c r="D15" s="73" t="s">
        <v>16</v>
      </c>
      <c r="E15" s="73" t="s">
        <v>6</v>
      </c>
      <c r="F15" s="14" t="s">
        <v>14</v>
      </c>
      <c r="G15" s="14" t="s">
        <v>65</v>
      </c>
      <c r="H15" s="73" t="s">
        <v>8</v>
      </c>
      <c r="I15" s="14" t="s">
        <v>14</v>
      </c>
      <c r="J15" s="14" t="s">
        <v>24</v>
      </c>
      <c r="K15" s="73" t="s">
        <v>8</v>
      </c>
      <c r="L15" s="14" t="s">
        <v>14</v>
      </c>
      <c r="M15" s="14" t="s">
        <v>25</v>
      </c>
      <c r="N15" s="73" t="s">
        <v>8</v>
      </c>
      <c r="O15" s="14" t="s">
        <v>14</v>
      </c>
      <c r="P15" s="14" t="s">
        <v>34</v>
      </c>
      <c r="Q15" s="73" t="s">
        <v>8</v>
      </c>
      <c r="R15" s="14" t="s">
        <v>14</v>
      </c>
      <c r="S15" s="14" t="s">
        <v>36</v>
      </c>
      <c r="T15" s="82" t="s">
        <v>15</v>
      </c>
    </row>
    <row r="16" spans="1:25" ht="15.6" x14ac:dyDescent="0.3">
      <c r="A16" s="8">
        <v>1</v>
      </c>
      <c r="B16" s="11" t="s">
        <v>40</v>
      </c>
      <c r="C16" s="45"/>
      <c r="D16" s="45"/>
      <c r="E16" s="46"/>
      <c r="F16" s="42"/>
      <c r="G16" s="43">
        <f>SUBTOTAL(9,G17:G21)</f>
        <v>0</v>
      </c>
      <c r="H16" s="42"/>
      <c r="I16" s="44"/>
      <c r="J16" s="43">
        <f>SUBTOTAL(9,J17:J21)</f>
        <v>0</v>
      </c>
      <c r="K16" s="42"/>
      <c r="L16" s="42"/>
      <c r="M16" s="43">
        <f>SUBTOTAL(9,M17:M21)</f>
        <v>0</v>
      </c>
      <c r="N16" s="42"/>
      <c r="O16" s="42"/>
      <c r="P16" s="43">
        <f>SUBTOTAL(9,P17:P21)</f>
        <v>0</v>
      </c>
      <c r="Q16" s="42"/>
      <c r="R16" s="42"/>
      <c r="S16" s="43">
        <f>SUBTOTAL(9,S17:S21)</f>
        <v>0</v>
      </c>
      <c r="T16" s="83">
        <f>SUBTOTAL(9,T17:T21)</f>
        <v>0</v>
      </c>
    </row>
    <row r="17" spans="1:20" ht="15.6" x14ac:dyDescent="0.25">
      <c r="A17" s="28" t="s">
        <v>11</v>
      </c>
      <c r="B17" s="89" t="s">
        <v>67</v>
      </c>
      <c r="C17" s="75" t="s">
        <v>37</v>
      </c>
      <c r="D17" s="65">
        <v>0</v>
      </c>
      <c r="E17" s="29">
        <v>1</v>
      </c>
      <c r="F17" s="64">
        <v>0</v>
      </c>
      <c r="G17" s="88">
        <f t="shared" ref="G17:G21" si="0">E17*F17</f>
        <v>0</v>
      </c>
      <c r="H17" s="29">
        <v>1</v>
      </c>
      <c r="I17" s="64">
        <v>0</v>
      </c>
      <c r="J17" s="15">
        <f t="shared" ref="J17:J21" si="1">H17*I17</f>
        <v>0</v>
      </c>
      <c r="K17" s="29">
        <v>1</v>
      </c>
      <c r="L17" s="64">
        <v>0</v>
      </c>
      <c r="M17" s="15">
        <f t="shared" ref="M17:M21" si="2">K17*L17</f>
        <v>0</v>
      </c>
      <c r="N17" s="29">
        <v>1</v>
      </c>
      <c r="O17" s="64">
        <v>0</v>
      </c>
      <c r="P17" s="15">
        <f t="shared" ref="P17:P21" si="3">N17*O17</f>
        <v>0</v>
      </c>
      <c r="Q17" s="29">
        <v>1</v>
      </c>
      <c r="R17" s="64">
        <v>0</v>
      </c>
      <c r="S17" s="15">
        <f t="shared" ref="S17:S21" si="4">Q17*R17</f>
        <v>0</v>
      </c>
      <c r="T17" s="84">
        <f t="shared" ref="T17:T21" si="5">SUM(G17,J17,M17)</f>
        <v>0</v>
      </c>
    </row>
    <row r="18" spans="1:20" ht="15.6" x14ac:dyDescent="0.25">
      <c r="A18" s="28" t="s">
        <v>12</v>
      </c>
      <c r="B18" s="89" t="s">
        <v>69</v>
      </c>
      <c r="C18" s="103" t="s">
        <v>64</v>
      </c>
      <c r="D18" s="65">
        <v>0</v>
      </c>
      <c r="E18" s="29">
        <v>1</v>
      </c>
      <c r="F18" s="64">
        <v>0</v>
      </c>
      <c r="G18" s="88">
        <f t="shared" si="0"/>
        <v>0</v>
      </c>
      <c r="H18" s="29">
        <v>1</v>
      </c>
      <c r="I18" s="64">
        <v>0</v>
      </c>
      <c r="J18" s="15">
        <f t="shared" si="1"/>
        <v>0</v>
      </c>
      <c r="K18" s="29">
        <v>0</v>
      </c>
      <c r="L18" s="64">
        <v>0</v>
      </c>
      <c r="M18" s="15">
        <f t="shared" si="2"/>
        <v>0</v>
      </c>
      <c r="N18" s="29">
        <v>0</v>
      </c>
      <c r="O18" s="64">
        <v>0</v>
      </c>
      <c r="P18" s="15">
        <f t="shared" si="3"/>
        <v>0</v>
      </c>
      <c r="Q18" s="29">
        <v>0</v>
      </c>
      <c r="R18" s="64">
        <v>0</v>
      </c>
      <c r="S18" s="15">
        <f t="shared" si="4"/>
        <v>0</v>
      </c>
      <c r="T18" s="84">
        <f t="shared" si="5"/>
        <v>0</v>
      </c>
    </row>
    <row r="19" spans="1:20" ht="15.6" x14ac:dyDescent="0.25">
      <c r="A19" s="101" t="s">
        <v>13</v>
      </c>
      <c r="B19" s="102" t="s">
        <v>72</v>
      </c>
      <c r="C19" s="103" t="s">
        <v>64</v>
      </c>
      <c r="D19" s="65">
        <v>0</v>
      </c>
      <c r="E19" s="29">
        <v>1</v>
      </c>
      <c r="F19" s="64">
        <v>0</v>
      </c>
      <c r="G19" s="88">
        <f t="shared" si="0"/>
        <v>0</v>
      </c>
      <c r="H19" s="29">
        <v>1</v>
      </c>
      <c r="I19" s="64">
        <v>0</v>
      </c>
      <c r="J19" s="15">
        <f t="shared" si="1"/>
        <v>0</v>
      </c>
      <c r="K19" s="29"/>
      <c r="L19" s="64">
        <v>0</v>
      </c>
      <c r="M19" s="15">
        <f t="shared" si="2"/>
        <v>0</v>
      </c>
      <c r="N19" s="29"/>
      <c r="O19" s="64">
        <v>0</v>
      </c>
      <c r="P19" s="15">
        <f t="shared" si="3"/>
        <v>0</v>
      </c>
      <c r="Q19" s="29"/>
      <c r="R19" s="64">
        <v>0</v>
      </c>
      <c r="S19" s="15">
        <f t="shared" si="4"/>
        <v>0</v>
      </c>
      <c r="T19" s="84">
        <f t="shared" si="5"/>
        <v>0</v>
      </c>
    </row>
    <row r="20" spans="1:20" ht="15.6" x14ac:dyDescent="0.25">
      <c r="A20" s="101" t="s">
        <v>62</v>
      </c>
      <c r="B20" s="102" t="s">
        <v>73</v>
      </c>
      <c r="C20" s="103" t="s">
        <v>64</v>
      </c>
      <c r="D20" s="65">
        <v>0</v>
      </c>
      <c r="E20" s="29">
        <v>1</v>
      </c>
      <c r="F20" s="64">
        <v>0</v>
      </c>
      <c r="G20" s="88">
        <f t="shared" si="0"/>
        <v>0</v>
      </c>
      <c r="H20" s="29">
        <v>1</v>
      </c>
      <c r="I20" s="64">
        <v>0</v>
      </c>
      <c r="J20" s="15">
        <f t="shared" si="1"/>
        <v>0</v>
      </c>
      <c r="K20" s="29"/>
      <c r="L20" s="64">
        <v>0</v>
      </c>
      <c r="M20" s="15">
        <f t="shared" si="2"/>
        <v>0</v>
      </c>
      <c r="N20" s="29"/>
      <c r="O20" s="64">
        <v>0</v>
      </c>
      <c r="P20" s="15">
        <f t="shared" si="3"/>
        <v>0</v>
      </c>
      <c r="Q20" s="29"/>
      <c r="R20" s="64">
        <v>0</v>
      </c>
      <c r="S20" s="15">
        <f t="shared" si="4"/>
        <v>0</v>
      </c>
      <c r="T20" s="84">
        <f t="shared" si="5"/>
        <v>0</v>
      </c>
    </row>
    <row r="21" spans="1:20" ht="16.2" thickBot="1" x14ac:dyDescent="0.3">
      <c r="A21" s="101" t="s">
        <v>63</v>
      </c>
      <c r="B21" s="89" t="s">
        <v>68</v>
      </c>
      <c r="C21" s="103" t="s">
        <v>64</v>
      </c>
      <c r="D21" s="65">
        <v>0</v>
      </c>
      <c r="E21" s="29">
        <v>0</v>
      </c>
      <c r="F21" s="64">
        <v>0</v>
      </c>
      <c r="G21" s="88">
        <f t="shared" si="0"/>
        <v>0</v>
      </c>
      <c r="H21" s="29">
        <v>0</v>
      </c>
      <c r="I21" s="64">
        <v>0</v>
      </c>
      <c r="J21" s="15">
        <f t="shared" si="1"/>
        <v>0</v>
      </c>
      <c r="K21" s="29">
        <v>1</v>
      </c>
      <c r="L21" s="64">
        <v>0</v>
      </c>
      <c r="M21" s="15">
        <f t="shared" si="2"/>
        <v>0</v>
      </c>
      <c r="N21" s="29">
        <v>1</v>
      </c>
      <c r="O21" s="64">
        <v>0</v>
      </c>
      <c r="P21" s="15">
        <f t="shared" si="3"/>
        <v>0</v>
      </c>
      <c r="Q21" s="29">
        <v>1</v>
      </c>
      <c r="R21" s="64">
        <v>0</v>
      </c>
      <c r="S21" s="15">
        <f t="shared" si="4"/>
        <v>0</v>
      </c>
      <c r="T21" s="84">
        <f t="shared" si="5"/>
        <v>0</v>
      </c>
    </row>
    <row r="22" spans="1:20" ht="15.6" x14ac:dyDescent="0.3">
      <c r="A22" s="12"/>
      <c r="B22" s="13" t="s">
        <v>19</v>
      </c>
      <c r="C22" s="16"/>
      <c r="D22" s="16"/>
      <c r="E22" s="17"/>
      <c r="F22" s="32"/>
      <c r="G22" s="78">
        <f>SUBTOTAL(9,G16:G21)</f>
        <v>0</v>
      </c>
      <c r="H22" s="31"/>
      <c r="I22" s="31"/>
      <c r="J22" s="18">
        <f>SUBTOTAL(9,J16:J21)</f>
        <v>0</v>
      </c>
      <c r="K22" s="31"/>
      <c r="L22" s="30"/>
      <c r="M22" s="18">
        <f>SUBTOTAL(9,M16:M21)</f>
        <v>0</v>
      </c>
      <c r="N22" s="31"/>
      <c r="O22" s="30"/>
      <c r="P22" s="18">
        <f>SUBTOTAL(9,P16:P21)</f>
        <v>0</v>
      </c>
      <c r="Q22" s="31"/>
      <c r="R22" s="30"/>
      <c r="S22" s="18">
        <f>SUBTOTAL(9,S16:S21)</f>
        <v>0</v>
      </c>
      <c r="T22" s="85">
        <f>SUBTOTAL(9,T16:T21)</f>
        <v>0</v>
      </c>
    </row>
    <row r="23" spans="1:20" ht="15.6" x14ac:dyDescent="0.3">
      <c r="A23" s="12"/>
      <c r="B23" s="13" t="s">
        <v>1</v>
      </c>
      <c r="C23" s="16"/>
      <c r="D23" s="16"/>
      <c r="E23" s="17"/>
      <c r="F23" s="32"/>
      <c r="G23" s="79">
        <f>G22*0.15</f>
        <v>0</v>
      </c>
      <c r="H23" s="31"/>
      <c r="I23" s="30"/>
      <c r="J23" s="33">
        <f>J22*0.15</f>
        <v>0</v>
      </c>
      <c r="K23" s="31"/>
      <c r="L23" s="30"/>
      <c r="M23" s="33">
        <f>M22*0.15</f>
        <v>0</v>
      </c>
      <c r="N23" s="31"/>
      <c r="O23" s="30"/>
      <c r="P23" s="33">
        <f>P22*0.15</f>
        <v>0</v>
      </c>
      <c r="Q23" s="31"/>
      <c r="R23" s="30"/>
      <c r="S23" s="33">
        <f>S22*0.15</f>
        <v>0</v>
      </c>
      <c r="T23" s="86">
        <f>T22*0.15</f>
        <v>0</v>
      </c>
    </row>
    <row r="24" spans="1:20" ht="16.2" thickBot="1" x14ac:dyDescent="0.35">
      <c r="A24" s="12"/>
      <c r="B24" s="13" t="s">
        <v>20</v>
      </c>
      <c r="C24" s="16"/>
      <c r="D24" s="16"/>
      <c r="E24" s="17"/>
      <c r="F24" s="32"/>
      <c r="G24" s="80">
        <f>G22+G23</f>
        <v>0</v>
      </c>
      <c r="H24" s="31"/>
      <c r="I24" s="30"/>
      <c r="J24" s="34">
        <f>J22+J23</f>
        <v>0</v>
      </c>
      <c r="K24" s="31"/>
      <c r="L24" s="30"/>
      <c r="M24" s="34">
        <f>M22+M23</f>
        <v>0</v>
      </c>
      <c r="N24" s="31"/>
      <c r="O24" s="30"/>
      <c r="P24" s="34">
        <f>P22+P23</f>
        <v>0</v>
      </c>
      <c r="Q24" s="31"/>
      <c r="R24" s="30"/>
      <c r="S24" s="34">
        <f>S22+S23</f>
        <v>0</v>
      </c>
      <c r="T24" s="87">
        <f>T22+T23</f>
        <v>0</v>
      </c>
    </row>
    <row r="25" spans="1:20" x14ac:dyDescent="0.3">
      <c r="A25" s="68"/>
      <c r="B25" s="69"/>
      <c r="C25" s="70"/>
      <c r="D25" s="70"/>
      <c r="E25" s="70"/>
      <c r="F25" s="71"/>
      <c r="H25" s="71"/>
      <c r="I25" s="71"/>
      <c r="J25" s="71"/>
      <c r="K25" s="71"/>
      <c r="L25" s="71"/>
      <c r="M25" s="71"/>
      <c r="N25" s="71"/>
      <c r="O25" s="71"/>
      <c r="P25" s="71"/>
      <c r="Q25" s="71"/>
      <c r="R25" s="71"/>
      <c r="S25" s="71"/>
      <c r="T25" s="71"/>
    </row>
    <row r="26" spans="1:20" ht="15" thickBot="1" x14ac:dyDescent="0.35">
      <c r="A26" s="68"/>
      <c r="B26" s="71"/>
      <c r="C26" s="70"/>
      <c r="D26" s="70"/>
      <c r="E26" s="70"/>
      <c r="F26" s="71"/>
      <c r="H26" s="71"/>
      <c r="I26" s="71"/>
      <c r="J26" s="71"/>
      <c r="K26" s="71"/>
      <c r="L26" s="71"/>
      <c r="M26" s="71"/>
      <c r="N26" s="71"/>
      <c r="O26" s="71"/>
      <c r="P26" s="71"/>
      <c r="Q26" s="71"/>
      <c r="R26" s="71"/>
      <c r="S26" s="71"/>
      <c r="T26" s="71"/>
    </row>
    <row r="27" spans="1:20" ht="25.8" customHeight="1" x14ac:dyDescent="0.3">
      <c r="A27" s="68"/>
      <c r="B27" s="107" t="s">
        <v>26</v>
      </c>
      <c r="C27" s="110"/>
      <c r="D27" s="111"/>
      <c r="E27" s="112"/>
      <c r="F27" s="113"/>
      <c r="H27" s="71"/>
      <c r="I27" s="71"/>
      <c r="J27" s="71"/>
      <c r="K27" s="71"/>
      <c r="L27" s="71"/>
      <c r="M27" s="71"/>
      <c r="N27" s="71"/>
      <c r="O27" s="71"/>
      <c r="P27" s="71"/>
      <c r="Q27" s="71"/>
      <c r="R27" s="71"/>
      <c r="S27" s="71"/>
      <c r="T27" s="71"/>
    </row>
    <row r="28" spans="1:20" ht="17.55" customHeight="1" x14ac:dyDescent="0.3">
      <c r="A28" s="68"/>
      <c r="B28" s="108"/>
      <c r="C28" s="114" t="s">
        <v>21</v>
      </c>
      <c r="D28" s="115"/>
      <c r="E28" s="74" t="s">
        <v>23</v>
      </c>
      <c r="F28" s="48"/>
      <c r="H28" s="71"/>
      <c r="I28" s="71"/>
      <c r="J28" s="71"/>
      <c r="K28" s="71"/>
      <c r="L28" s="71"/>
      <c r="M28" s="71"/>
      <c r="N28" s="71"/>
      <c r="O28" s="71"/>
      <c r="P28" s="71"/>
      <c r="Q28" s="71"/>
      <c r="R28" s="71"/>
      <c r="S28" s="71"/>
      <c r="T28" s="71"/>
    </row>
    <row r="29" spans="1:20" ht="34.799999999999997" customHeight="1" x14ac:dyDescent="0.3">
      <c r="A29" s="68"/>
      <c r="B29" s="108"/>
      <c r="C29" s="116"/>
      <c r="D29" s="117"/>
      <c r="E29" s="118"/>
      <c r="F29" s="119"/>
      <c r="H29" s="71"/>
      <c r="I29" s="71"/>
      <c r="J29" s="71"/>
      <c r="K29" s="71"/>
      <c r="L29" s="71"/>
      <c r="M29" s="71"/>
      <c r="N29" s="71"/>
      <c r="O29" s="71"/>
      <c r="P29" s="71"/>
      <c r="Q29" s="71"/>
      <c r="R29" s="71"/>
      <c r="S29" s="71"/>
      <c r="T29" s="71"/>
    </row>
    <row r="30" spans="1:20" ht="19.2" customHeight="1" thickBot="1" x14ac:dyDescent="0.35">
      <c r="A30" s="68"/>
      <c r="B30" s="109"/>
      <c r="C30" s="120" t="s">
        <v>28</v>
      </c>
      <c r="D30" s="121"/>
      <c r="E30" s="122" t="s">
        <v>22</v>
      </c>
      <c r="F30" s="123"/>
      <c r="H30" s="71"/>
      <c r="I30" s="71"/>
      <c r="J30" s="71"/>
      <c r="K30" s="71"/>
      <c r="L30" s="71"/>
      <c r="M30" s="71"/>
      <c r="N30" s="71"/>
      <c r="O30" s="71"/>
      <c r="P30" s="71"/>
      <c r="Q30" s="71"/>
      <c r="R30" s="71"/>
      <c r="S30" s="71"/>
      <c r="T30" s="71"/>
    </row>
    <row r="31" spans="1:20" x14ac:dyDescent="0.3">
      <c r="A31" s="68"/>
      <c r="B31" s="71"/>
      <c r="C31" s="70"/>
      <c r="D31" s="70"/>
      <c r="E31" s="70"/>
      <c r="F31" s="71"/>
      <c r="H31" s="71"/>
      <c r="I31" s="71"/>
      <c r="J31" s="71"/>
      <c r="K31" s="71"/>
      <c r="L31" s="71"/>
      <c r="M31" s="71"/>
      <c r="N31" s="71"/>
      <c r="O31" s="71"/>
      <c r="P31" s="71"/>
      <c r="Q31" s="71"/>
      <c r="R31" s="71"/>
      <c r="S31" s="71"/>
      <c r="T31" s="71"/>
    </row>
    <row r="32" spans="1:20" x14ac:dyDescent="0.3">
      <c r="A32" s="68"/>
      <c r="B32" s="71"/>
      <c r="C32" s="70"/>
      <c r="D32" s="70"/>
      <c r="E32" s="70"/>
      <c r="F32" s="71"/>
      <c r="H32" s="71"/>
      <c r="I32" s="71"/>
      <c r="J32" s="71"/>
      <c r="K32" s="71"/>
      <c r="L32" s="71"/>
      <c r="M32" s="71"/>
      <c r="N32" s="71"/>
      <c r="O32" s="71"/>
      <c r="P32" s="71"/>
      <c r="Q32" s="71"/>
      <c r="R32" s="71"/>
      <c r="S32" s="71"/>
      <c r="T32" s="71"/>
    </row>
    <row r="36" spans="2:3" ht="15.6" x14ac:dyDescent="0.3">
      <c r="B36" s="93"/>
      <c r="C36"/>
    </row>
    <row r="37" spans="2:3" ht="15.6" x14ac:dyDescent="0.3">
      <c r="B37" s="94" t="s">
        <v>41</v>
      </c>
      <c r="C37"/>
    </row>
    <row r="38" spans="2:3" ht="358.8" x14ac:dyDescent="0.3">
      <c r="B38" s="93" t="s">
        <v>42</v>
      </c>
      <c r="C38" s="93" t="s">
        <v>43</v>
      </c>
    </row>
    <row r="39" spans="2:3" ht="15.6" x14ac:dyDescent="0.3">
      <c r="B39" s="95" t="s">
        <v>44</v>
      </c>
      <c r="C39"/>
    </row>
    <row r="40" spans="2:3" ht="15.6" x14ac:dyDescent="0.3">
      <c r="B40" s="95" t="s">
        <v>45</v>
      </c>
      <c r="C40"/>
    </row>
    <row r="41" spans="2:3" ht="15.6" x14ac:dyDescent="0.3">
      <c r="B41" s="95" t="s">
        <v>46</v>
      </c>
      <c r="C41"/>
    </row>
    <row r="42" spans="2:3" ht="15.6" x14ac:dyDescent="0.3">
      <c r="B42" s="95" t="s">
        <v>47</v>
      </c>
      <c r="C42"/>
    </row>
    <row r="43" spans="2:3" ht="15.6" x14ac:dyDescent="0.3">
      <c r="B43" s="95" t="s">
        <v>48</v>
      </c>
      <c r="C43"/>
    </row>
    <row r="44" spans="2:3" ht="15.6" x14ac:dyDescent="0.3">
      <c r="B44" s="95" t="s">
        <v>49</v>
      </c>
      <c r="C44"/>
    </row>
    <row r="45" spans="2:3" ht="15.6" x14ac:dyDescent="0.3">
      <c r="B45" s="93"/>
      <c r="C45"/>
    </row>
    <row r="46" spans="2:3" ht="15.6" x14ac:dyDescent="0.3">
      <c r="B46" s="96" t="s">
        <v>50</v>
      </c>
      <c r="C46"/>
    </row>
    <row r="47" spans="2:3" ht="78" x14ac:dyDescent="0.3">
      <c r="B47" s="93" t="s">
        <v>51</v>
      </c>
      <c r="C47"/>
    </row>
    <row r="48" spans="2:3" ht="15.6" x14ac:dyDescent="0.3">
      <c r="B48" s="93" t="s">
        <v>52</v>
      </c>
      <c r="C48"/>
    </row>
    <row r="49" spans="2:3" ht="15.6" x14ac:dyDescent="0.3">
      <c r="B49" s="96" t="s">
        <v>53</v>
      </c>
      <c r="C49" s="96" t="s">
        <v>54</v>
      </c>
    </row>
    <row r="50" spans="2:3" ht="31.2" x14ac:dyDescent="0.3">
      <c r="B50" s="97" t="s">
        <v>55</v>
      </c>
      <c r="C50"/>
    </row>
    <row r="51" spans="2:3" ht="15.6" x14ac:dyDescent="0.3">
      <c r="B51" s="95" t="s">
        <v>56</v>
      </c>
      <c r="C51"/>
    </row>
    <row r="52" spans="2:3" ht="15.6" x14ac:dyDescent="0.3">
      <c r="B52" s="95" t="s">
        <v>57</v>
      </c>
      <c r="C52"/>
    </row>
    <row r="53" spans="2:3" ht="15.6" x14ac:dyDescent="0.3">
      <c r="B53" s="95" t="s">
        <v>58</v>
      </c>
      <c r="C53"/>
    </row>
    <row r="54" spans="2:3" ht="15.6" x14ac:dyDescent="0.3">
      <c r="B54" s="95" t="s">
        <v>59</v>
      </c>
      <c r="C54"/>
    </row>
    <row r="55" spans="2:3" ht="15.6" x14ac:dyDescent="0.3">
      <c r="B55" s="95" t="s">
        <v>60</v>
      </c>
      <c r="C55"/>
    </row>
    <row r="56" spans="2:3" ht="15.6" x14ac:dyDescent="0.3">
      <c r="B56" s="98" t="s">
        <v>61</v>
      </c>
      <c r="C56"/>
    </row>
  </sheetData>
  <sheetProtection formatCells="0" formatColumns="0" formatRows="0" insertRows="0" deleteRows="0"/>
  <protectedRanges>
    <protectedRange sqref="C27:F29" name="Range7"/>
    <protectedRange sqref="Q17:R21 K17:L21 N17:O21" name="Range5"/>
    <protectedRange sqref="H17:I21" name="Range4"/>
    <protectedRange sqref="A16:F21" name="Range3"/>
    <protectedRange sqref="B3:B5" name="Range1"/>
  </protectedRanges>
  <mergeCells count="13">
    <mergeCell ref="Q14:S14"/>
    <mergeCell ref="B27:B30"/>
    <mergeCell ref="C27:D27"/>
    <mergeCell ref="E27:F27"/>
    <mergeCell ref="C28:D28"/>
    <mergeCell ref="C29:D29"/>
    <mergeCell ref="E29:F29"/>
    <mergeCell ref="E14:G14"/>
    <mergeCell ref="C30:D30"/>
    <mergeCell ref="E30:F30"/>
    <mergeCell ref="H14:J14"/>
    <mergeCell ref="K14:M14"/>
    <mergeCell ref="N14:P14"/>
  </mergeCells>
  <dataValidations count="1">
    <dataValidation type="decimal" operator="greaterThanOrEqual" allowBlank="1" showInputMessage="1" showErrorMessage="1" sqref="N17:O21 E17:F21 H17:I21 K17:L21 Q17:R21" xr:uid="{95042E71-BA29-7B47-BF6F-0703D49452DC}">
      <formula1>0</formula1>
    </dataValidation>
  </dataValidations>
  <pageMargins left="0.70866141732283472" right="0.70866141732283472" top="0.74803149606299213" bottom="0.74803149606299213" header="0.31496062992125984" footer="0.31496062992125984"/>
  <pageSetup paperSize="8" scale="44" fitToHeight="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8724E-5D17-9F4B-AB2B-C8A14B5AE10C}">
  <sheetPr>
    <pageSetUpPr fitToPage="1"/>
  </sheetPr>
  <dimension ref="A1:Y53"/>
  <sheetViews>
    <sheetView showGridLines="0" zoomScaleNormal="100" workbookViewId="0">
      <selection activeCell="B13" sqref="B13"/>
    </sheetView>
  </sheetViews>
  <sheetFormatPr defaultColWidth="9.109375" defaultRowHeight="14.4" x14ac:dyDescent="0.3"/>
  <cols>
    <col min="1" max="1" width="13.44140625" style="58" customWidth="1"/>
    <col min="2" max="2" width="59.44140625" style="57" customWidth="1"/>
    <col min="3" max="3" width="13.33203125" style="59" customWidth="1"/>
    <col min="4" max="4" width="9.6640625" style="59" customWidth="1"/>
    <col min="5" max="5" width="7.44140625" style="59" customWidth="1"/>
    <col min="6" max="6" width="19.44140625" style="57" customWidth="1"/>
    <col min="7" max="7" width="19.44140625" style="81" customWidth="1"/>
    <col min="8" max="8" width="7.109375" style="57" customWidth="1"/>
    <col min="9" max="10" width="19.44140625" style="57" customWidth="1"/>
    <col min="11" max="11" width="7.44140625" style="57" customWidth="1"/>
    <col min="12" max="13" width="19.44140625" style="57" customWidth="1"/>
    <col min="14" max="14" width="7.44140625" style="57" customWidth="1"/>
    <col min="15" max="16" width="19.44140625" style="57" customWidth="1"/>
    <col min="17" max="17" width="7.44140625" style="57" customWidth="1"/>
    <col min="18" max="19" width="19.44140625" style="57" customWidth="1"/>
    <col min="20" max="20" width="21.33203125" style="57" customWidth="1"/>
    <col min="21" max="16384" width="9.109375" style="57"/>
  </cols>
  <sheetData>
    <row r="1" spans="1:25" s="47" customFormat="1" ht="31.2" x14ac:dyDescent="0.6">
      <c r="A1" s="7"/>
      <c r="B1" s="2" t="s">
        <v>17</v>
      </c>
      <c r="C1" s="3"/>
      <c r="D1" s="3"/>
      <c r="E1" s="1"/>
      <c r="F1" s="1"/>
      <c r="H1" s="1"/>
      <c r="I1" s="1"/>
      <c r="J1" s="1"/>
      <c r="K1" s="1"/>
      <c r="L1" s="1"/>
      <c r="M1" s="5"/>
      <c r="N1" s="1"/>
      <c r="O1" s="1"/>
      <c r="P1" s="5"/>
      <c r="Q1" s="1"/>
      <c r="R1" s="1"/>
      <c r="S1" s="5"/>
      <c r="T1" s="1"/>
    </row>
    <row r="2" spans="1:25" s="54" customFormat="1" ht="28.8" customHeight="1" x14ac:dyDescent="0.3">
      <c r="A2" s="51"/>
      <c r="B2" s="40" t="s">
        <v>30</v>
      </c>
      <c r="C2" s="4"/>
      <c r="D2" s="4"/>
      <c r="E2" s="52"/>
      <c r="F2" s="52"/>
      <c r="H2" s="52"/>
      <c r="I2" s="52"/>
      <c r="J2" s="52"/>
      <c r="K2" s="52"/>
      <c r="L2" s="52"/>
      <c r="M2" s="53"/>
      <c r="N2" s="52"/>
      <c r="O2" s="52"/>
      <c r="P2" s="53"/>
      <c r="Q2" s="52"/>
      <c r="R2" s="52"/>
      <c r="S2" s="53"/>
      <c r="T2" s="52"/>
    </row>
    <row r="3" spans="1:25" s="56" customFormat="1" ht="15.6" x14ac:dyDescent="0.3">
      <c r="A3" s="27" t="s">
        <v>9</v>
      </c>
      <c r="B3" s="50" t="s">
        <v>74</v>
      </c>
      <c r="C3" s="38"/>
      <c r="D3" s="38"/>
      <c r="E3" s="37"/>
      <c r="F3" s="37"/>
      <c r="G3" s="76"/>
      <c r="H3" s="37"/>
      <c r="I3" s="37"/>
      <c r="J3" s="37"/>
      <c r="K3" s="37"/>
      <c r="L3" s="37"/>
      <c r="M3" s="37"/>
      <c r="N3" s="37"/>
      <c r="O3" s="37"/>
      <c r="P3" s="37"/>
      <c r="Q3" s="37"/>
      <c r="R3" s="37"/>
      <c r="S3" s="37"/>
      <c r="T3" s="55"/>
      <c r="U3" s="55"/>
      <c r="V3" s="55"/>
      <c r="W3" s="55"/>
      <c r="X3" s="55"/>
      <c r="Y3" s="55"/>
    </row>
    <row r="4" spans="1:25" s="56" customFormat="1" ht="30.6" x14ac:dyDescent="0.3">
      <c r="A4" s="61" t="s">
        <v>10</v>
      </c>
      <c r="B4" s="124" t="s">
        <v>75</v>
      </c>
      <c r="C4" s="38"/>
      <c r="D4" s="38"/>
      <c r="E4" s="41"/>
      <c r="F4" s="41"/>
      <c r="G4" s="77"/>
      <c r="H4" s="41"/>
      <c r="I4" s="41"/>
      <c r="J4" s="41"/>
      <c r="K4" s="41"/>
      <c r="L4" s="41"/>
      <c r="M4" s="37"/>
      <c r="N4" s="41"/>
      <c r="O4" s="41"/>
      <c r="P4" s="37"/>
      <c r="Q4" s="41"/>
      <c r="R4" s="41"/>
      <c r="S4" s="37"/>
      <c r="T4" s="55"/>
      <c r="U4" s="55"/>
      <c r="V4" s="55"/>
      <c r="W4" s="55"/>
      <c r="X4" s="55"/>
      <c r="Y4" s="55"/>
    </row>
    <row r="5" spans="1:25" s="56" customFormat="1" ht="15.6" x14ac:dyDescent="0.3">
      <c r="A5" s="72" t="s">
        <v>18</v>
      </c>
      <c r="B5" s="66"/>
      <c r="C5" s="38"/>
      <c r="D5" s="38"/>
      <c r="E5" s="20"/>
      <c r="F5" s="20"/>
      <c r="G5" s="60"/>
      <c r="H5" s="20"/>
      <c r="I5" s="20"/>
      <c r="J5" s="20"/>
      <c r="K5" s="20"/>
      <c r="L5" s="20"/>
      <c r="M5" s="37"/>
      <c r="N5" s="20"/>
      <c r="O5" s="20"/>
      <c r="P5" s="37"/>
      <c r="Q5" s="20"/>
      <c r="R5" s="20"/>
      <c r="S5" s="37"/>
      <c r="T5" s="55"/>
      <c r="U5" s="55"/>
      <c r="V5" s="55"/>
      <c r="W5" s="55"/>
      <c r="X5" s="55"/>
      <c r="Y5" s="55"/>
    </row>
    <row r="6" spans="1:25" s="54" customFormat="1" ht="15.6" x14ac:dyDescent="0.3">
      <c r="A6" s="62"/>
      <c r="B6" s="63"/>
      <c r="C6" s="38"/>
      <c r="D6" s="38"/>
      <c r="E6" s="20"/>
      <c r="F6" s="20"/>
      <c r="G6" s="60"/>
      <c r="H6" s="20"/>
      <c r="I6" s="20"/>
      <c r="J6" s="20"/>
      <c r="K6" s="20"/>
      <c r="L6" s="20"/>
      <c r="M6" s="37"/>
      <c r="N6" s="20"/>
      <c r="O6" s="20"/>
      <c r="P6" s="37"/>
      <c r="Q6" s="20"/>
      <c r="R6" s="20"/>
      <c r="S6" s="37"/>
      <c r="T6" s="55"/>
      <c r="U6" s="55"/>
      <c r="V6" s="55"/>
      <c r="W6" s="55"/>
      <c r="X6" s="55"/>
      <c r="Y6" s="55"/>
    </row>
    <row r="7" spans="1:25" s="55" customFormat="1" ht="15.6" x14ac:dyDescent="0.3">
      <c r="A7" s="21" t="s">
        <v>2</v>
      </c>
      <c r="B7" s="22"/>
      <c r="C7" s="22"/>
      <c r="D7" s="23"/>
      <c r="E7" s="20"/>
      <c r="F7" s="20"/>
      <c r="G7" s="60"/>
      <c r="H7" s="20"/>
      <c r="I7" s="20"/>
      <c r="J7" s="20"/>
      <c r="K7" s="20"/>
      <c r="L7" s="20"/>
      <c r="M7" s="37"/>
      <c r="N7" s="20"/>
      <c r="O7" s="20"/>
      <c r="P7" s="37"/>
      <c r="Q7" s="20"/>
      <c r="R7" s="20"/>
      <c r="S7" s="37"/>
    </row>
    <row r="8" spans="1:25" s="55" customFormat="1" ht="15.6" x14ac:dyDescent="0.3">
      <c r="A8" s="39" t="s">
        <v>39</v>
      </c>
      <c r="B8" s="6"/>
      <c r="C8" s="6"/>
      <c r="D8" s="6"/>
      <c r="E8" s="20"/>
      <c r="F8" s="20"/>
      <c r="G8" s="60"/>
      <c r="H8" s="20"/>
      <c r="I8" s="20"/>
      <c r="J8" s="20"/>
      <c r="K8" s="20"/>
      <c r="L8" s="20"/>
      <c r="M8" s="37"/>
      <c r="N8" s="20"/>
      <c r="O8" s="20"/>
      <c r="P8" s="37"/>
      <c r="Q8" s="20"/>
      <c r="R8" s="20"/>
      <c r="S8" s="37"/>
    </row>
    <row r="9" spans="1:25" s="55" customFormat="1" ht="15.6" x14ac:dyDescent="0.3">
      <c r="A9" s="67" t="s">
        <v>29</v>
      </c>
      <c r="B9" s="24"/>
      <c r="C9" s="25"/>
      <c r="D9" s="25"/>
      <c r="E9" s="20"/>
      <c r="F9" s="20"/>
      <c r="G9" s="60"/>
      <c r="H9" s="20"/>
      <c r="I9" s="20"/>
      <c r="J9" s="20"/>
      <c r="K9" s="20"/>
      <c r="L9" s="20"/>
      <c r="M9" s="37"/>
      <c r="N9" s="20"/>
      <c r="O9" s="20"/>
      <c r="P9" s="37"/>
      <c r="Q9" s="20"/>
      <c r="R9" s="20"/>
      <c r="S9" s="37"/>
    </row>
    <row r="10" spans="1:25" s="55" customFormat="1" ht="15.6" x14ac:dyDescent="0.3">
      <c r="A10" s="36" t="s">
        <v>27</v>
      </c>
      <c r="B10" s="6"/>
      <c r="C10" s="6"/>
      <c r="D10" s="6"/>
      <c r="E10" s="20"/>
      <c r="F10" s="20"/>
      <c r="G10" s="60"/>
      <c r="H10" s="20"/>
      <c r="I10" s="20"/>
      <c r="J10" s="20"/>
      <c r="K10" s="20"/>
      <c r="L10" s="20"/>
      <c r="M10" s="37"/>
      <c r="N10" s="20"/>
      <c r="O10" s="20"/>
      <c r="P10" s="37"/>
      <c r="Q10" s="20"/>
      <c r="R10" s="20"/>
      <c r="S10" s="37"/>
    </row>
    <row r="11" spans="1:25" s="55" customFormat="1" ht="15.6" x14ac:dyDescent="0.3">
      <c r="A11" s="92" t="s">
        <v>38</v>
      </c>
      <c r="B11" s="6"/>
      <c r="C11" s="6"/>
      <c r="D11" s="6"/>
      <c r="E11" s="20"/>
      <c r="F11" s="20"/>
      <c r="G11" s="60"/>
      <c r="H11" s="20"/>
      <c r="I11" s="20"/>
      <c r="J11" s="20"/>
      <c r="K11" s="20"/>
      <c r="L11" s="20"/>
      <c r="M11" s="37"/>
      <c r="N11" s="20"/>
      <c r="O11" s="20"/>
      <c r="P11" s="37"/>
      <c r="Q11" s="20"/>
      <c r="R11" s="20"/>
      <c r="S11" s="37"/>
    </row>
    <row r="12" spans="1:25" s="55" customFormat="1" ht="15.6" x14ac:dyDescent="0.3">
      <c r="A12" s="35"/>
      <c r="B12" s="6"/>
      <c r="C12" s="6"/>
      <c r="D12" s="6"/>
      <c r="E12" s="20"/>
      <c r="F12" s="20"/>
      <c r="G12" s="60"/>
      <c r="H12" s="20"/>
      <c r="I12" s="20"/>
      <c r="J12" s="20"/>
      <c r="K12" s="20"/>
      <c r="L12" s="20"/>
      <c r="M12" s="37"/>
      <c r="N12" s="20"/>
      <c r="O12" s="20"/>
      <c r="P12" s="37"/>
      <c r="Q12" s="20"/>
      <c r="R12" s="20"/>
      <c r="S12" s="37"/>
    </row>
    <row r="13" spans="1:25" s="55" customFormat="1" ht="15.6" x14ac:dyDescent="0.3">
      <c r="A13" s="26"/>
      <c r="B13" s="19"/>
      <c r="C13" s="38"/>
      <c r="D13" s="38"/>
      <c r="E13" s="20"/>
      <c r="F13" s="20"/>
      <c r="G13" s="60"/>
      <c r="H13" s="20"/>
      <c r="I13" s="20"/>
      <c r="J13" s="20"/>
      <c r="K13" s="20"/>
      <c r="L13" s="20"/>
      <c r="M13" s="37"/>
      <c r="N13" s="20"/>
      <c r="O13" s="20"/>
      <c r="P13" s="37"/>
      <c r="Q13" s="20"/>
      <c r="R13" s="20"/>
      <c r="S13" s="37"/>
    </row>
    <row r="14" spans="1:25" s="56" customFormat="1" ht="15.6" x14ac:dyDescent="0.3">
      <c r="A14" s="9"/>
      <c r="B14" s="10"/>
      <c r="C14" s="90"/>
      <c r="D14" s="90"/>
      <c r="E14" s="105" t="s">
        <v>3</v>
      </c>
      <c r="F14" s="105"/>
      <c r="G14" s="105"/>
      <c r="H14" s="105" t="s">
        <v>4</v>
      </c>
      <c r="I14" s="105"/>
      <c r="J14" s="105"/>
      <c r="K14" s="105" t="s">
        <v>5</v>
      </c>
      <c r="L14" s="105"/>
      <c r="M14" s="106"/>
      <c r="N14" s="105" t="s">
        <v>33</v>
      </c>
      <c r="O14" s="105"/>
      <c r="P14" s="106"/>
      <c r="Q14" s="105" t="s">
        <v>35</v>
      </c>
      <c r="R14" s="105"/>
      <c r="S14" s="106"/>
      <c r="T14" s="49" t="s">
        <v>7</v>
      </c>
    </row>
    <row r="15" spans="1:25" ht="109.2" x14ac:dyDescent="0.3">
      <c r="A15" s="9" t="s">
        <v>0</v>
      </c>
      <c r="B15" s="10" t="s">
        <v>32</v>
      </c>
      <c r="C15" s="90" t="s">
        <v>31</v>
      </c>
      <c r="D15" s="90" t="s">
        <v>16</v>
      </c>
      <c r="E15" s="90" t="s">
        <v>6</v>
      </c>
      <c r="F15" s="14" t="s">
        <v>14</v>
      </c>
      <c r="G15" s="14" t="s">
        <v>66</v>
      </c>
      <c r="H15" s="90" t="s">
        <v>8</v>
      </c>
      <c r="I15" s="14" t="s">
        <v>14</v>
      </c>
      <c r="J15" s="14" t="s">
        <v>24</v>
      </c>
      <c r="K15" s="90" t="s">
        <v>8</v>
      </c>
      <c r="L15" s="14" t="s">
        <v>14</v>
      </c>
      <c r="M15" s="14" t="s">
        <v>25</v>
      </c>
      <c r="N15" s="90" t="s">
        <v>8</v>
      </c>
      <c r="O15" s="14" t="s">
        <v>14</v>
      </c>
      <c r="P15" s="14" t="s">
        <v>34</v>
      </c>
      <c r="Q15" s="90" t="s">
        <v>8</v>
      </c>
      <c r="R15" s="14" t="s">
        <v>14</v>
      </c>
      <c r="S15" s="14" t="s">
        <v>36</v>
      </c>
      <c r="T15" s="82" t="s">
        <v>15</v>
      </c>
    </row>
    <row r="16" spans="1:25" ht="15.6" x14ac:dyDescent="0.3">
      <c r="A16" s="8">
        <v>1</v>
      </c>
      <c r="B16" s="11" t="s">
        <v>40</v>
      </c>
      <c r="C16" s="45"/>
      <c r="D16" s="45"/>
      <c r="E16" s="46"/>
      <c r="F16" s="42"/>
      <c r="G16" s="43">
        <f>SUBTOTAL(9,G17:G17)</f>
        <v>0</v>
      </c>
      <c r="H16" s="42"/>
      <c r="I16" s="44"/>
      <c r="J16" s="43">
        <f>SUBTOTAL(9,J17:J17)</f>
        <v>0</v>
      </c>
      <c r="K16" s="42"/>
      <c r="L16" s="42"/>
      <c r="M16" s="43">
        <f>SUBTOTAL(9,M17:M17)</f>
        <v>0</v>
      </c>
      <c r="N16" s="42"/>
      <c r="O16" s="42"/>
      <c r="P16" s="43">
        <f>SUBTOTAL(9,P17:P17)</f>
        <v>0</v>
      </c>
      <c r="Q16" s="42"/>
      <c r="R16" s="42"/>
      <c r="S16" s="43">
        <f>SUBTOTAL(9,S17:S17)</f>
        <v>0</v>
      </c>
      <c r="T16" s="83">
        <f>SUBTOTAL(9,T17:T17)</f>
        <v>0</v>
      </c>
    </row>
    <row r="17" spans="1:20" ht="15.6" x14ac:dyDescent="0.25">
      <c r="A17" s="101" t="s">
        <v>11</v>
      </c>
      <c r="B17" s="99" t="s">
        <v>70</v>
      </c>
      <c r="C17" s="103" t="s">
        <v>64</v>
      </c>
      <c r="D17" s="65">
        <v>0</v>
      </c>
      <c r="E17" s="29">
        <v>1</v>
      </c>
      <c r="F17" s="64">
        <v>0</v>
      </c>
      <c r="G17" s="88">
        <f t="shared" ref="G17:G18" si="0">E17*F17</f>
        <v>0</v>
      </c>
      <c r="H17" s="29">
        <v>1</v>
      </c>
      <c r="I17" s="64">
        <v>0</v>
      </c>
      <c r="J17" s="15">
        <f t="shared" ref="J17:J18" si="1">H17*I17</f>
        <v>0</v>
      </c>
      <c r="K17" s="29">
        <v>1</v>
      </c>
      <c r="L17" s="64">
        <v>0</v>
      </c>
      <c r="M17" s="15">
        <f t="shared" ref="M17:M18" si="2">K17*L17</f>
        <v>0</v>
      </c>
      <c r="N17" s="29">
        <v>1</v>
      </c>
      <c r="O17" s="64">
        <v>0</v>
      </c>
      <c r="P17" s="15">
        <f t="shared" ref="P17:P18" si="3">N17*O17</f>
        <v>0</v>
      </c>
      <c r="Q17" s="29">
        <v>1</v>
      </c>
      <c r="R17" s="64">
        <v>0</v>
      </c>
      <c r="S17" s="15">
        <f t="shared" ref="S17:S18" si="4">Q17*R17</f>
        <v>0</v>
      </c>
      <c r="T17" s="84">
        <f t="shared" ref="T17:T18" si="5">SUM(G17,J17,M17)</f>
        <v>0</v>
      </c>
    </row>
    <row r="18" spans="1:20" ht="16.2" thickBot="1" x14ac:dyDescent="0.3">
      <c r="A18" s="101" t="s">
        <v>12</v>
      </c>
      <c r="B18" s="104" t="s">
        <v>71</v>
      </c>
      <c r="C18" s="103" t="s">
        <v>64</v>
      </c>
      <c r="D18" s="65">
        <v>0</v>
      </c>
      <c r="E18" s="29">
        <v>1</v>
      </c>
      <c r="F18" s="64">
        <v>0</v>
      </c>
      <c r="G18" s="88">
        <f t="shared" si="0"/>
        <v>0</v>
      </c>
      <c r="H18" s="100">
        <v>1</v>
      </c>
      <c r="I18" s="64">
        <v>0</v>
      </c>
      <c r="J18" s="15">
        <f t="shared" si="1"/>
        <v>0</v>
      </c>
      <c r="K18" s="100">
        <v>1</v>
      </c>
      <c r="L18" s="64">
        <v>0</v>
      </c>
      <c r="M18" s="15">
        <f t="shared" si="2"/>
        <v>0</v>
      </c>
      <c r="N18" s="100">
        <v>1</v>
      </c>
      <c r="O18" s="64">
        <v>0</v>
      </c>
      <c r="P18" s="15">
        <f t="shared" si="3"/>
        <v>0</v>
      </c>
      <c r="Q18" s="100">
        <v>1</v>
      </c>
      <c r="R18" s="64">
        <v>0</v>
      </c>
      <c r="S18" s="15">
        <f t="shared" si="4"/>
        <v>0</v>
      </c>
      <c r="T18" s="84">
        <f t="shared" si="5"/>
        <v>0</v>
      </c>
    </row>
    <row r="19" spans="1:20" ht="15.6" x14ac:dyDescent="0.3">
      <c r="A19" s="12"/>
      <c r="B19" s="13" t="s">
        <v>19</v>
      </c>
      <c r="C19" s="16"/>
      <c r="D19" s="16"/>
      <c r="E19" s="17"/>
      <c r="F19" s="32"/>
      <c r="G19" s="78">
        <f>SUBTOTAL(9,G16:G17)</f>
        <v>0</v>
      </c>
      <c r="H19" s="31"/>
      <c r="I19" s="31"/>
      <c r="J19" s="18">
        <f>SUBTOTAL(9,J16:J17)</f>
        <v>0</v>
      </c>
      <c r="K19" s="31"/>
      <c r="L19" s="30"/>
      <c r="M19" s="18">
        <f>SUBTOTAL(9,M16:M17)</f>
        <v>0</v>
      </c>
      <c r="N19" s="31"/>
      <c r="O19" s="30"/>
      <c r="P19" s="18">
        <f>SUBTOTAL(9,P16:P17)</f>
        <v>0</v>
      </c>
      <c r="Q19" s="31"/>
      <c r="R19" s="30"/>
      <c r="S19" s="18">
        <f>SUBTOTAL(9,S16:S17)</f>
        <v>0</v>
      </c>
      <c r="T19" s="85">
        <f>SUBTOTAL(9,T16:T17)</f>
        <v>0</v>
      </c>
    </row>
    <row r="20" spans="1:20" ht="15.6" x14ac:dyDescent="0.3">
      <c r="A20" s="12"/>
      <c r="B20" s="13" t="s">
        <v>1</v>
      </c>
      <c r="C20" s="16"/>
      <c r="D20" s="16"/>
      <c r="E20" s="17"/>
      <c r="F20" s="32"/>
      <c r="G20" s="79">
        <f>G19*0.15</f>
        <v>0</v>
      </c>
      <c r="H20" s="31"/>
      <c r="I20" s="30"/>
      <c r="J20" s="33">
        <f>J19*0.15</f>
        <v>0</v>
      </c>
      <c r="K20" s="31"/>
      <c r="L20" s="30"/>
      <c r="M20" s="33">
        <f>M19*0.15</f>
        <v>0</v>
      </c>
      <c r="N20" s="31"/>
      <c r="O20" s="30"/>
      <c r="P20" s="33">
        <f>P19*0.15</f>
        <v>0</v>
      </c>
      <c r="Q20" s="31"/>
      <c r="R20" s="30"/>
      <c r="S20" s="33">
        <f>S19*0.15</f>
        <v>0</v>
      </c>
      <c r="T20" s="86">
        <f>T19*0.15</f>
        <v>0</v>
      </c>
    </row>
    <row r="21" spans="1:20" ht="16.2" thickBot="1" x14ac:dyDescent="0.35">
      <c r="A21" s="12"/>
      <c r="B21" s="13" t="s">
        <v>20</v>
      </c>
      <c r="C21" s="16"/>
      <c r="D21" s="16"/>
      <c r="E21" s="17"/>
      <c r="F21" s="32"/>
      <c r="G21" s="80">
        <f>G19+G20</f>
        <v>0</v>
      </c>
      <c r="H21" s="31"/>
      <c r="I21" s="30"/>
      <c r="J21" s="34">
        <f>J19+J20</f>
        <v>0</v>
      </c>
      <c r="K21" s="31"/>
      <c r="L21" s="30"/>
      <c r="M21" s="34">
        <f>M19+M20</f>
        <v>0</v>
      </c>
      <c r="N21" s="31"/>
      <c r="O21" s="30"/>
      <c r="P21" s="34">
        <f>P19+P20</f>
        <v>0</v>
      </c>
      <c r="Q21" s="31"/>
      <c r="R21" s="30"/>
      <c r="S21" s="34">
        <f>S19+S20</f>
        <v>0</v>
      </c>
      <c r="T21" s="87">
        <f>T19+T20</f>
        <v>0</v>
      </c>
    </row>
    <row r="22" spans="1:20" x14ac:dyDescent="0.3">
      <c r="A22" s="68"/>
      <c r="B22" s="69"/>
      <c r="C22" s="70"/>
      <c r="D22" s="70"/>
      <c r="E22" s="70"/>
      <c r="F22" s="71"/>
      <c r="H22" s="71"/>
      <c r="I22" s="71"/>
      <c r="J22" s="71"/>
      <c r="K22" s="71"/>
      <c r="L22" s="71"/>
      <c r="M22" s="71"/>
      <c r="N22" s="71"/>
      <c r="O22" s="71"/>
      <c r="P22" s="71"/>
      <c r="Q22" s="71"/>
      <c r="R22" s="71"/>
      <c r="S22" s="71"/>
      <c r="T22" s="71"/>
    </row>
    <row r="23" spans="1:20" ht="15" thickBot="1" x14ac:dyDescent="0.35">
      <c r="A23" s="68"/>
      <c r="B23" s="71"/>
      <c r="C23" s="70"/>
      <c r="D23" s="70"/>
      <c r="E23" s="70"/>
      <c r="F23" s="71"/>
      <c r="H23" s="71"/>
      <c r="I23" s="71"/>
      <c r="J23" s="71"/>
      <c r="K23" s="71"/>
      <c r="L23" s="71"/>
      <c r="M23" s="71"/>
      <c r="N23" s="71"/>
      <c r="O23" s="71"/>
      <c r="P23" s="71"/>
      <c r="Q23" s="71"/>
      <c r="R23" s="71"/>
      <c r="S23" s="71"/>
      <c r="T23" s="71"/>
    </row>
    <row r="24" spans="1:20" ht="25.8" customHeight="1" x14ac:dyDescent="0.3">
      <c r="A24" s="68"/>
      <c r="B24" s="107" t="s">
        <v>26</v>
      </c>
      <c r="C24" s="110"/>
      <c r="D24" s="111"/>
      <c r="E24" s="112"/>
      <c r="F24" s="113"/>
      <c r="H24" s="71"/>
      <c r="I24" s="71"/>
      <c r="J24" s="71"/>
      <c r="K24" s="71"/>
      <c r="L24" s="71"/>
      <c r="M24" s="71"/>
      <c r="N24" s="71"/>
      <c r="O24" s="71"/>
      <c r="P24" s="71"/>
      <c r="Q24" s="71"/>
      <c r="R24" s="71"/>
      <c r="S24" s="71"/>
      <c r="T24" s="71"/>
    </row>
    <row r="25" spans="1:20" ht="17.55" customHeight="1" x14ac:dyDescent="0.3">
      <c r="A25" s="68"/>
      <c r="B25" s="108"/>
      <c r="C25" s="114" t="s">
        <v>21</v>
      </c>
      <c r="D25" s="115"/>
      <c r="E25" s="91" t="s">
        <v>23</v>
      </c>
      <c r="F25" s="48"/>
      <c r="H25" s="71"/>
      <c r="I25" s="71"/>
      <c r="J25" s="71"/>
      <c r="K25" s="71"/>
      <c r="L25" s="71"/>
      <c r="M25" s="71"/>
      <c r="N25" s="71"/>
      <c r="O25" s="71"/>
      <c r="P25" s="71"/>
      <c r="Q25" s="71"/>
      <c r="R25" s="71"/>
      <c r="S25" s="71"/>
      <c r="T25" s="71"/>
    </row>
    <row r="26" spans="1:20" ht="34.799999999999997" customHeight="1" x14ac:dyDescent="0.3">
      <c r="A26" s="68"/>
      <c r="B26" s="108"/>
      <c r="C26" s="116"/>
      <c r="D26" s="117"/>
      <c r="E26" s="118"/>
      <c r="F26" s="119"/>
      <c r="H26" s="71"/>
      <c r="I26" s="71"/>
      <c r="J26" s="71"/>
      <c r="K26" s="71"/>
      <c r="L26" s="71"/>
      <c r="M26" s="71"/>
      <c r="N26" s="71"/>
      <c r="O26" s="71"/>
      <c r="P26" s="71"/>
      <c r="Q26" s="71"/>
      <c r="R26" s="71"/>
      <c r="S26" s="71"/>
      <c r="T26" s="71"/>
    </row>
    <row r="27" spans="1:20" ht="19.2" customHeight="1" thickBot="1" x14ac:dyDescent="0.35">
      <c r="A27" s="68"/>
      <c r="B27" s="109"/>
      <c r="C27" s="120" t="s">
        <v>28</v>
      </c>
      <c r="D27" s="121"/>
      <c r="E27" s="122" t="s">
        <v>22</v>
      </c>
      <c r="F27" s="123"/>
      <c r="H27" s="71"/>
      <c r="I27" s="71"/>
      <c r="J27" s="71"/>
      <c r="K27" s="71"/>
      <c r="L27" s="71"/>
      <c r="M27" s="71"/>
      <c r="N27" s="71"/>
      <c r="O27" s="71"/>
      <c r="P27" s="71"/>
      <c r="Q27" s="71"/>
      <c r="R27" s="71"/>
      <c r="S27" s="71"/>
      <c r="T27" s="71"/>
    </row>
    <row r="28" spans="1:20" x14ac:dyDescent="0.3">
      <c r="A28" s="68"/>
      <c r="B28" s="71"/>
      <c r="C28" s="70"/>
      <c r="D28" s="70"/>
      <c r="E28" s="70"/>
      <c r="F28" s="71"/>
      <c r="H28" s="71"/>
      <c r="I28" s="71"/>
      <c r="J28" s="71"/>
      <c r="K28" s="71"/>
      <c r="L28" s="71"/>
      <c r="M28" s="71"/>
      <c r="N28" s="71"/>
      <c r="O28" s="71"/>
      <c r="P28" s="71"/>
      <c r="Q28" s="71"/>
      <c r="R28" s="71"/>
      <c r="S28" s="71"/>
      <c r="T28" s="71"/>
    </row>
    <row r="29" spans="1:20" x14ac:dyDescent="0.3">
      <c r="A29" s="68"/>
      <c r="B29" s="71"/>
      <c r="C29" s="70"/>
      <c r="D29" s="70"/>
      <c r="E29" s="70"/>
      <c r="F29" s="71"/>
      <c r="H29" s="71"/>
      <c r="I29" s="71"/>
      <c r="J29" s="71"/>
      <c r="K29" s="71"/>
      <c r="L29" s="71"/>
      <c r="M29" s="71"/>
      <c r="N29" s="71"/>
      <c r="O29" s="71"/>
      <c r="P29" s="71"/>
      <c r="Q29" s="71"/>
      <c r="R29" s="71"/>
      <c r="S29" s="71"/>
      <c r="T29" s="71"/>
    </row>
    <row r="33" spans="1:25" ht="15.6" x14ac:dyDescent="0.3">
      <c r="B33" s="93"/>
      <c r="C33"/>
    </row>
    <row r="34" spans="1:25" ht="15.6" x14ac:dyDescent="0.3">
      <c r="B34" s="94" t="s">
        <v>41</v>
      </c>
      <c r="C34"/>
    </row>
    <row r="35" spans="1:25" ht="358.8" x14ac:dyDescent="0.3">
      <c r="B35" s="93" t="s">
        <v>42</v>
      </c>
      <c r="C35" s="93" t="s">
        <v>43</v>
      </c>
    </row>
    <row r="36" spans="1:25" ht="15.6" x14ac:dyDescent="0.3">
      <c r="B36" s="95" t="s">
        <v>44</v>
      </c>
      <c r="C36"/>
    </row>
    <row r="37" spans="1:25" ht="15.6" x14ac:dyDescent="0.3">
      <c r="B37" s="95" t="s">
        <v>45</v>
      </c>
      <c r="C37"/>
    </row>
    <row r="38" spans="1:25" ht="15.6" x14ac:dyDescent="0.3">
      <c r="B38" s="95" t="s">
        <v>46</v>
      </c>
      <c r="C38"/>
    </row>
    <row r="39" spans="1:25" ht="15.6" x14ac:dyDescent="0.3">
      <c r="B39" s="95" t="s">
        <v>47</v>
      </c>
      <c r="C39"/>
    </row>
    <row r="40" spans="1:25" ht="15.6" x14ac:dyDescent="0.3">
      <c r="B40" s="95" t="s">
        <v>48</v>
      </c>
      <c r="C40"/>
    </row>
    <row r="41" spans="1:25" ht="15.6" x14ac:dyDescent="0.3">
      <c r="B41" s="95" t="s">
        <v>49</v>
      </c>
      <c r="C41"/>
    </row>
    <row r="42" spans="1:25" ht="15.6" x14ac:dyDescent="0.3">
      <c r="B42" s="93"/>
      <c r="C42"/>
    </row>
    <row r="43" spans="1:25" ht="15.6" x14ac:dyDescent="0.3">
      <c r="B43" s="96" t="s">
        <v>50</v>
      </c>
      <c r="C43"/>
    </row>
    <row r="44" spans="1:25" s="59" customFormat="1" ht="109.2" x14ac:dyDescent="0.3">
      <c r="A44" s="58"/>
      <c r="B44" s="93" t="s">
        <v>51</v>
      </c>
      <c r="C44"/>
      <c r="F44" s="57"/>
      <c r="G44" s="81"/>
      <c r="H44" s="57"/>
      <c r="I44" s="57"/>
      <c r="J44" s="57"/>
      <c r="K44" s="57"/>
      <c r="L44" s="57"/>
      <c r="M44" s="57"/>
      <c r="N44" s="57"/>
      <c r="O44" s="57"/>
      <c r="P44" s="57"/>
      <c r="Q44" s="57"/>
      <c r="R44" s="57"/>
      <c r="S44" s="57"/>
      <c r="T44" s="57"/>
      <c r="U44" s="57"/>
      <c r="V44" s="57"/>
      <c r="W44" s="57"/>
      <c r="X44" s="57"/>
      <c r="Y44" s="57"/>
    </row>
    <row r="45" spans="1:25" s="59" customFormat="1" ht="31.2" x14ac:dyDescent="0.3">
      <c r="A45" s="58"/>
      <c r="B45" s="93" t="s">
        <v>52</v>
      </c>
      <c r="C45"/>
      <c r="F45" s="57"/>
      <c r="G45" s="81"/>
      <c r="H45" s="57"/>
      <c r="I45" s="57"/>
      <c r="J45" s="57"/>
      <c r="K45" s="57"/>
      <c r="L45" s="57"/>
      <c r="M45" s="57"/>
      <c r="N45" s="57"/>
      <c r="O45" s="57"/>
      <c r="P45" s="57"/>
      <c r="Q45" s="57"/>
      <c r="R45" s="57"/>
      <c r="S45" s="57"/>
      <c r="T45" s="57"/>
      <c r="U45" s="57"/>
      <c r="V45" s="57"/>
      <c r="W45" s="57"/>
      <c r="X45" s="57"/>
      <c r="Y45" s="57"/>
    </row>
    <row r="46" spans="1:25" s="59" customFormat="1" ht="15.6" x14ac:dyDescent="0.3">
      <c r="A46" s="58"/>
      <c r="B46" s="96" t="s">
        <v>53</v>
      </c>
      <c r="C46" s="96" t="s">
        <v>54</v>
      </c>
      <c r="F46" s="57"/>
      <c r="G46" s="81"/>
      <c r="H46" s="57"/>
      <c r="I46" s="57"/>
      <c r="J46" s="57"/>
      <c r="K46" s="57"/>
      <c r="L46" s="57"/>
      <c r="M46" s="57"/>
      <c r="N46" s="57"/>
      <c r="O46" s="57"/>
      <c r="P46" s="57"/>
      <c r="Q46" s="57"/>
      <c r="R46" s="57"/>
      <c r="S46" s="57"/>
      <c r="T46" s="57"/>
      <c r="U46" s="57"/>
      <c r="V46" s="57"/>
      <c r="W46" s="57"/>
      <c r="X46" s="57"/>
      <c r="Y46" s="57"/>
    </row>
    <row r="47" spans="1:25" s="59" customFormat="1" ht="62.4" x14ac:dyDescent="0.3">
      <c r="A47" s="58"/>
      <c r="B47" s="97" t="s">
        <v>55</v>
      </c>
      <c r="C47"/>
      <c r="F47" s="57"/>
      <c r="G47" s="81"/>
      <c r="H47" s="57"/>
      <c r="I47" s="57"/>
      <c r="J47" s="57"/>
      <c r="K47" s="57"/>
      <c r="L47" s="57"/>
      <c r="M47" s="57"/>
      <c r="N47" s="57"/>
      <c r="O47" s="57"/>
      <c r="P47" s="57"/>
      <c r="Q47" s="57"/>
      <c r="R47" s="57"/>
      <c r="S47" s="57"/>
      <c r="T47" s="57"/>
      <c r="U47" s="57"/>
      <c r="V47" s="57"/>
      <c r="W47" s="57"/>
      <c r="X47" s="57"/>
      <c r="Y47" s="57"/>
    </row>
    <row r="48" spans="1:25" s="59" customFormat="1" ht="15.6" x14ac:dyDescent="0.3">
      <c r="A48" s="58"/>
      <c r="B48" s="95" t="s">
        <v>56</v>
      </c>
      <c r="C48"/>
      <c r="F48" s="57"/>
      <c r="G48" s="81"/>
      <c r="H48" s="57"/>
      <c r="I48" s="57"/>
      <c r="J48" s="57"/>
      <c r="K48" s="57"/>
      <c r="L48" s="57"/>
      <c r="M48" s="57"/>
      <c r="N48" s="57"/>
      <c r="O48" s="57"/>
      <c r="P48" s="57"/>
      <c r="Q48" s="57"/>
      <c r="R48" s="57"/>
      <c r="S48" s="57"/>
      <c r="T48" s="57"/>
      <c r="U48" s="57"/>
      <c r="V48" s="57"/>
      <c r="W48" s="57"/>
      <c r="X48" s="57"/>
      <c r="Y48" s="57"/>
    </row>
    <row r="49" spans="1:25" s="59" customFormat="1" ht="15.6" x14ac:dyDescent="0.3">
      <c r="A49" s="58"/>
      <c r="B49" s="95" t="s">
        <v>57</v>
      </c>
      <c r="C49"/>
      <c r="F49" s="57"/>
      <c r="G49" s="81"/>
      <c r="H49" s="57"/>
      <c r="I49" s="57"/>
      <c r="J49" s="57"/>
      <c r="K49" s="57"/>
      <c r="L49" s="57"/>
      <c r="M49" s="57"/>
      <c r="N49" s="57"/>
      <c r="O49" s="57"/>
      <c r="P49" s="57"/>
      <c r="Q49" s="57"/>
      <c r="R49" s="57"/>
      <c r="S49" s="57"/>
      <c r="T49" s="57"/>
      <c r="U49" s="57"/>
      <c r="V49" s="57"/>
      <c r="W49" s="57"/>
      <c r="X49" s="57"/>
      <c r="Y49" s="57"/>
    </row>
    <row r="50" spans="1:25" s="59" customFormat="1" ht="15.6" x14ac:dyDescent="0.3">
      <c r="A50" s="58"/>
      <c r="B50" s="95" t="s">
        <v>58</v>
      </c>
      <c r="C50"/>
      <c r="F50" s="57"/>
      <c r="G50" s="81"/>
      <c r="H50" s="57"/>
      <c r="I50" s="57"/>
      <c r="J50" s="57"/>
      <c r="K50" s="57"/>
      <c r="L50" s="57"/>
      <c r="M50" s="57"/>
      <c r="N50" s="57"/>
      <c r="O50" s="57"/>
      <c r="P50" s="57"/>
      <c r="Q50" s="57"/>
      <c r="R50" s="57"/>
      <c r="S50" s="57"/>
      <c r="T50" s="57"/>
      <c r="U50" s="57"/>
      <c r="V50" s="57"/>
      <c r="W50" s="57"/>
      <c r="X50" s="57"/>
      <c r="Y50" s="57"/>
    </row>
    <row r="51" spans="1:25" s="59" customFormat="1" ht="15.6" x14ac:dyDescent="0.3">
      <c r="A51" s="58"/>
      <c r="B51" s="95" t="s">
        <v>59</v>
      </c>
      <c r="C51"/>
      <c r="F51" s="57"/>
      <c r="G51" s="81"/>
      <c r="H51" s="57"/>
      <c r="I51" s="57"/>
      <c r="J51" s="57"/>
      <c r="K51" s="57"/>
      <c r="L51" s="57"/>
      <c r="M51" s="57"/>
      <c r="N51" s="57"/>
      <c r="O51" s="57"/>
      <c r="P51" s="57"/>
      <c r="Q51" s="57"/>
      <c r="R51" s="57"/>
      <c r="S51" s="57"/>
      <c r="T51" s="57"/>
      <c r="U51" s="57"/>
      <c r="V51" s="57"/>
      <c r="W51" s="57"/>
      <c r="X51" s="57"/>
      <c r="Y51" s="57"/>
    </row>
    <row r="52" spans="1:25" s="59" customFormat="1" ht="15.6" x14ac:dyDescent="0.3">
      <c r="A52" s="58"/>
      <c r="B52" s="95" t="s">
        <v>60</v>
      </c>
      <c r="C52"/>
      <c r="F52" s="57"/>
      <c r="G52" s="81"/>
      <c r="H52" s="57"/>
      <c r="I52" s="57"/>
      <c r="J52" s="57"/>
      <c r="K52" s="57"/>
      <c r="L52" s="57"/>
      <c r="M52" s="57"/>
      <c r="N52" s="57"/>
      <c r="O52" s="57"/>
      <c r="P52" s="57"/>
      <c r="Q52" s="57"/>
      <c r="R52" s="57"/>
      <c r="S52" s="57"/>
      <c r="T52" s="57"/>
      <c r="U52" s="57"/>
      <c r="V52" s="57"/>
      <c r="W52" s="57"/>
      <c r="X52" s="57"/>
      <c r="Y52" s="57"/>
    </row>
    <row r="53" spans="1:25" s="59" customFormat="1" ht="15.6" x14ac:dyDescent="0.3">
      <c r="A53" s="58"/>
      <c r="B53" s="98" t="s">
        <v>61</v>
      </c>
      <c r="C53"/>
      <c r="F53" s="57"/>
      <c r="G53" s="81"/>
      <c r="H53" s="57"/>
      <c r="I53" s="57"/>
      <c r="J53" s="57"/>
      <c r="K53" s="57"/>
      <c r="L53" s="57"/>
      <c r="M53" s="57"/>
      <c r="N53" s="57"/>
      <c r="O53" s="57"/>
      <c r="P53" s="57"/>
      <c r="Q53" s="57"/>
      <c r="R53" s="57"/>
      <c r="S53" s="57"/>
      <c r="T53" s="57"/>
      <c r="U53" s="57"/>
      <c r="V53" s="57"/>
      <c r="W53" s="57"/>
      <c r="X53" s="57"/>
      <c r="Y53" s="57"/>
    </row>
  </sheetData>
  <sheetProtection formatCells="0" formatColumns="0" formatRows="0" insertRows="0" deleteRows="0"/>
  <protectedRanges>
    <protectedRange sqref="C24:F26" name="Range7"/>
    <protectedRange sqref="N17:O18 Q17:R18 K17:L18" name="Range5"/>
    <protectedRange sqref="H17:I18" name="Range4"/>
    <protectedRange sqref="A16:F18" name="Range3"/>
    <protectedRange sqref="B3:B5" name="Range1"/>
  </protectedRanges>
  <mergeCells count="13">
    <mergeCell ref="K14:M14"/>
    <mergeCell ref="N14:P14"/>
    <mergeCell ref="Q14:S14"/>
    <mergeCell ref="B24:B27"/>
    <mergeCell ref="C24:D24"/>
    <mergeCell ref="E24:F24"/>
    <mergeCell ref="C25:D25"/>
    <mergeCell ref="C26:D26"/>
    <mergeCell ref="E26:F26"/>
    <mergeCell ref="C27:D27"/>
    <mergeCell ref="E27:F27"/>
    <mergeCell ref="E14:G14"/>
    <mergeCell ref="H14:J14"/>
  </mergeCells>
  <dataValidations count="1">
    <dataValidation type="decimal" operator="greaterThanOrEqual" allowBlank="1" showInputMessage="1" showErrorMessage="1" sqref="N17:O18 Q17:R18 K17:L18 H17:I18 E17:F18" xr:uid="{DE4B787F-007D-8D43-9225-FCE5991BBB2F}">
      <formula1>0</formula1>
    </dataValidation>
  </dataValidations>
  <pageMargins left="0.70866141732283472" right="0.70866141732283472" top="0.74803149606299213" bottom="0.74803149606299213" header="0.31496062992125984" footer="0.31496062992125984"/>
  <pageSetup paperSize="8" scale="44" fitToHeight="4"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7</vt:i4>
      </vt:variant>
    </vt:vector>
  </HeadingPairs>
  <TitlesOfParts>
    <vt:vector size="9" baseType="lpstr">
      <vt:lpstr>PRICING SCHEDULE - Solution</vt:lpstr>
      <vt:lpstr>PRICING SCHEDULE - Hosting</vt:lpstr>
      <vt:lpstr>'PRICING SCHEDULE - Solution'!_Hlk75276189</vt:lpstr>
      <vt:lpstr>'PRICING SCHEDULE - Hosting'!_Toc78279641</vt:lpstr>
      <vt:lpstr>'PRICING SCHEDULE - Solution'!_Toc78279641</vt:lpstr>
      <vt:lpstr>'PRICING SCHEDULE - Hosting'!Print_Area</vt:lpstr>
      <vt:lpstr>'PRICING SCHEDULE - Solution'!Print_Area</vt:lpstr>
      <vt:lpstr>'PRICING SCHEDULE - Hosting'!Print_Titles</vt:lpstr>
      <vt:lpstr>'PRICING SCHEDULE - Solution'!Print_Titles</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Willie Needham</dc:creator>
  <cp:lastModifiedBy>Shalati  Mabunda</cp:lastModifiedBy>
  <cp:lastPrinted>2021-07-14T14:46:32Z</cp:lastPrinted>
  <dcterms:created xsi:type="dcterms:W3CDTF">2017-06-15T23:28:53Z</dcterms:created>
  <dcterms:modified xsi:type="dcterms:W3CDTF">2021-07-28T15:55:38Z</dcterms:modified>
</cp:coreProperties>
</file>