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om-my.sharepoint.com/personal/mhlanaff_eskom_co_za/Documents/"/>
    </mc:Choice>
  </mc:AlternateContent>
  <xr:revisionPtr revIDLastSave="3" documentId="8_{B5209592-EF27-4C4E-85A6-67E5E9B19C0C}" xr6:coauthVersionLast="47" xr6:coauthVersionMax="47" xr10:uidLastSave="{98BAF99F-7C82-4A27-9DC2-532F5D11EBFC}"/>
  <bookViews>
    <workbookView xWindow="28680" yWindow="-120" windowWidth="24240" windowHeight="13020" xr2:uid="{DE7C8883-1D59-4494-BAED-76180284EC0E}"/>
  </bookViews>
  <sheets>
    <sheet name="Fabrication and Machining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0">#REF!</definedName>
    <definedName name="\a">#REF!</definedName>
    <definedName name="\d">#REF!</definedName>
    <definedName name="\e">#REF!</definedName>
    <definedName name="\f">#REF!</definedName>
    <definedName name="\h">#REF!</definedName>
    <definedName name="\i">#REF!</definedName>
    <definedName name="\j">#REF!</definedName>
    <definedName name="\L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w">#REF!</definedName>
    <definedName name="\x">#REF!</definedName>
    <definedName name="\y">#REF!</definedName>
    <definedName name="\z">#REF!</definedName>
    <definedName name="___M777">#REF!</definedName>
    <definedName name="__M777">#REF!</definedName>
    <definedName name="__xlnm.Print_Area">#REF!</definedName>
    <definedName name="_525V">#REF!</definedName>
    <definedName name="_CPA1">#N/A</definedName>
    <definedName name="_CXX1">'[1]1'!$F$175:$F$182</definedName>
    <definedName name="_CXX2">'[1]2'!$F$175:$F$182</definedName>
    <definedName name="_CXX3">'[1]3'!$F$175:$F$182</definedName>
    <definedName name="_CXX4">'[1]4'!$F$175:$F$182</definedName>
    <definedName name="_CXX5">'[1]5'!$F$175:$F$182</definedName>
    <definedName name="_CXX6">'[1]6'!$F$175:$F$182</definedName>
    <definedName name="_CXX7">'[1]7'!$F$175:$F$182</definedName>
    <definedName name="_CXX8">'[1]8'!$F$175:$F$182</definedName>
    <definedName name="_CXX9">'[1]9'!$F$175:$F$182</definedName>
    <definedName name="_EXX1">'[1]1'!$F$129:$F$168</definedName>
    <definedName name="_EXX2">'[1]2'!$F$129:$F$168</definedName>
    <definedName name="_EXX3">'[1]3'!$F$129:$F$168</definedName>
    <definedName name="_EXX4">'[1]4'!$F$129:$F$168</definedName>
    <definedName name="_EXX5">'[1]5'!$F$129:$F$168</definedName>
    <definedName name="_EXX6">'[1]6'!$F$129:$F$168</definedName>
    <definedName name="_EXX7">'[1]7'!$F$129:$F$168</definedName>
    <definedName name="_EXX8">'[1]8'!$F$129:$F$168</definedName>
    <definedName name="_EXX9">'[1]9'!$F$129:$F$168</definedName>
    <definedName name="_Fill" hidden="1">#REF!</definedName>
    <definedName name="_Key1" hidden="1">[2]AIRCON!#REF!</definedName>
    <definedName name="_Key2" hidden="1">[2]AIRCON!#REF!</definedName>
    <definedName name="_M11">#REF!</definedName>
    <definedName name="_M13">#REF!</definedName>
    <definedName name="_M14">#REF!</definedName>
    <definedName name="_M15">#REF!</definedName>
    <definedName name="_M16">#REF!</definedName>
    <definedName name="_M17">#REF!</definedName>
    <definedName name="_M18">#REF!</definedName>
    <definedName name="_M777">#REF!</definedName>
    <definedName name="_MXX1">'[1]1'!$F$13:$F$64</definedName>
    <definedName name="_MXX2">'[1]2'!$F$13:$F$64</definedName>
    <definedName name="_MXX3">'[1]3'!$F$13:$F$64</definedName>
    <definedName name="_MXX4">'[1]4'!$F$13:$F$64</definedName>
    <definedName name="_MXX5">'[1]5'!$F$13:$F$64</definedName>
    <definedName name="_MXX6">'[1]6'!$F$13:$F$64</definedName>
    <definedName name="_MXX7">'[1]7'!$F$13:$F$64</definedName>
    <definedName name="_MXX8">'[1]8'!$F$13:$F$64</definedName>
    <definedName name="_MXX9">'[1]9'!$F$13:$F$64</definedName>
    <definedName name="_Order1" hidden="1">255</definedName>
    <definedName name="_Order2" hidden="1">255</definedName>
    <definedName name="_Parse_Out" hidden="1">#REF!</definedName>
    <definedName name="_Sort" hidden="1">[2]AIRCON!#REF!</definedName>
    <definedName name="_SXX1">'[1]1'!$F$71:$F$122</definedName>
    <definedName name="_SXX2">'[1]2'!$F$71:$F$122</definedName>
    <definedName name="_SXX3">'[1]3'!$F$71:$F$122</definedName>
    <definedName name="_SXX4">'[1]4'!$F$71:$F$122</definedName>
    <definedName name="_SXX5">'[1]5'!$F$71:$F$122</definedName>
    <definedName name="_SXX6">'[1]6'!$F$71:$F$122</definedName>
    <definedName name="_SXX7">'[1]7'!$F$71:$F$122</definedName>
    <definedName name="_SXX8">'[1]8'!$F$71:$F$122</definedName>
    <definedName name="_SXX9">'[1]9'!$F$71:$F$122</definedName>
    <definedName name="aaaa" hidden="1">#REF!</definedName>
    <definedName name="ACwvu.all." hidden="1">#REF!</definedName>
    <definedName name="ACwvu.prices." hidden="1">#REF!</definedName>
    <definedName name="ACwvu.summary." hidden="1">#REF!</definedName>
    <definedName name="AGE_PROFILE">[3]Validation!$B$2957:$B$2958</definedName>
    <definedName name="ALL">#REF!</definedName>
    <definedName name="ALS">#REF!</definedName>
    <definedName name="ALU">"AL PVC SWA PVC FR 1KV"</definedName>
    <definedName name="Approver">#REF!</definedName>
    <definedName name="ARCHITEC">#REF!</definedName>
    <definedName name="Area_Print">#REF!</definedName>
    <definedName name="ASE_P_M_PERC">#REF!</definedName>
    <definedName name="Author">#REF!</definedName>
    <definedName name="AW_AREA">#REF!</definedName>
    <definedName name="bbb">#REF!</definedName>
    <definedName name="bbbr">#REF!</definedName>
    <definedName name="BCEW">"BARE COPPER EARTH WIRE"</definedName>
    <definedName name="bmAuthor">[4]ProArcInfo!$B$10</definedName>
    <definedName name="bmDocDate">[4]ProArcInfo!$B$12</definedName>
    <definedName name="bmDocID">[4]ProArcInfo!$B$11</definedName>
    <definedName name="bmIssueStatus">[4]ProArcInfo!$B$13</definedName>
    <definedName name="bmRev">[4]ProArcInfo!$B$16</definedName>
    <definedName name="bmStatus">[4]ProArcInfo!$B$7</definedName>
    <definedName name="bmSubjectLine1">[4]ProArcInfo!$B$3</definedName>
    <definedName name="bmSubjectLine2">[4]ProArcInfo!$B$4</definedName>
    <definedName name="bmSubjectLine3">[4]ProArcInfo!$B$5</definedName>
    <definedName name="bmTitle">[4]ProArcInfo!$B$6</definedName>
    <definedName name="BOND">#REF!</definedName>
    <definedName name="BOQ">#REF!</definedName>
    <definedName name="BOTBOX">#REF!</definedName>
    <definedName name="BPL">[5]Re!$D$293:$D$314</definedName>
    <definedName name="C_">#REF!</definedName>
    <definedName name="C2413914" hidden="1">#REF!</definedName>
    <definedName name="CA_275">#REF!</definedName>
    <definedName name="CA_320">#REF!</definedName>
    <definedName name="CA_370">#REF!</definedName>
    <definedName name="Calc_A">#REF!</definedName>
    <definedName name="Calc_B">#REF!</definedName>
    <definedName name="Calc_C">#REF!</definedName>
    <definedName name="Calc_D">#REF!</definedName>
    <definedName name="Calc_E">#REF!</definedName>
    <definedName name="Calc_F">#REF!</definedName>
    <definedName name="Calc_G">#REF!</definedName>
    <definedName name="Calc_H">#REF!</definedName>
    <definedName name="Calc_I">#REF!</definedName>
    <definedName name="Calc_J">#REF!</definedName>
    <definedName name="Calc_K">#REF!</definedName>
    <definedName name="Calc_k1">#REF!</definedName>
    <definedName name="Calc_k10">#REF!</definedName>
    <definedName name="Calc_k11">#REF!</definedName>
    <definedName name="Calc_k12">#REF!</definedName>
    <definedName name="Calc_k13">#REF!</definedName>
    <definedName name="Calc_k14">#REF!</definedName>
    <definedName name="Calc_k15">#REF!</definedName>
    <definedName name="Calc_k16">#REF!</definedName>
    <definedName name="Calc_k2">#REF!</definedName>
    <definedName name="Calc_k3">#REF!</definedName>
    <definedName name="Calc_k4">#REF!</definedName>
    <definedName name="Calc_k5">#REF!</definedName>
    <definedName name="Calc_k6">#REF!</definedName>
    <definedName name="Calc_k7">#REF!</definedName>
    <definedName name="Calc_k8">#REF!</definedName>
    <definedName name="Calc_k9">#REF!</definedName>
    <definedName name="Calc_L">#REF!</definedName>
    <definedName name="Calc_M">#REF!</definedName>
    <definedName name="Calc_N">#REF!</definedName>
    <definedName name="Calc_O">#REF!</definedName>
    <definedName name="Calc_P">#REF!</definedName>
    <definedName name="CalcInternal">#REF!</definedName>
    <definedName name="CallYear">[6]Values!$G$14</definedName>
    <definedName name="CANCEL">#REF!</definedName>
    <definedName name="CAP">#N/A</definedName>
    <definedName name="CASHFLOW">#REF!</definedName>
    <definedName name="CCC">#REF!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L">#REF!</definedName>
    <definedName name="CL_275">#REF!</definedName>
    <definedName name="CL_320">#REF!</definedName>
    <definedName name="CL_370">#REF!</definedName>
    <definedName name="Clear_CAST_Price_Summary">#N/A</definedName>
    <definedName name="CMO">#REF!</definedName>
    <definedName name="CO">"COIL"</definedName>
    <definedName name="Coast">#N/A</definedName>
    <definedName name="Cost_Centre">'[7]AT COMPLETION'!#REF!</definedName>
    <definedName name="CostBasis">[6]Values!$O$15:$O$16</definedName>
    <definedName name="Country">[6]Values!$I$2:$I$35</definedName>
    <definedName name="CPA_A">#REF!</definedName>
    <definedName name="CPA_B">#REF!</definedName>
    <definedName name="CPA_C">#REF!</definedName>
    <definedName name="CPA_D">#REF!</definedName>
    <definedName name="CPA_E">#REF!</definedName>
    <definedName name="CPA_F">#REF!</definedName>
    <definedName name="CPA_G">#REF!</definedName>
    <definedName name="CPA_H">#REF!</definedName>
    <definedName name="CPA_I">#REF!</definedName>
    <definedName name="CPA_J">#REF!</definedName>
    <definedName name="CPA_K">#REF!</definedName>
    <definedName name="CPA_L">#REF!</definedName>
    <definedName name="CPA_M">#REF!</definedName>
    <definedName name="CPA_N">#REF!</definedName>
    <definedName name="CPA_O">#REF!</definedName>
    <definedName name="CPA_P">#REF!</definedName>
    <definedName name="CPACalculations">#REF!</definedName>
    <definedName name="CPAFormulae">#REF!</definedName>
    <definedName name="CR">#REF!</definedName>
    <definedName name="_xlnm.Criteria">#REF!</definedName>
    <definedName name="Criteria_MI">#REF!</definedName>
    <definedName name="CS">#REF!</definedName>
    <definedName name="Customer_Document_ID">#REF!</definedName>
    <definedName name="CustomerType">#REF!</definedName>
    <definedName name="Cwvu.summary." hidden="1">#REF!</definedName>
    <definedName name="CXXX">'[1]10'!$F$175:$F$182</definedName>
    <definedName name="D">#REF!</definedName>
    <definedName name="DAE_ELK">#REF!</definedName>
    <definedName name="DAE_GRD">#REF!</definedName>
    <definedName name="Data">#REF!</definedName>
    <definedName name="Data_Daywork">#REF!</definedName>
    <definedName name="Data_Opt_Bill5">#REF!</definedName>
    <definedName name="DATA1">'[8]Unit 1'!$I$18:$P$37,'[8]Unit 1'!$I$41:$P$60,'[8]Unit 1'!$I$64:$P$83,'[8]Unit 1'!$I$87:$P$106,'[8]Unit 1'!$I$110:$P$135,'[8]Unit 1'!$I$139:$P$158,'[8]Unit 1'!$I$162:$P$181</definedName>
    <definedName name="DATA10">'[8]Unit 5'!$I$274:$P$293,'[8]Unit 5'!$I$298:$O$298,'[8]Unit 5'!$P$298:$P$312,'[8]Unit 5'!$I$298:$P$477,'[8]Unit 5'!$I$481:$P$500,'[8]Unit 5'!$I$504:$P$875,'[8]Unit 5'!$I$879:$P$892</definedName>
    <definedName name="DATA11">'[8]Unit 6'!$I$18:$P$37,'[8]Unit 6'!$I$41:$P$60,'[8]Unit 6'!$I$64:$P$83,'[8]Unit 6'!$I$87:$P$106,'[8]Unit 6'!$I$110:$P$135,'[8]Unit 6'!$I$139:$K$139,'[8]Unit 6'!$K$139:$P$158,'[8]Unit 6'!$I$139:$P$158,'[8]Unit 6'!$I$162:$N$162,'[8]Unit 6'!$P$163,'[8]Unit 6'!$I$162:$P$181</definedName>
    <definedName name="DATA12">'[8]Unit 6'!$I$274:$P$293,'[8]Unit 6'!$I$298:$P$477,'[8]Unit 6'!$I$481:$P$500,'[8]Unit 6'!$I$504:$P$875,'[8]Unit 6'!$I$879:$P$892</definedName>
    <definedName name="DATA13">'[8]Common Plant'!$I$18:$P$37,'[8]Common Plant'!$I$41:$P$60,'[8]Common Plant'!$I$64:$P$83,'[8]Common Plant'!$I$87:$P$106,'[8]Common Plant'!$I$110:$P$135,'[8]Common Plant'!$I$139:$P$158,'[8]Common Plant'!$I$162:$P$181,'[8]Common Plant'!$I$185:$P$210</definedName>
    <definedName name="DATA14">'[8]Common Plant'!$I$214:$P$237,'[8]Common Plant'!$I$241:$P$270,'[8]Common Plant'!$I$274:$P$293,'[8]Common Plant'!$I$298:$P$477,'[8]Common Plant'!$I$481:$P$500,'[8]Common Plant'!$I$504:$P$875,'[8]Common Plant'!$I$879:$P$892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'[8]Unit 1'!$I$185:$P$210,'[8]Unit 1'!$I$214:$P$237,'[8]Unit 1'!$I$241:$P$270,'[8]Unit 1'!$I$274:$P$293,'[8]Unit 1'!$I$298:$P$477,'[8]Unit 1'!$I$481:$P$500,'[8]Unit 1'!$I$504:$P$875,'[8]Unit 1'!$I$879:$P$892</definedName>
    <definedName name="DATA3">'[8]Unit 2'!$I$18:$P$37,'[8]Unit 2'!$I$41:$P$60,'[8]Unit 2'!$I$64:$P$83,'[8]Unit 2'!$I$87:$P$106,'[8]Unit 2'!$I$110:$P$135,'[8]Unit 2'!$I$139:$P$158,'[8]Unit 2'!$I$162:$P$181,'[8]Unit 2'!$I$185:$P$210,'[8]Unit 2'!$I$214:$P$237,'[8]Unit 2'!$I$241:$P$270</definedName>
    <definedName name="DATA4">'[8]Unit 2'!$I$274:$P$293,'[8]Unit 2'!$I$298:$P$477,'[8]Unit 2'!$I$481:$P$500,'[8]Unit 2'!$I$504:$P$875,'[8]Unit 2'!$I$879:$P$892</definedName>
    <definedName name="DATA5">'[8]Unit 3'!$I$18:$P$37,'[8]Unit 3'!$I$41:$P$60,'[8]Unit 3'!$I$64:$P$83,'[8]Unit 3'!$I$87:$P$106,'[8]Unit 3'!$I$110:$P$135,'[8]Unit 3'!$I$139:$P$158,'[8]Unit 3'!$I$162:$P$181,'[8]Unit 3'!$I$185:$P$210,'[8]Unit 3'!$I$214:$P$237,'[8]Unit 3'!$I$241:$P$270</definedName>
    <definedName name="DATA6">'[8]Unit 3'!$I$274:$P$293,'[8]Unit 3'!$I$298:$P$477,'[8]Unit 3'!$I$481:$P$500,'[8]Unit 3'!$I$504:$P$875,'[8]Unit 3'!$I$879:$P$892</definedName>
    <definedName name="DATA7">'[8]Unit 4'!$I$18:$P$37,'[8]Unit 4'!$I$41:$P$60,'[8]Unit 4'!$I$64:$P$83,'[8]Unit 4'!$I$87:$P$106,'[8]Unit 4'!$I$110:$P$135,'[8]Unit 4'!$I$139:$P$158,'[8]Unit 4'!$I$162:$P$181,'[8]Unit 4'!$I$185:$P$210,'[8]Unit 4'!$I$214:$P$237,'[8]Unit 4'!$I$241:$P$270</definedName>
    <definedName name="DATA8">'[8]Unit 4'!$I$274:$P$293,'[8]Unit 4'!$I$298:$P$477,'[8]Unit 4'!$I$481:$P$500,'[8]Unit 4'!$I$504:$P$875,'[8]Unit 4'!$I$879:$P$892</definedName>
    <definedName name="DATA9">'[8]Unit 5'!$I$18:$P$37,'[8]Unit 5'!$I$41:$P$60,'[8]Unit 5'!$I$64:$P$83,'[8]Unit 5'!$I$87:$P$106,'[8]Unit 5'!$I$110:$P$135,'[8]Unit 5'!$I$139:$P$158,'[8]Unit 5'!$I$162:$P$181,'[8]Unit 5'!$I$185:$P$210,'[8]Unit 5'!$I$214:$P$237,'[8]Unit 5'!$I$241:$P$270</definedName>
    <definedName name="_xlnm.Database">#REF!</definedName>
    <definedName name="Database_MI">#REF!</definedName>
    <definedName name="Date">#REF!</definedName>
    <definedName name="DAYS">#REF!</definedName>
    <definedName name="DB">#REF!</definedName>
    <definedName name="DCC">#REF!</definedName>
    <definedName name="DECEMBER">#REF!</definedName>
    <definedName name="DEF_SH">#REF!</definedName>
    <definedName name="DEF_SHL">#REF!</definedName>
    <definedName name="Department">#REF!</definedName>
    <definedName name="dis">#REF!</definedName>
    <definedName name="DISABILITY_STATUS">[3]Validation!$B$2959:$B$2968</definedName>
    <definedName name="disb">#REF!</definedName>
    <definedName name="Discount">#REF!</definedName>
    <definedName name="Dls">[1]Ein!$C$1143:$C$1162</definedName>
    <definedName name="DLYN">#N/A</definedName>
    <definedName name="DOTPRINT">#REF!</definedName>
    <definedName name="DOUBLE_H.S_ASS">#REF!</definedName>
    <definedName name="DROP">#REF!</definedName>
    <definedName name="DUC">#REF!</definedName>
    <definedName name="E">"EA"</definedName>
    <definedName name="ee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EEE">[1]E!#REF!</definedName>
    <definedName name="eeee">#REF!</definedName>
    <definedName name="eeee1">#REF!</definedName>
    <definedName name="ELC">[9]Qm!#REF!</definedName>
    <definedName name="ELE">[9]Qm!#REF!</definedName>
    <definedName name="ELM">[9]Qm!#REF!</definedName>
    <definedName name="ELS">[9]Qm!#REF!</definedName>
    <definedName name="END_of_PRICE_FIX_SUMMARY">#REF!</definedName>
    <definedName name="Ennd">#REF!</definedName>
    <definedName name="ER">#REF!</definedName>
    <definedName name="ermelo">#REF!</definedName>
    <definedName name="ermelo1">#REF!</definedName>
    <definedName name="es" hidden="1">{"'4.0 Financial'!$A$1:$M$79"}</definedName>
    <definedName name="EXEREP">#REF!</definedName>
    <definedName name="exsumm">#REF!</definedName>
    <definedName name="_xlnm.Extract">#REF!</definedName>
    <definedName name="Extract_MI">#REF!</definedName>
    <definedName name="EXXX">'[1]10'!$F$129:$F$168</definedName>
    <definedName name="FEECALC">#REF!</definedName>
    <definedName name="Fees">SUM(#REF!)</definedName>
    <definedName name="fees1">#REF!</definedName>
    <definedName name="FIN">#REF!</definedName>
    <definedName name="FLAG">#REF!</definedName>
    <definedName name="fldAward">[10]Admin!$L$2</definedName>
    <definedName name="FMO">#REF!</definedName>
    <definedName name="Format">#REF!</definedName>
    <definedName name="FOUND">#REF!</definedName>
    <definedName name="fri_bl">#REF!</definedName>
    <definedName name="fri_br">#REF!</definedName>
    <definedName name="fri_tl">#REF!</definedName>
    <definedName name="fri_tr">#REF!</definedName>
    <definedName name="Functional_Unit">#REF!</definedName>
    <definedName name="Gender">[6]Values!$G$2:$G$3</definedName>
    <definedName name="GENERAL_SETTINGS_AND_CONVEYOR__INFORMATION">#REF!</definedName>
    <definedName name="GenSetConInfo">#REF!</definedName>
    <definedName name="GJ">#REF!</definedName>
    <definedName name="GK">#REF!</definedName>
    <definedName name="GRAFPRINT">#REF!</definedName>
    <definedName name="GY">"PVC SINGLE CORE GREEN/YELLOW"</definedName>
    <definedName name="H.S_ASS">#REF!</definedName>
    <definedName name="H_B_KOSTE">#REF!</definedName>
    <definedName name="H_B_SKED">#REF!</definedName>
    <definedName name="H_BRON">#REF!</definedName>
    <definedName name="HARVEY">#REF!</definedName>
    <definedName name="HBL">[5]Re!$D$250:$D$291</definedName>
    <definedName name="HEADER">#REF!</definedName>
    <definedName name="HEADING">#REF!</definedName>
    <definedName name="HFC">"CU XLPE SWA PVC HFC 1kV"</definedName>
    <definedName name="HSC">[5]Re!$D$94:$D$145</definedName>
    <definedName name="HTML_CodePage" hidden="1">1252</definedName>
    <definedName name="HTML_Control" hidden="1">{"'4.0 Financial'!$A$1:$M$79"}</definedName>
    <definedName name="HTML_Control_1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Impact_Codes">#REF!</definedName>
    <definedName name="Infra1">#REF!</definedName>
    <definedName name="JMMakwela">#REF!</definedName>
    <definedName name="JOE">#REF!</definedName>
    <definedName name="K">"KG"</definedName>
    <definedName name="LABOUR">#REF!</definedName>
    <definedName name="Language">#REF!</definedName>
    <definedName name="LATEST">'[11]11 AUG- 10 SEPT.'!$M$679</definedName>
    <definedName name="LegalStatus">[6]Values!$O$2:$O$8</definedName>
    <definedName name="LENJANE">#REF!</definedName>
    <definedName name="LFR">"CU PVC SWA PVC FR 1kV"</definedName>
    <definedName name="LHC">"CU PVC SWA PVC LHC 1kV"</definedName>
    <definedName name="LIST">#REF!</definedName>
    <definedName name="LSC">[5]Re!$D$237:$D$248</definedName>
    <definedName name="LYN">#N/A</definedName>
    <definedName name="M">"Meter"</definedName>
    <definedName name="MAK">#REF!</definedName>
    <definedName name="MANURE">#REF!</definedName>
    <definedName name="marc09">#REF!</definedName>
    <definedName name="MAST">#REF!</definedName>
    <definedName name="MAT_TOGGLE">#REF!</definedName>
    <definedName name="MAT_UNIT_TOGGLE">#REF!</definedName>
    <definedName name="MMM">#REF!</definedName>
    <definedName name="Module1.CF_Data">#N/A</definedName>
    <definedName name="Module1.Collect_Data">#N/A</definedName>
    <definedName name="MotorLocalCost">#REF!</definedName>
    <definedName name="MXXX">'[1]10'!$F$13:$F$64</definedName>
    <definedName name="N">"NO"</definedName>
    <definedName name="NLQPRINT">#REF!</definedName>
    <definedName name="NUL">#N/A</definedName>
    <definedName name="O_H_LAB">#REF!</definedName>
    <definedName name="O_H_MAT">#REF!</definedName>
    <definedName name="O_H_OTHER">#REF!</definedName>
    <definedName name="O_H_PLANT">#REF!</definedName>
    <definedName name="O_H_TOG">#REF!</definedName>
    <definedName name="O_L">#REF!</definedName>
    <definedName name="OD_Discipline">#REF!</definedName>
    <definedName name="OFF_AND_STORE">#REF!</definedName>
    <definedName name="OHTE">#REF!</definedName>
    <definedName name="OHTE1">#REF!</definedName>
    <definedName name="ONE">#REF!</definedName>
    <definedName name="Operating_Instructions">#REF!</definedName>
    <definedName name="OpInst">#REF!</definedName>
    <definedName name="oppps">#REF!</definedName>
    <definedName name="P_COST">#REF!</definedName>
    <definedName name="PAGE1">#REF!</definedName>
    <definedName name="Page10">#REF!</definedName>
    <definedName name="PAGE2">#REF!</definedName>
    <definedName name="PAGE3">#REF!</definedName>
    <definedName name="Page3.1">#REF!</definedName>
    <definedName name="PAINT">#REF!</definedName>
    <definedName name="PERSENT">#REF!</definedName>
    <definedName name="PNT_BLOCK">#REF!</definedName>
    <definedName name="PO">#REF!</definedName>
    <definedName name="pp">#REF!</definedName>
    <definedName name="PPO">#REF!</definedName>
    <definedName name="PPO_D.H.S">#REF!</definedName>
    <definedName name="PPO_H.S">#REF!</definedName>
    <definedName name="PPO_S.A">#REF!</definedName>
    <definedName name="PPPPP">#REF!</definedName>
    <definedName name="PR">#REF!</definedName>
    <definedName name="price_factor">#REF!</definedName>
    <definedName name="_xlnm.Print_Area" localSheetId="0">'Fabrication and Machining '!$A$1:$H$43</definedName>
    <definedName name="_xlnm.Print_Area">#REF!</definedName>
    <definedName name="PRINT_AREA_MI">#REF!</definedName>
    <definedName name="print_area2_mi">#REF!</definedName>
    <definedName name="_xlnm.Print_Titles">#REF!</definedName>
    <definedName name="PRINT_TITLES_MI">#REF!</definedName>
    <definedName name="Prof_fees">#REF!</definedName>
    <definedName name="ProgramName">[6]Values!$G$11</definedName>
    <definedName name="PROJ_DURATION">#REF!</definedName>
    <definedName name="PROJFIN">#REF!</definedName>
    <definedName name="prot4">#N/A</definedName>
    <definedName name="prot5">#N/A</definedName>
    <definedName name="PS">#REF!</definedName>
    <definedName name="PTR">"PVC NITRILE TRAILING"</definedName>
    <definedName name="q">#REF!</definedName>
    <definedName name="qa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qd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qe">#N/A</definedName>
    <definedName name="qf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qg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qh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qi">#N/A</definedName>
    <definedName name="qj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qk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qo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QP">#REF!</definedName>
    <definedName name="qqqqqq">#REF!</definedName>
    <definedName name="qr">#N/A</definedName>
    <definedName name="qs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qt">#N/A</definedName>
    <definedName name="qty">#REF!</definedName>
    <definedName name="qu">#N/A</definedName>
    <definedName name="QUANTITY">#REF!</definedName>
    <definedName name="qw" hidden="1">{"'4.0 Financial'!$A$1:$M$79"}</definedName>
    <definedName name="qy">#N/A</definedName>
    <definedName name="RAMING_AANHEF">#N/A</definedName>
    <definedName name="RBL">[5]Re!$D$147:$D$182</definedName>
    <definedName name="RED">[5]Re!$D$184:$D$235</definedName>
    <definedName name="Reference">#REF!</definedName>
    <definedName name="REGIST">#REF!</definedName>
    <definedName name="Ress">#REF!</definedName>
    <definedName name="Reviewer">#REF!</definedName>
    <definedName name="Revision">#REF!</definedName>
    <definedName name="Richardsbay" hidden="1">#REF!</definedName>
    <definedName name="RL">#REF!</definedName>
    <definedName name="rr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rrr">#REF!</definedName>
    <definedName name="Rwvu.all." hidden="1">#REF!,#REF!</definedName>
    <definedName name="Rwvu.prices." hidden="1">#REF!,#REF!</definedName>
    <definedName name="Rwvu.summary." hidden="1">#REF!</definedName>
    <definedName name="S">#REF!</definedName>
    <definedName name="S.A_ASS">#REF!</definedName>
    <definedName name="S_COST">#REF!</definedName>
    <definedName name="SC">"PVC SINGLE CORE"</definedName>
    <definedName name="SCOPE_OF_SUPPLY___RESPONSIBILITIES">#REF!</definedName>
    <definedName name="ScSupRes">#REF!</definedName>
    <definedName name="Seeeet">#REF!</definedName>
    <definedName name="SET_UC_BOX">#REF!</definedName>
    <definedName name="SHE">[1]M!#REF!</definedName>
    <definedName name="_xlnm.Sheet_Title">'[7]AT COMPLETION'!#REF!</definedName>
    <definedName name="Siemens">#REF!</definedName>
    <definedName name="SIGNALS">#REF!</definedName>
    <definedName name="signals2">#REF!</definedName>
    <definedName name="Sleeper">#REF!</definedName>
    <definedName name="SOCIO_STATUS">[3]Validation!$B$2955:$B$2956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" hidden="1">#REF!</definedName>
    <definedName name="Sort_Data">#REF!</definedName>
    <definedName name="SORT1">#REF!</definedName>
    <definedName name="SORT2">#REF!</definedName>
    <definedName name="SORT3">#REF!</definedName>
    <definedName name="Sortall">#REF!</definedName>
    <definedName name="Source3">'[7]AT COMPLETION'!#REF!</definedName>
    <definedName name="Source4">'[7]AT COMPLETION'!#REF!</definedName>
    <definedName name="SPREAD">#REF!</definedName>
    <definedName name="SR">#REF!</definedName>
    <definedName name="SSS">[1]S!#REF!</definedName>
    <definedName name="State">#REF!</definedName>
    <definedName name="STAY">#REF!</definedName>
    <definedName name="SUBS">#N/A</definedName>
    <definedName name="SUBTOTALS">#N/A</definedName>
    <definedName name="SUM">[12]Computer!$C$1:$F$54</definedName>
    <definedName name="SumFixEnd">#REF!</definedName>
    <definedName name="SUMMARY">#REF!</definedName>
    <definedName name="Swvu.all." hidden="1">#REF!</definedName>
    <definedName name="Swvu.prices." hidden="1">#REF!</definedName>
    <definedName name="Swvu.summary." hidden="1">#REF!</definedName>
    <definedName name="SXXX">'[1]10'!$F$71:$F$122</definedName>
    <definedName name="T">"TON"</definedName>
    <definedName name="TABLEFEE">#REF!</definedName>
    <definedName name="TENDER_AANHEF">#REF!</definedName>
    <definedName name="TEST0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HKEY">#REF!</definedName>
    <definedName name="TESTKEYS">#REF!</definedName>
    <definedName name="TESTVKEY">#REF!</definedName>
    <definedName name="Title1">#REF!</definedName>
    <definedName name="Title2">#REF!</definedName>
    <definedName name="TOOLS">#REF!</definedName>
    <definedName name="trac">#REF!</definedName>
    <definedName name="track">#REF!</definedName>
    <definedName name="TRACKWRK">#REF!</definedName>
    <definedName name="TRANSFER">#N/A</definedName>
    <definedName name="TRS">"HO7RN-F TRAILING"</definedName>
    <definedName name="ttttt">#REF!</definedName>
    <definedName name="Txdata">#REF!</definedName>
    <definedName name="Txdataall">#REF!</definedName>
    <definedName name="TYDKOSTE">#REF!</definedName>
    <definedName name="Type">#REF!</definedName>
    <definedName name="Unit">#REF!</definedName>
    <definedName name="unprot4">#N/A</definedName>
    <definedName name="UPDATE">#REF!</definedName>
    <definedName name="update2">#N/A</definedName>
    <definedName name="USTA">#REF!</definedName>
    <definedName name="uuu">#REF!</definedName>
    <definedName name="VERT">#REF!</definedName>
    <definedName name="VI">#REF!</definedName>
    <definedName name="VRAE1">#REF!</definedName>
    <definedName name="VRAE2">#REF!</definedName>
    <definedName name="WATER_LIGHTS">#REF!</definedName>
    <definedName name="WDIST">#REF!</definedName>
    <definedName name="we">#N/A</definedName>
    <definedName name="wea">#N/A</definedName>
    <definedName name="WEL">"PVC NITRILE WELDING"</definedName>
    <definedName name="wrn.test_report." hidden="1">{"test",#N/A,TRUE,"I.1 - CO only"}</definedName>
    <definedName name="wrn.test_reportCPF" hidden="1">{"test",#N/A,TRUE,"I.1 - CO only"}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ww">#REF!</definedName>
    <definedName name="wwwwwwwwwww">#REF!</definedName>
    <definedName name="X">#REF!</definedName>
    <definedName name="XANSWERS">#REF!</definedName>
    <definedName name="XLPE">"CU XLPE SWA PVC FR 6,35/11kV"</definedName>
    <definedName name="Year2">[6]Values!$M$13:$M$15</definedName>
    <definedName name="YesNo">[6]Values!$G$6:$G$7</definedName>
    <definedName name="YesNo2">[6]Values!$G$31:$G$33</definedName>
    <definedName name="yyy">#REF!</definedName>
    <definedName name="Z">#REF!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aid">#REF!</definedName>
    <definedName name="ZANSWER">#REF!</definedName>
    <definedName name="ZAR">'[13] Unit 1 Summary'!#REF!</definedName>
    <definedName name="エスカレ">'[13] Unit 1 Summary'!#REF!</definedName>
    <definedName name="エンジ">'[13] Unit 1 Summary'!#REF!</definedName>
    <definedName name="コンテ">'[13] Unit 1 Summary'!#REF!</definedName>
    <definedName name="一般費">'[13] Unit 1 Summary'!#REF!</definedName>
    <definedName name="据付計">'[13] Unit 1 Summary'!#REF!</definedName>
    <definedName name="機器計">'[13] Unit 1 Summary'!#REF!</definedName>
    <definedName name="輸送費">'[13] Unit 1 Summary'!#REF!</definedName>
    <definedName name="鉄骨">'[13] Unit 1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E37" i="1"/>
  <c r="E36" i="1"/>
  <c r="E35" i="1"/>
  <c r="E34" i="1"/>
  <c r="E33" i="1"/>
  <c r="E32" i="1"/>
  <c r="E31" i="1"/>
  <c r="E30" i="1"/>
  <c r="E29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B4" i="1"/>
</calcChain>
</file>

<file path=xl/sharedStrings.xml><?xml version="1.0" encoding="utf-8"?>
<sst xmlns="http://schemas.openxmlformats.org/spreadsheetml/2006/main" count="74" uniqueCount="41">
  <si>
    <t>Item No</t>
  </si>
  <si>
    <t>Description</t>
  </si>
  <si>
    <t>Unit</t>
  </si>
  <si>
    <t>Qty</t>
  </si>
  <si>
    <t>Rate</t>
  </si>
  <si>
    <t>Amount</t>
  </si>
  <si>
    <t>Safety File</t>
  </si>
  <si>
    <t>No</t>
  </si>
  <si>
    <t>Resources</t>
  </si>
  <si>
    <t>Hours for 5 Year</t>
  </si>
  <si>
    <t>Project Manager (1No Off)</t>
  </si>
  <si>
    <t>Hour</t>
  </si>
  <si>
    <t>Supervisor (2No Off)</t>
  </si>
  <si>
    <t>Mechanical Technician (4No Off)</t>
  </si>
  <si>
    <t>Fitter (4No Off)</t>
  </si>
  <si>
    <t>Fitter &amp; Turner (6No Off)</t>
  </si>
  <si>
    <t>CNC Technician (6No Off)</t>
  </si>
  <si>
    <t>Pipe Fitter (4No Off)</t>
  </si>
  <si>
    <t>Quality Controller (2No Off)</t>
  </si>
  <si>
    <t>Safety Officer (2No Off)</t>
  </si>
  <si>
    <t>Admin Clerk (1No Off)</t>
  </si>
  <si>
    <t>Trade Assistant (12No Off)</t>
  </si>
  <si>
    <t>Welder (4No Off)</t>
  </si>
  <si>
    <t>Fire Watcher (1No Off)</t>
  </si>
  <si>
    <t>Mechanical Engineer (1No Off)</t>
  </si>
  <si>
    <t>Quality Engineer (1No Off)</t>
  </si>
  <si>
    <t>Total Amount for Resources (Excl VAT)</t>
  </si>
  <si>
    <t xml:space="preserve">Machinery </t>
  </si>
  <si>
    <t>No of Days for 5 Year Duration</t>
  </si>
  <si>
    <t>CNC Lathe - 5m x 1m swing</t>
  </si>
  <si>
    <t>Day</t>
  </si>
  <si>
    <t>Horizontal floor boring CNC Mill - X-4.8m, Y-4m, Z-0.7m</t>
  </si>
  <si>
    <t>CNC Bending machine, working length 2m x 0.9m working height 135deg bending angle (5mm plate thickness)</t>
  </si>
  <si>
    <t>Vertical Boring CNC Mill – Swing 5m x 3m height</t>
  </si>
  <si>
    <t>Conventional centre lathe (10 Ton load)</t>
  </si>
  <si>
    <t>Convential Vertical Boring Mill 2.2m x 1.5m</t>
  </si>
  <si>
    <t>Conventional Bending machine, working length 2m x 0.9m working height 135deg bending angle (5mm plate thickness)</t>
  </si>
  <si>
    <t>Conventional horizontal boring mills (X-2000, Y-1000, Z-1000mm, with 2m x 1.2m table</t>
  </si>
  <si>
    <t>Total Amount for Machinery (Excl VAT)</t>
  </si>
  <si>
    <t>TOTAL AMOUNT (EXCL VAT)</t>
  </si>
  <si>
    <t>BILL OF QUANTITIES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</si>
</sst>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10"/>
      <name val="Arial CE"/>
    </font>
    <font>
      <b/>
      <sz val="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2" borderId="1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44" fontId="7" fillId="0" borderId="1" xfId="2" applyNumberFormat="1" applyFont="1" applyBorder="1" applyAlignment="1">
      <alignment horizontal="center" vertical="center" wrapText="1"/>
    </xf>
    <xf numFmtId="44" fontId="6" fillId="0" borderId="1" xfId="2" applyNumberFormat="1" applyFont="1" applyBorder="1" applyAlignment="1">
      <alignment horizontal="center" vertical="center" wrapText="1"/>
    </xf>
    <xf numFmtId="44" fontId="5" fillId="0" borderId="1" xfId="2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6" fillId="0" borderId="0" xfId="2" applyFont="1" applyAlignment="1">
      <alignment horizontal="center" vertical="center" wrapText="1"/>
    </xf>
    <xf numFmtId="0" fontId="5" fillId="0" borderId="0" xfId="2" applyFont="1" applyAlignment="1">
      <alignment horizontal="right" vertical="center" indent="1"/>
    </xf>
    <xf numFmtId="44" fontId="5" fillId="0" borderId="3" xfId="2" applyNumberFormat="1" applyFont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  <xf numFmtId="0" fontId="6" fillId="0" borderId="1" xfId="2" applyFont="1" applyBorder="1" applyAlignment="1">
      <alignment horizontal="left" vertical="center" wrapText="1" indent="1"/>
    </xf>
    <xf numFmtId="0" fontId="6" fillId="0" borderId="4" xfId="2" applyFont="1" applyBorder="1" applyAlignment="1">
      <alignment horizontal="left" vertical="center" wrapText="1" indent="1"/>
    </xf>
  </cellXfs>
  <cellStyles count="3">
    <cellStyle name="Currency" xfId="1" builtinId="4"/>
    <cellStyle name="Normal" xfId="0" builtinId="0"/>
    <cellStyle name="Normal 3" xfId="2" xr:uid="{3475997F-AC93-4B24-BDC0-A2E0455D5F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300-720%20HCS%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te%202/AppData/Local/Microsoft/Windows/Temporary%20Internet%20Files/Content.IE5/P1V95OJH/Users/Durapi/AppData/Local/Temp/Rar$DIa0.868/P31_LV%20Switchgear_CCFS_12053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dayalan.naicker.NPA\Local%20Settings\Temporary%20Internet%20Files\OLK80E\summary\oops%20costing%20gon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LS\CAO\G133\CONTAINE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te%202/AppData/Local/Microsoft/Windows/Temporary%20Internet%20Files/Content.IE5/P1V95OJH/Analysis%20Breakdown/Hitachi%20Price%20schedules/20070119%20Hitachi-Turb%20Activity%20Schedules(3units)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hlanaff\AppData\Local\Microsoft\Windows\INetCache\Content.Outlook\EK855BAC\Cost%20Estimate%20-%20Fabrication%20Rolling%20and%20Machining%20Services%20for%20Kusile%20Power%20Station%20-%2028.11.2025.xls" TargetMode="External"/><Relationship Id="rId1" Type="http://schemas.openxmlformats.org/officeDocument/2006/relationships/externalLinkPath" Target="file:///C:\Users\mhlanaff\AppData\Local\Microsoft\Windows\INetCache\Content.Outlook\EK855BAC\Cost%20Estimate%20-%20Fabrication%20Rolling%20and%20Machining%20Services%20for%20Kusile%20Power%20Station%20-%2028.11.20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te%202/AppData/Local/Microsoft/Windows/Temporary%20Internet%20Files/Content.IE5/P1V95OJH/Data/Vote%20Revision/Votrev99/Vote'96/Vote'96%20new%20files/96consu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R%20(Marietjie)\Gerrit%20Jansen%20Training\A%20PERWAY%20TRACK%20INGENEERING%20WORKS%20TRAINING%20REPORT%202014-2015%2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llie\willie%20c\WORK\Tenders\Excel%20Tenders%202003\3-5180%20Kvaerner%20Pulping\22-01-2004\50098840_2_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c.europa.eu/EIE/FORMS%20-%20CPF/Call%20for%20proposals%202003/Application%20forms/Type%201%20-%20SAVE,%20ALTENER,%20STEER/Participant%20profile_SAVE_ALTENER_STEER_HKA%20type1%20unprotected%20with%20signatur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te%202/AppData/Local/Microsoft/Windows/Temporary%20Internet%20Files/Content.IE5/P1V95OJH/Data/Finman/WUC/REP99/Votf089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-1\C\DATA\Works\PS%20-%20Grootvlei%20CED\C&amp;I\Prices\BOQ%20Schedule%20B%20and%20Schedule%20A_REVISION%20REV%2000%20Accep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QS%20Inf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Progress Tables"/>
      <sheetName val="Progress Curve"/>
      <sheetName val="Net Cash Table"/>
      <sheetName val="Cash Out Table"/>
      <sheetName val="E_PS5"/>
      <sheetName val="E_PS51"/>
      <sheetName val="AT COMPLETION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300-720 HCS 00"/>
      <sheetName val="FRI"/>
      <sheetName val="Delivery"/>
      <sheetName val="Qm"/>
      <sheetName val="Total Cost"/>
      <sheetName val="IM Project n"/>
      <sheetName val="Turbine Tender 3 Unit base (2)"/>
      <sheetName val="CPA Formulae"/>
      <sheetName val="Input Sheet"/>
      <sheetName val="EXTERNAL SERVICES-DISCIPLINE "/>
      <sheetName val="GVL"/>
      <sheetName val="_Unit 1 Summary"/>
      <sheetName val="Budget Utilisation"/>
      <sheetName val="Statistics"/>
      <sheetName val="IS"/>
      <sheetName val="Sheet1"/>
      <sheetName val="Consol IS"/>
      <sheetName val="PROCUREMENT DATA"/>
      <sheetName val="CoC"/>
      <sheetName val="ROE"/>
      <sheetName val="E_PS52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AT_COMPLETION"/>
      <sheetName val="Progress_Tables"/>
      <sheetName val="Progress_Curve"/>
      <sheetName val="Total_Cost"/>
      <sheetName val="IM_Project_n"/>
      <sheetName val="Turbine_Tender_3_Unit_base_(2)"/>
      <sheetName val="CPA_Formulae"/>
      <sheetName val="_Unit_1_Summary"/>
      <sheetName val="Net_Cash_Table"/>
      <sheetName val="Cash_Out_Table"/>
      <sheetName val="Input_Sheet"/>
      <sheetName val="EXTERNAL_SERVICES-DISCIPLINE_"/>
      <sheetName val="_Unit_1_Summary1"/>
      <sheetName val="Budget_Utilisation"/>
      <sheetName val="Consol_IS"/>
      <sheetName val="PROCUREMENT_DATA"/>
      <sheetName val="300-720_HCS_00"/>
      <sheetName val="Cover"/>
      <sheetName val="E_PS53"/>
      <sheetName val="Progress_Tables1"/>
      <sheetName val="Progress_Curve1"/>
      <sheetName val="Net_Cash_Table1"/>
      <sheetName val="Cash_Out_Table1"/>
      <sheetName val="AT_COMPLETION1"/>
      <sheetName val="CP1_Civil1"/>
      <sheetName val="CP2_Elec1"/>
      <sheetName val="CP3_C&amp;I1"/>
      <sheetName val="CP4_Coal_&amp;_Ash1"/>
      <sheetName val="CP5_LPS1"/>
      <sheetName val="CP6_Housing1"/>
      <sheetName val="Package_Totals1"/>
      <sheetName val="Index_Analysis1"/>
      <sheetName val="Package_Phasing1"/>
      <sheetName val="_Unit_1_Summary2"/>
      <sheetName val="Total_Cost1"/>
      <sheetName val="IM_Project_n1"/>
      <sheetName val="Turbine_Tender_3_Unit_base_(2)1"/>
      <sheetName val="CPA_Formulae1"/>
      <sheetName val="Input_Sheet1"/>
      <sheetName val="EXTERNAL_SERVICES-DISCIPLINE_1"/>
      <sheetName val="_Unit_1_Summary3"/>
      <sheetName val="Budget_Utilisation1"/>
      <sheetName val="Consol_IS1"/>
      <sheetName val="PROCUREMENT_DATA1"/>
      <sheetName val="300-720_HCS_001"/>
      <sheetName val="E_PS54"/>
      <sheetName val="Progress_Tables2"/>
      <sheetName val="Progress_Curve2"/>
      <sheetName val="Net_Cash_Table2"/>
      <sheetName val="Cash_Out_Table2"/>
      <sheetName val="AT_COMPLETION2"/>
      <sheetName val="CP1_Civil2"/>
      <sheetName val="CP2_Elec2"/>
      <sheetName val="CP3_C&amp;I2"/>
      <sheetName val="CP4_Coal_&amp;_Ash2"/>
      <sheetName val="CP5_LPS2"/>
      <sheetName val="CP6_Housing2"/>
      <sheetName val="Package_Totals2"/>
      <sheetName val="Index_Analysis2"/>
      <sheetName val="Package_Phasing2"/>
      <sheetName val="_Unit_1_Summary4"/>
      <sheetName val="Total_Cost2"/>
      <sheetName val="IM_Project_n2"/>
      <sheetName val="Turbine_Tender_3_Unit_base_(2)2"/>
      <sheetName val="CPA_Formulae2"/>
      <sheetName val="Input_Sheet2"/>
      <sheetName val="EXTERNAL_SERVICES-DISCIPLINE_2"/>
      <sheetName val="_Unit_1_Summary5"/>
      <sheetName val="Budget_Utilisation2"/>
      <sheetName val="Consol_IS2"/>
      <sheetName val="PROCUREMENT_DATA2"/>
      <sheetName val="300-720_HCS_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 refreshError="1"/>
      <sheetData sheetId="23" refreshError="1"/>
      <sheetData sheetId="24" refreshError="1"/>
      <sheetData sheetId="25" refreshError="1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 refreshError="1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 refreshError="1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 refreshError="1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 refreshError="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 refreshError="1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 refreshError="1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 refreshError="1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DCFBudget"/>
      <sheetName val="Forecast"/>
      <sheetName val="Check"/>
      <sheetName val="Instructions"/>
      <sheetName val="Admi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2">
          <cell r="L2">
            <v>491163194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MAR07-10APRIL07"/>
      <sheetName val="11FEB07-10MAR07"/>
      <sheetName val="11JAN07-10FEB 07"/>
      <sheetName val="11 DEC05-10 JAN06"/>
      <sheetName val="11JAN -10 FEB 06"/>
      <sheetName val="11FEB-10MAR 06"/>
      <sheetName val="11MAR-10APR"/>
      <sheetName val="11 april-10 may"/>
      <sheetName val="11may-10june"/>
      <sheetName val="11june-10july"/>
      <sheetName val="11july-10aug"/>
      <sheetName val="11 AUG- 10 SEPT."/>
      <sheetName val="11SEP-10 OCT "/>
      <sheetName val="11 OCTOBER-10 NOV"/>
      <sheetName val="11NOV-10DEC"/>
      <sheetName val="11DEC06-10JAN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uter"/>
      <sheetName val="Manual"/>
      <sheetName val="SUMMARY"/>
      <sheetName val="SUMM-DISC"/>
    </sheetNames>
    <sheetDataSet>
      <sheetData sheetId="0" refreshError="1">
        <row r="6">
          <cell r="E6" t="str">
            <v>Voucher No.</v>
          </cell>
        </row>
        <row r="9">
          <cell r="C9" t="str">
            <v xml:space="preserve">Payable to:     </v>
          </cell>
          <cell r="D9" t="str">
            <v>CONPALE  C.C.</v>
          </cell>
        </row>
        <row r="10">
          <cell r="D10" t="str">
            <v>P.O. BOX  41165</v>
          </cell>
        </row>
        <row r="11">
          <cell r="D11" t="str">
            <v>ROSBURGH  4072</v>
          </cell>
        </row>
        <row r="14">
          <cell r="F14" t="str">
            <v>R/c</v>
          </cell>
        </row>
        <row r="16">
          <cell r="F16">
            <v>45546</v>
          </cell>
        </row>
        <row r="17">
          <cell r="F17" t="str">
            <v xml:space="preserve"> </v>
          </cell>
        </row>
        <row r="18">
          <cell r="F18" t="str">
            <v xml:space="preserve"> </v>
          </cell>
        </row>
        <row r="19">
          <cell r="F19" t="str">
            <v xml:space="preserve"> </v>
          </cell>
        </row>
        <row r="20">
          <cell r="F20" t="str">
            <v xml:space="preserve"> </v>
          </cell>
        </row>
        <row r="25">
          <cell r="F25">
            <v>6376.44</v>
          </cell>
        </row>
        <row r="26">
          <cell r="F26">
            <v>51922.44</v>
          </cell>
        </row>
        <row r="28">
          <cell r="D28" t="str">
            <v>KD  774</v>
          </cell>
        </row>
        <row r="29">
          <cell r="D29" t="str">
            <v>P  94</v>
          </cell>
        </row>
        <row r="30">
          <cell r="E30" t="str">
            <v>Segment Head / Project Leader</v>
          </cell>
        </row>
        <row r="33">
          <cell r="C33" t="str">
            <v>CERTIFIED THAT THE AMOUNT OF  Fifty One Thousand Nine Hundred and Twenty Two  Rand and Forty Four Cents IS CORRECT AND DUE FOR PAYMENT</v>
          </cell>
        </row>
        <row r="37">
          <cell r="E37" t="str">
            <v>L Loots</v>
          </cell>
        </row>
        <row r="38">
          <cell r="C38" t="str">
            <v>APPROVED:</v>
          </cell>
          <cell r="E38" t="str">
            <v>Compiled (Name and signature)</v>
          </cell>
        </row>
        <row r="41">
          <cell r="C41" t="str">
            <v>(Authorised Signatory)</v>
          </cell>
          <cell r="E41" t="str">
            <v>Reference</v>
          </cell>
        </row>
        <row r="43">
          <cell r="C43">
            <v>38582</v>
          </cell>
          <cell r="E43" t="str">
            <v>(031) 361-4825</v>
          </cell>
          <cell r="F43" t="str">
            <v>(031) 361-5379</v>
          </cell>
        </row>
        <row r="44">
          <cell r="C44" t="str">
            <v>Date</v>
          </cell>
          <cell r="E44" t="str">
            <v>Telephone No.</v>
          </cell>
          <cell r="F44" t="str">
            <v>Fax No.</v>
          </cell>
        </row>
      </sheetData>
      <sheetData sheetId="1"/>
      <sheetData sheetId="2"/>
      <sheetData sheetId="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_Unit 1 Summary"/>
      <sheetName val="Re"/>
      <sheetName val="Dx"/>
      <sheetName val="C"/>
      <sheetName val="Qm"/>
      <sheetName val="Variation Proposal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inting and Coating"/>
      <sheetName val="Cost Estimate Report"/>
      <sheetName val="Fabrication and Machining "/>
      <sheetName val="Manpower Phasing notes"/>
      <sheetName val="Outage Listing"/>
    </sheetNames>
    <sheetDataSet>
      <sheetData sheetId="0"/>
      <sheetData sheetId="1">
        <row r="18">
          <cell r="B18" t="str">
            <v>PROJECT : PROVISION OF FABRICATION, ROLLING AND MACHINING SERVICES FOR KUSILE POWER STATION FOR A PERIOD OF FIVE (5) YEARS DURING OUTAGES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WAY TRACK INGENEERING WORKS"/>
      <sheetName val="Validation"/>
    </sheetNames>
    <sheetDataSet>
      <sheetData sheetId="0"/>
      <sheetData sheetId="1">
        <row r="2955">
          <cell r="B2955" t="str">
            <v xml:space="preserve">2.8 / 18.1 – Employed </v>
          </cell>
        </row>
        <row r="2956">
          <cell r="B2956" t="str">
            <v>4.1/ 18.2 – Unemployed</v>
          </cell>
        </row>
        <row r="2957">
          <cell r="B2957" t="str">
            <v>UNDER 35 YEARS OF AGE</v>
          </cell>
        </row>
        <row r="2958">
          <cell r="B2958" t="str">
            <v>35 OR OLDER</v>
          </cell>
        </row>
        <row r="2959">
          <cell r="B2959" t="str">
            <v>N    None</v>
          </cell>
        </row>
        <row r="2960">
          <cell r="B2960" t="str">
            <v>01  Sight (even with glasses)</v>
          </cell>
        </row>
        <row r="2961">
          <cell r="B2961" t="str">
            <v>02  Hearing (even with a hearing aid)</v>
          </cell>
        </row>
        <row r="2962">
          <cell r="B2962" t="str">
            <v>03  Communication (talking, listening)</v>
          </cell>
        </row>
        <row r="2963">
          <cell r="B2963" t="str">
            <v>04  Physical (moving, standing, grasping)</v>
          </cell>
        </row>
        <row r="2964">
          <cell r="B2964" t="str">
            <v>05  Intellectual (difficulties in learning); retardation</v>
          </cell>
        </row>
        <row r="2965">
          <cell r="B2965" t="str">
            <v>06  Emotional (behavioural or psychological</v>
          </cell>
        </row>
        <row r="2966">
          <cell r="B2966" t="str">
            <v>07  Multiple</v>
          </cell>
        </row>
        <row r="2967">
          <cell r="B2967" t="str">
            <v>09  Disabled but unspecified</v>
          </cell>
        </row>
        <row r="2968">
          <cell r="B2968" t="str">
            <v>U    Unknown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ProArcInfo"/>
      <sheetName val="P&amp;Gs"/>
      <sheetName val="Conveyors"/>
    </sheetNames>
    <sheetDataSet>
      <sheetData sheetId="0">
        <row r="3">
          <cell r="B3" t="str">
            <v>Mondi RB 720 / 103503</v>
          </cell>
        </row>
      </sheetData>
      <sheetData sheetId="1" refreshError="1">
        <row r="3">
          <cell r="B3" t="str">
            <v>Mondi RB 720 / 103503</v>
          </cell>
        </row>
        <row r="4">
          <cell r="B4" t="str">
            <v>Bill of quantities</v>
          </cell>
        </row>
        <row r="5">
          <cell r="B5" t="str">
            <v>Fiberline</v>
          </cell>
        </row>
        <row r="6">
          <cell r="B6" t="str">
            <v>Electrical installation</v>
          </cell>
        </row>
        <row r="10">
          <cell r="B10" t="str">
            <v>Gunnar Rutquist</v>
          </cell>
        </row>
        <row r="11">
          <cell r="B11" t="str">
            <v>50098840</v>
          </cell>
        </row>
        <row r="12">
          <cell r="B12" t="str">
            <v>2003-10-15</v>
          </cell>
        </row>
        <row r="13">
          <cell r="B13" t="str">
            <v>Issued for purchase</v>
          </cell>
        </row>
        <row r="16">
          <cell r="B16" t="str">
            <v>2004-01-19, rev 2</v>
          </cell>
        </row>
      </sheetData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1999 PLAN"/>
      <sheetName val="Turbine Tender 3 Unit base (2)"/>
      <sheetName val="CPA Formulae"/>
      <sheetName val="Detail"/>
      <sheetName val="FLOW_3.XLS"/>
      <sheetName val="Qm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  <sheetName val="Executive summary"/>
      <sheetName val="Customer price calculation"/>
      <sheetName val="Look up tables and constants"/>
      <sheetName val="TK cost database"/>
      <sheetName val="BOQ.Pricing Schedules"/>
      <sheetName val="99 DEV"/>
      <sheetName val="AT COMPLETION"/>
      <sheetName val="1999_PLAN2"/>
      <sheetName val="Turbine_Tender_3_Unit_base_(2)2"/>
      <sheetName val="CPA_Formulae2"/>
      <sheetName val="FLOW_3_XLS2"/>
      <sheetName val="1999_PLAN3"/>
      <sheetName val="Turbine_Tender_3_Unit_base_(2)3"/>
      <sheetName val="CPA_Formulae3"/>
      <sheetName val="FLOW_3_XLS3"/>
      <sheetName val="Cu_drop_list1"/>
      <sheetName val="1999_PLAN4"/>
      <sheetName val="Turbine_Tender_3_Unit_base_(2)4"/>
      <sheetName val="CPA_Formulae4"/>
      <sheetName val="FLOW_3_XLS4"/>
      <sheetName val="Cu_drop_list2"/>
      <sheetName val="1999_PLAN5"/>
      <sheetName val="Turbine_Tender_3_Unit_base_(2)5"/>
      <sheetName val="CPA_Formulae5"/>
      <sheetName val="FLOW_3_XLS5"/>
      <sheetName val="Cu_drop_list3"/>
      <sheetName val="1999_PLAN6"/>
      <sheetName val="Turbine_Tender_3_Unit_base_(2)6"/>
      <sheetName val="CPA_Formulae6"/>
      <sheetName val="FLOW_3_XLS6"/>
      <sheetName val="Cu_drop_list4"/>
      <sheetName val="1999_PLAN7"/>
      <sheetName val="Turbine_Tender_3_Unit_base_(2)7"/>
      <sheetName val="CPA_Formulae7"/>
      <sheetName val="FLOW_3_XLS7"/>
      <sheetName val="Cu_drop_list5"/>
      <sheetName val="1999_PLAN8"/>
      <sheetName val="Turbine_Tender_3_Unit_base_(2)8"/>
      <sheetName val="CPA_Formulae8"/>
      <sheetName val="FLOW_3_XLS8"/>
      <sheetName val="Cu_drop_list6"/>
      <sheetName val="1999_PLAN9"/>
      <sheetName val="Turbine_Tender_3_Unit_base_(2)9"/>
      <sheetName val="CPA_Formulae9"/>
      <sheetName val="FLOW_3_XLS9"/>
      <sheetName val="Cu_drop_list7"/>
      <sheetName val="1999_PLAN10"/>
      <sheetName val="Turbine_Tender_3_Unit_base_(210"/>
      <sheetName val="CPA_Formulae10"/>
      <sheetName val="FLOW_3_XLS10"/>
      <sheetName val="Cu_drop_list8"/>
      <sheetName val="Executive_summary"/>
      <sheetName val="SUMREP"/>
    </sheetNames>
    <sheetDataSet>
      <sheetData sheetId="0"/>
      <sheetData sheetId="1" refreshError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3 - AB SAVE,ALTENER,STEER,HKA"/>
      <sheetName val="Values"/>
    </sheetNames>
    <sheetDataSet>
      <sheetData sheetId="0" refreshError="1"/>
      <sheetData sheetId="1">
        <row r="2">
          <cell r="G2" t="str">
            <v>F</v>
          </cell>
          <cell r="I2" t="str">
            <v>Austria</v>
          </cell>
          <cell r="O2" t="str">
            <v>GOV</v>
          </cell>
        </row>
        <row r="3">
          <cell r="G3" t="str">
            <v>M</v>
          </cell>
          <cell r="I3" t="str">
            <v>Belgium</v>
          </cell>
          <cell r="O3" t="str">
            <v>INO</v>
          </cell>
        </row>
        <row r="4">
          <cell r="I4" t="str">
            <v>Bulgaria</v>
          </cell>
          <cell r="O4" t="str">
            <v>PUC</v>
          </cell>
        </row>
        <row r="5">
          <cell r="I5" t="str">
            <v>Cyprus</v>
          </cell>
          <cell r="O5" t="str">
            <v>PRC</v>
          </cell>
        </row>
        <row r="6">
          <cell r="G6" t="str">
            <v>Yes</v>
          </cell>
          <cell r="I6" t="str">
            <v>Czech Republic</v>
          </cell>
          <cell r="O6" t="str">
            <v>EEIG</v>
          </cell>
        </row>
        <row r="7">
          <cell r="G7" t="str">
            <v>No</v>
          </cell>
          <cell r="I7" t="str">
            <v>Denmark</v>
          </cell>
          <cell r="O7" t="str">
            <v>PNP</v>
          </cell>
        </row>
        <row r="8">
          <cell r="I8" t="str">
            <v>Estonia</v>
          </cell>
          <cell r="O8" t="str">
            <v>OTH</v>
          </cell>
        </row>
        <row r="9">
          <cell r="I9" t="str">
            <v>Finland</v>
          </cell>
        </row>
        <row r="10">
          <cell r="I10" t="str">
            <v>France</v>
          </cell>
        </row>
        <row r="11">
          <cell r="G11" t="str">
            <v xml:space="preserve">EIE PROGRAMME  </v>
          </cell>
          <cell r="I11" t="str">
            <v>Germany</v>
          </cell>
        </row>
        <row r="12">
          <cell r="I12" t="str">
            <v>Greece</v>
          </cell>
        </row>
        <row r="13">
          <cell r="I13" t="str">
            <v>Hungary</v>
          </cell>
          <cell r="M13">
            <v>2003</v>
          </cell>
        </row>
        <row r="14">
          <cell r="G14" t="str">
            <v>Call for proposals 2003</v>
          </cell>
          <cell r="I14" t="str">
            <v>Iceland</v>
          </cell>
          <cell r="M14">
            <v>2002</v>
          </cell>
        </row>
        <row r="15">
          <cell r="I15" t="str">
            <v>Ireland</v>
          </cell>
          <cell r="M15">
            <v>2001</v>
          </cell>
          <cell r="O15" t="str">
            <v>FC</v>
          </cell>
        </row>
        <row r="16">
          <cell r="I16" t="str">
            <v>Israel</v>
          </cell>
          <cell r="O16" t="str">
            <v>7%FR</v>
          </cell>
        </row>
        <row r="17">
          <cell r="I17" t="str">
            <v>Italy</v>
          </cell>
        </row>
        <row r="18">
          <cell r="I18" t="str">
            <v>Latvia</v>
          </cell>
        </row>
        <row r="19">
          <cell r="I19" t="str">
            <v>Liechtenstein</v>
          </cell>
        </row>
        <row r="20">
          <cell r="I20" t="str">
            <v>Lithuania</v>
          </cell>
        </row>
        <row r="21">
          <cell r="I21" t="str">
            <v>Luxemburg</v>
          </cell>
        </row>
        <row r="22">
          <cell r="I22" t="str">
            <v>Malta</v>
          </cell>
        </row>
        <row r="23">
          <cell r="I23" t="str">
            <v>Norway</v>
          </cell>
        </row>
        <row r="24">
          <cell r="I24" t="str">
            <v>Poland</v>
          </cell>
        </row>
        <row r="25">
          <cell r="I25" t="str">
            <v>Portugal</v>
          </cell>
        </row>
        <row r="26">
          <cell r="I26" t="str">
            <v>Romania</v>
          </cell>
        </row>
        <row r="27">
          <cell r="I27" t="str">
            <v>Slovakia</v>
          </cell>
        </row>
        <row r="28">
          <cell r="I28" t="str">
            <v>Slovenia</v>
          </cell>
        </row>
        <row r="29">
          <cell r="I29" t="str">
            <v>Spain</v>
          </cell>
        </row>
        <row r="30">
          <cell r="I30" t="str">
            <v>Sweden</v>
          </cell>
        </row>
        <row r="31">
          <cell r="G31" t="str">
            <v>No, never</v>
          </cell>
          <cell r="I31" t="str">
            <v>Switzerland</v>
          </cell>
        </row>
        <row r="32">
          <cell r="G32" t="str">
            <v>Yes, few (up to 5) times</v>
          </cell>
          <cell r="I32" t="str">
            <v>The Netherlands</v>
          </cell>
        </row>
        <row r="33">
          <cell r="G33" t="str">
            <v>Yes, several times</v>
          </cell>
          <cell r="I33" t="str">
            <v>Turkey</v>
          </cell>
        </row>
        <row r="34">
          <cell r="I34" t="str">
            <v>United-Kingdom</v>
          </cell>
        </row>
        <row r="35">
          <cell r="I35" t="str">
            <v>Other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Turbine Tender 3 Unit base (2)"/>
      <sheetName val="CPA Formulae"/>
      <sheetName val="Detail"/>
      <sheetName val="IM Project n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Qm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Cost Report"/>
      <sheetName val="FRI"/>
      <sheetName val="AT COMPLETION"/>
      <sheetName val="Summary_BOQ"/>
      <sheetName val="Unit_1"/>
      <sheetName val="Unit_2"/>
      <sheetName val="Unit_3"/>
      <sheetName val="Unit_4"/>
      <sheetName val="Unit_5"/>
      <sheetName val="Unit_6"/>
      <sheetName val="Common_Plant"/>
      <sheetName val="P_&amp;_G_"/>
      <sheetName val="BOQ_Categories"/>
      <sheetName val="Schedule_A"/>
      <sheetName val="Evaluation_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PREISBL"/>
      <sheetName val="Xrate"/>
      <sheetName val="Lookup"/>
      <sheetName val="Materials"/>
      <sheetName val="GM 000"/>
      <sheetName val="Cash Out Table"/>
      <sheetName val="Net Cash Table"/>
      <sheetName val="Summary_BOQ1"/>
      <sheetName val="Unit_11"/>
      <sheetName val="Unit_21"/>
      <sheetName val="Unit_31"/>
      <sheetName val="Unit_41"/>
      <sheetName val="Unit_51"/>
      <sheetName val="Unit_61"/>
      <sheetName val="Common_Plant1"/>
      <sheetName val="P_&amp;_G_1"/>
      <sheetName val="BOQ_Categories1"/>
      <sheetName val="Schedule_A1"/>
      <sheetName val="Evaluation_Summary1"/>
      <sheetName val="Cost_Report"/>
      <sheetName val="AT_COMPLETION"/>
      <sheetName val="Summary_BOQ2"/>
      <sheetName val="Unit_12"/>
      <sheetName val="Unit_22"/>
      <sheetName val="Unit_32"/>
      <sheetName val="Unit_42"/>
      <sheetName val="Unit_52"/>
      <sheetName val="Unit_62"/>
      <sheetName val="Common_Plant2"/>
      <sheetName val="P_&amp;_G_2"/>
      <sheetName val="BOQ_Categories2"/>
      <sheetName val="Schedule_A2"/>
      <sheetName val="Evaluation_Summary2"/>
      <sheetName val="Cost_Report1"/>
      <sheetName val="AT_COMPLETION1"/>
      <sheetName val="GM_000"/>
    </sheetNames>
    <sheetDataSet>
      <sheetData sheetId="0" refreshError="1"/>
      <sheetData sheetId="1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73">
          <cell r="K173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2342829.3389559449</v>
          </cell>
          <cell r="O481">
            <v>861762.02339729259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9496.5909090909099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7">
          <cell r="K517">
            <v>30082.23</v>
          </cell>
          <cell r="L517">
            <v>1556.76</v>
          </cell>
        </row>
        <row r="518">
          <cell r="P518">
            <v>96.590909090909093</v>
          </cell>
        </row>
        <row r="519">
          <cell r="K519">
            <v>4669.37</v>
          </cell>
          <cell r="L519">
            <v>241.64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12481.977272727272</v>
          </cell>
          <cell r="O738">
            <v>1891.2386363636363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12852.75</v>
          </cell>
          <cell r="O742">
            <v>2008.7727272727273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13351.056818181818</v>
          </cell>
          <cell r="O744">
            <v>2481.431818181818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13187.193181818182</v>
          </cell>
          <cell r="O748">
            <v>2441.6590909090905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2161.2727272727275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49">
          <cell r="K849">
            <v>794.93</v>
          </cell>
        </row>
        <row r="850">
          <cell r="O850">
            <v>429.05</v>
          </cell>
          <cell r="P850">
            <v>96.59</v>
          </cell>
        </row>
        <row r="851">
          <cell r="K851">
            <v>339.24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2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2758931.982919245</v>
          </cell>
          <cell r="O481">
            <v>829353.37240491749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20837.5</v>
          </cell>
          <cell r="O487">
            <v>6625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3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2752039.65181782</v>
          </cell>
          <cell r="O481">
            <v>828943.86264243745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4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2740322.5822033952</v>
          </cell>
          <cell r="O481">
            <v>827338.91361329251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2865.8859090909091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5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2667146.9070139951</v>
          </cell>
          <cell r="O481">
            <v>812719.81359623256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396.34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395.34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6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2683432.2971309703</v>
          </cell>
          <cell r="O481">
            <v>814644.56166486756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4082.7672727272698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4365.6400000000003</v>
          </cell>
          <cell r="L685">
            <v>225.92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7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4303.7</v>
          </cell>
          <cell r="L685">
            <v>222.71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3622.38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5">
          <cell r="K745">
            <v>147.97</v>
          </cell>
          <cell r="L745">
            <v>7.4</v>
          </cell>
          <cell r="M745">
            <v>22.2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2158.0231818181819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972.47318181818173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  <sheetName val="IM Project n"/>
      <sheetName val="Detail"/>
      <sheetName val="Cost Report-B&amp;V Det"/>
      <sheetName val="Unit 1"/>
      <sheetName val="Unit 5"/>
      <sheetName val="Unit 6"/>
      <sheetName val="Common Plant"/>
      <sheetName val="Unit 2"/>
      <sheetName val="Unit 3"/>
      <sheetName val="Unit 4"/>
      <sheetName val="QS Info"/>
      <sheetName val="SUMMARY"/>
      <sheetName val="GPP_Inp"/>
      <sheetName val="Index"/>
      <sheetName val="&lt;---CInp"/>
      <sheetName val="CInp---&gt;"/>
      <sheetName val="Tech_Inp"/>
      <sheetName val="Cost Report"/>
      <sheetName val="Cost_Report-B&amp;V_Det"/>
      <sheetName val="Cost_Report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U6"/>
      <sheetName val="HR _ RESOURCING INPUT"/>
      <sheetName val="Claims List"/>
      <sheetName val="VALIDATION LIST DATA"/>
      <sheetName val="MySheet"/>
      <sheetName val="Definition1"/>
      <sheetName val="R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2"/>
      <sheetName val="Schedule vlookkup"/>
      <sheetName val="Electr.-equipm."/>
      <sheetName val="Cover"/>
      <sheetName val="IM_Project_n"/>
      <sheetName val="Cost_Report-B&amp;V_Det1"/>
      <sheetName val="QS_Info"/>
      <sheetName val="Cost_Report1"/>
      <sheetName val="14B_(2)"/>
      <sheetName val="Progress_Tables"/>
      <sheetName val="Progress_Curve"/>
      <sheetName val="AT_COMPLETION"/>
      <sheetName val="FLOW_3_XLS"/>
      <sheetName val="HR___RESOURCING_INPUT"/>
      <sheetName val="Claims_List"/>
      <sheetName val="VALIDATION_LIST_DATA"/>
      <sheetName val="Unit_1"/>
      <sheetName val="Unit_5"/>
      <sheetName val="Unit_6"/>
      <sheetName val="Common_Plant"/>
      <sheetName val="Unit_2"/>
      <sheetName val="Unit_3"/>
      <sheetName val="Unit_4"/>
      <sheetName val="QS_Report"/>
      <sheetName val="Mod_1"/>
      <sheetName val="Paid_Variation_Orders_"/>
      <sheetName val="Approved_Variations"/>
      <sheetName val="Approved_Claims"/>
      <sheetName val="Pending_Variations"/>
      <sheetName val="Pending_Claims"/>
      <sheetName val="Potential_Variations"/>
      <sheetName val="Unallocated_Contingencies"/>
      <sheetName val="IM_Project_n1"/>
      <sheetName val="Cost_Report-B&amp;V_Det2"/>
      <sheetName val="Unit_11"/>
      <sheetName val="Unit_51"/>
      <sheetName val="Unit_61"/>
      <sheetName val="Common_Plant1"/>
      <sheetName val="Unit_21"/>
      <sheetName val="Unit_31"/>
      <sheetName val="Unit_41"/>
      <sheetName val="QS_Info1"/>
      <sheetName val="Cost_Report2"/>
      <sheetName val="14B_(2)1"/>
      <sheetName val="Progress_Tables1"/>
      <sheetName val="Progress_Curve1"/>
      <sheetName val="AT_COMPLETION1"/>
      <sheetName val="FLOW_3_XLS1"/>
      <sheetName val="HR___RESOURCING_INPUT1"/>
      <sheetName val="Claims_List1"/>
      <sheetName val="VALIDATION_LIST_DATA1"/>
      <sheetName val="QS_Report1"/>
      <sheetName val="Mod_11"/>
      <sheetName val="Paid_Variation_Orders_1"/>
      <sheetName val="Approved_Variations1"/>
      <sheetName val="Approved_Claims1"/>
      <sheetName val="Pending_Variations1"/>
      <sheetName val="Pending_Claims1"/>
      <sheetName val="Potential_Variations1"/>
      <sheetName val="Unallocated_Contingencies1"/>
      <sheetName val="Schedule_vlookkup"/>
      <sheetName val="Electr_-equipm_"/>
      <sheetName val="Xrate"/>
      <sheetName val="Lookup"/>
      <sheetName val="absorber_silo"/>
      <sheetName val="Mater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88BAA-5746-4271-8E40-E79A3D4915B4}">
  <sheetPr>
    <pageSetUpPr fitToPage="1"/>
  </sheetPr>
  <dimension ref="B1:K41"/>
  <sheetViews>
    <sheetView tabSelected="1" zoomScaleNormal="100" workbookViewId="0">
      <selection activeCell="C12" sqref="C12"/>
    </sheetView>
  </sheetViews>
  <sheetFormatPr defaultColWidth="8.81640625" defaultRowHeight="10"/>
  <cols>
    <col min="1" max="1" width="2.6328125" style="1" customWidth="1"/>
    <col min="2" max="2" width="7.1796875" style="1" customWidth="1"/>
    <col min="3" max="3" width="53.54296875" style="1" customWidth="1"/>
    <col min="4" max="4" width="6.6328125" style="1" customWidth="1"/>
    <col min="5" max="5" width="12.453125" style="1" customWidth="1"/>
    <col min="6" max="6" width="16.7265625" style="1" customWidth="1"/>
    <col min="7" max="7" width="17.7265625" style="1" customWidth="1"/>
    <col min="8" max="8" width="2.6328125" style="1" customWidth="1"/>
    <col min="9" max="9" width="10.36328125" style="2" customWidth="1"/>
    <col min="10" max="11" width="30.1796875" style="1" customWidth="1"/>
    <col min="12" max="257" width="8.81640625" style="1"/>
    <col min="258" max="258" width="7.1796875" style="1" customWidth="1"/>
    <col min="259" max="259" width="53.54296875" style="1" customWidth="1"/>
    <col min="260" max="260" width="6.6328125" style="1" customWidth="1"/>
    <col min="261" max="261" width="12.453125" style="1" customWidth="1"/>
    <col min="262" max="262" width="12.6328125" style="1" customWidth="1"/>
    <col min="263" max="263" width="15.6328125" style="1" customWidth="1"/>
    <col min="264" max="264" width="2.6328125" style="1" customWidth="1"/>
    <col min="265" max="265" width="10.36328125" style="1" customWidth="1"/>
    <col min="266" max="267" width="30.1796875" style="1" customWidth="1"/>
    <col min="268" max="513" width="8.81640625" style="1"/>
    <col min="514" max="514" width="7.1796875" style="1" customWidth="1"/>
    <col min="515" max="515" width="53.54296875" style="1" customWidth="1"/>
    <col min="516" max="516" width="6.6328125" style="1" customWidth="1"/>
    <col min="517" max="517" width="12.453125" style="1" customWidth="1"/>
    <col min="518" max="518" width="12.6328125" style="1" customWidth="1"/>
    <col min="519" max="519" width="15.6328125" style="1" customWidth="1"/>
    <col min="520" max="520" width="2.6328125" style="1" customWidth="1"/>
    <col min="521" max="521" width="10.36328125" style="1" customWidth="1"/>
    <col min="522" max="523" width="30.1796875" style="1" customWidth="1"/>
    <col min="524" max="769" width="8.81640625" style="1"/>
    <col min="770" max="770" width="7.1796875" style="1" customWidth="1"/>
    <col min="771" max="771" width="53.54296875" style="1" customWidth="1"/>
    <col min="772" max="772" width="6.6328125" style="1" customWidth="1"/>
    <col min="773" max="773" width="12.453125" style="1" customWidth="1"/>
    <col min="774" max="774" width="12.6328125" style="1" customWidth="1"/>
    <col min="775" max="775" width="15.6328125" style="1" customWidth="1"/>
    <col min="776" max="776" width="2.6328125" style="1" customWidth="1"/>
    <col min="777" max="777" width="10.36328125" style="1" customWidth="1"/>
    <col min="778" max="779" width="30.1796875" style="1" customWidth="1"/>
    <col min="780" max="1025" width="8.81640625" style="1"/>
    <col min="1026" max="1026" width="7.1796875" style="1" customWidth="1"/>
    <col min="1027" max="1027" width="53.54296875" style="1" customWidth="1"/>
    <col min="1028" max="1028" width="6.6328125" style="1" customWidth="1"/>
    <col min="1029" max="1029" width="12.453125" style="1" customWidth="1"/>
    <col min="1030" max="1030" width="12.6328125" style="1" customWidth="1"/>
    <col min="1031" max="1031" width="15.6328125" style="1" customWidth="1"/>
    <col min="1032" max="1032" width="2.6328125" style="1" customWidth="1"/>
    <col min="1033" max="1033" width="10.36328125" style="1" customWidth="1"/>
    <col min="1034" max="1035" width="30.1796875" style="1" customWidth="1"/>
    <col min="1036" max="1281" width="8.81640625" style="1"/>
    <col min="1282" max="1282" width="7.1796875" style="1" customWidth="1"/>
    <col min="1283" max="1283" width="53.54296875" style="1" customWidth="1"/>
    <col min="1284" max="1284" width="6.6328125" style="1" customWidth="1"/>
    <col min="1285" max="1285" width="12.453125" style="1" customWidth="1"/>
    <col min="1286" max="1286" width="12.6328125" style="1" customWidth="1"/>
    <col min="1287" max="1287" width="15.6328125" style="1" customWidth="1"/>
    <col min="1288" max="1288" width="2.6328125" style="1" customWidth="1"/>
    <col min="1289" max="1289" width="10.36328125" style="1" customWidth="1"/>
    <col min="1290" max="1291" width="30.1796875" style="1" customWidth="1"/>
    <col min="1292" max="1537" width="8.81640625" style="1"/>
    <col min="1538" max="1538" width="7.1796875" style="1" customWidth="1"/>
    <col min="1539" max="1539" width="53.54296875" style="1" customWidth="1"/>
    <col min="1540" max="1540" width="6.6328125" style="1" customWidth="1"/>
    <col min="1541" max="1541" width="12.453125" style="1" customWidth="1"/>
    <col min="1542" max="1542" width="12.6328125" style="1" customWidth="1"/>
    <col min="1543" max="1543" width="15.6328125" style="1" customWidth="1"/>
    <col min="1544" max="1544" width="2.6328125" style="1" customWidth="1"/>
    <col min="1545" max="1545" width="10.36328125" style="1" customWidth="1"/>
    <col min="1546" max="1547" width="30.1796875" style="1" customWidth="1"/>
    <col min="1548" max="1793" width="8.81640625" style="1"/>
    <col min="1794" max="1794" width="7.1796875" style="1" customWidth="1"/>
    <col min="1795" max="1795" width="53.54296875" style="1" customWidth="1"/>
    <col min="1796" max="1796" width="6.6328125" style="1" customWidth="1"/>
    <col min="1797" max="1797" width="12.453125" style="1" customWidth="1"/>
    <col min="1798" max="1798" width="12.6328125" style="1" customWidth="1"/>
    <col min="1799" max="1799" width="15.6328125" style="1" customWidth="1"/>
    <col min="1800" max="1800" width="2.6328125" style="1" customWidth="1"/>
    <col min="1801" max="1801" width="10.36328125" style="1" customWidth="1"/>
    <col min="1802" max="1803" width="30.1796875" style="1" customWidth="1"/>
    <col min="1804" max="2049" width="8.81640625" style="1"/>
    <col min="2050" max="2050" width="7.1796875" style="1" customWidth="1"/>
    <col min="2051" max="2051" width="53.54296875" style="1" customWidth="1"/>
    <col min="2052" max="2052" width="6.6328125" style="1" customWidth="1"/>
    <col min="2053" max="2053" width="12.453125" style="1" customWidth="1"/>
    <col min="2054" max="2054" width="12.6328125" style="1" customWidth="1"/>
    <col min="2055" max="2055" width="15.6328125" style="1" customWidth="1"/>
    <col min="2056" max="2056" width="2.6328125" style="1" customWidth="1"/>
    <col min="2057" max="2057" width="10.36328125" style="1" customWidth="1"/>
    <col min="2058" max="2059" width="30.1796875" style="1" customWidth="1"/>
    <col min="2060" max="2305" width="8.81640625" style="1"/>
    <col min="2306" max="2306" width="7.1796875" style="1" customWidth="1"/>
    <col min="2307" max="2307" width="53.54296875" style="1" customWidth="1"/>
    <col min="2308" max="2308" width="6.6328125" style="1" customWidth="1"/>
    <col min="2309" max="2309" width="12.453125" style="1" customWidth="1"/>
    <col min="2310" max="2310" width="12.6328125" style="1" customWidth="1"/>
    <col min="2311" max="2311" width="15.6328125" style="1" customWidth="1"/>
    <col min="2312" max="2312" width="2.6328125" style="1" customWidth="1"/>
    <col min="2313" max="2313" width="10.36328125" style="1" customWidth="1"/>
    <col min="2314" max="2315" width="30.1796875" style="1" customWidth="1"/>
    <col min="2316" max="2561" width="8.81640625" style="1"/>
    <col min="2562" max="2562" width="7.1796875" style="1" customWidth="1"/>
    <col min="2563" max="2563" width="53.54296875" style="1" customWidth="1"/>
    <col min="2564" max="2564" width="6.6328125" style="1" customWidth="1"/>
    <col min="2565" max="2565" width="12.453125" style="1" customWidth="1"/>
    <col min="2566" max="2566" width="12.6328125" style="1" customWidth="1"/>
    <col min="2567" max="2567" width="15.6328125" style="1" customWidth="1"/>
    <col min="2568" max="2568" width="2.6328125" style="1" customWidth="1"/>
    <col min="2569" max="2569" width="10.36328125" style="1" customWidth="1"/>
    <col min="2570" max="2571" width="30.1796875" style="1" customWidth="1"/>
    <col min="2572" max="2817" width="8.81640625" style="1"/>
    <col min="2818" max="2818" width="7.1796875" style="1" customWidth="1"/>
    <col min="2819" max="2819" width="53.54296875" style="1" customWidth="1"/>
    <col min="2820" max="2820" width="6.6328125" style="1" customWidth="1"/>
    <col min="2821" max="2821" width="12.453125" style="1" customWidth="1"/>
    <col min="2822" max="2822" width="12.6328125" style="1" customWidth="1"/>
    <col min="2823" max="2823" width="15.6328125" style="1" customWidth="1"/>
    <col min="2824" max="2824" width="2.6328125" style="1" customWidth="1"/>
    <col min="2825" max="2825" width="10.36328125" style="1" customWidth="1"/>
    <col min="2826" max="2827" width="30.1796875" style="1" customWidth="1"/>
    <col min="2828" max="3073" width="8.81640625" style="1"/>
    <col min="3074" max="3074" width="7.1796875" style="1" customWidth="1"/>
    <col min="3075" max="3075" width="53.54296875" style="1" customWidth="1"/>
    <col min="3076" max="3076" width="6.6328125" style="1" customWidth="1"/>
    <col min="3077" max="3077" width="12.453125" style="1" customWidth="1"/>
    <col min="3078" max="3078" width="12.6328125" style="1" customWidth="1"/>
    <col min="3079" max="3079" width="15.6328125" style="1" customWidth="1"/>
    <col min="3080" max="3080" width="2.6328125" style="1" customWidth="1"/>
    <col min="3081" max="3081" width="10.36328125" style="1" customWidth="1"/>
    <col min="3082" max="3083" width="30.1796875" style="1" customWidth="1"/>
    <col min="3084" max="3329" width="8.81640625" style="1"/>
    <col min="3330" max="3330" width="7.1796875" style="1" customWidth="1"/>
    <col min="3331" max="3331" width="53.54296875" style="1" customWidth="1"/>
    <col min="3332" max="3332" width="6.6328125" style="1" customWidth="1"/>
    <col min="3333" max="3333" width="12.453125" style="1" customWidth="1"/>
    <col min="3334" max="3334" width="12.6328125" style="1" customWidth="1"/>
    <col min="3335" max="3335" width="15.6328125" style="1" customWidth="1"/>
    <col min="3336" max="3336" width="2.6328125" style="1" customWidth="1"/>
    <col min="3337" max="3337" width="10.36328125" style="1" customWidth="1"/>
    <col min="3338" max="3339" width="30.1796875" style="1" customWidth="1"/>
    <col min="3340" max="3585" width="8.81640625" style="1"/>
    <col min="3586" max="3586" width="7.1796875" style="1" customWidth="1"/>
    <col min="3587" max="3587" width="53.54296875" style="1" customWidth="1"/>
    <col min="3588" max="3588" width="6.6328125" style="1" customWidth="1"/>
    <col min="3589" max="3589" width="12.453125" style="1" customWidth="1"/>
    <col min="3590" max="3590" width="12.6328125" style="1" customWidth="1"/>
    <col min="3591" max="3591" width="15.6328125" style="1" customWidth="1"/>
    <col min="3592" max="3592" width="2.6328125" style="1" customWidth="1"/>
    <col min="3593" max="3593" width="10.36328125" style="1" customWidth="1"/>
    <col min="3594" max="3595" width="30.1796875" style="1" customWidth="1"/>
    <col min="3596" max="3841" width="8.81640625" style="1"/>
    <col min="3842" max="3842" width="7.1796875" style="1" customWidth="1"/>
    <col min="3843" max="3843" width="53.54296875" style="1" customWidth="1"/>
    <col min="3844" max="3844" width="6.6328125" style="1" customWidth="1"/>
    <col min="3845" max="3845" width="12.453125" style="1" customWidth="1"/>
    <col min="3846" max="3846" width="12.6328125" style="1" customWidth="1"/>
    <col min="3847" max="3847" width="15.6328125" style="1" customWidth="1"/>
    <col min="3848" max="3848" width="2.6328125" style="1" customWidth="1"/>
    <col min="3849" max="3849" width="10.36328125" style="1" customWidth="1"/>
    <col min="3850" max="3851" width="30.1796875" style="1" customWidth="1"/>
    <col min="3852" max="4097" width="8.81640625" style="1"/>
    <col min="4098" max="4098" width="7.1796875" style="1" customWidth="1"/>
    <col min="4099" max="4099" width="53.54296875" style="1" customWidth="1"/>
    <col min="4100" max="4100" width="6.6328125" style="1" customWidth="1"/>
    <col min="4101" max="4101" width="12.453125" style="1" customWidth="1"/>
    <col min="4102" max="4102" width="12.6328125" style="1" customWidth="1"/>
    <col min="4103" max="4103" width="15.6328125" style="1" customWidth="1"/>
    <col min="4104" max="4104" width="2.6328125" style="1" customWidth="1"/>
    <col min="4105" max="4105" width="10.36328125" style="1" customWidth="1"/>
    <col min="4106" max="4107" width="30.1796875" style="1" customWidth="1"/>
    <col min="4108" max="4353" width="8.81640625" style="1"/>
    <col min="4354" max="4354" width="7.1796875" style="1" customWidth="1"/>
    <col min="4355" max="4355" width="53.54296875" style="1" customWidth="1"/>
    <col min="4356" max="4356" width="6.6328125" style="1" customWidth="1"/>
    <col min="4357" max="4357" width="12.453125" style="1" customWidth="1"/>
    <col min="4358" max="4358" width="12.6328125" style="1" customWidth="1"/>
    <col min="4359" max="4359" width="15.6328125" style="1" customWidth="1"/>
    <col min="4360" max="4360" width="2.6328125" style="1" customWidth="1"/>
    <col min="4361" max="4361" width="10.36328125" style="1" customWidth="1"/>
    <col min="4362" max="4363" width="30.1796875" style="1" customWidth="1"/>
    <col min="4364" max="4609" width="8.81640625" style="1"/>
    <col min="4610" max="4610" width="7.1796875" style="1" customWidth="1"/>
    <col min="4611" max="4611" width="53.54296875" style="1" customWidth="1"/>
    <col min="4612" max="4612" width="6.6328125" style="1" customWidth="1"/>
    <col min="4613" max="4613" width="12.453125" style="1" customWidth="1"/>
    <col min="4614" max="4614" width="12.6328125" style="1" customWidth="1"/>
    <col min="4615" max="4615" width="15.6328125" style="1" customWidth="1"/>
    <col min="4616" max="4616" width="2.6328125" style="1" customWidth="1"/>
    <col min="4617" max="4617" width="10.36328125" style="1" customWidth="1"/>
    <col min="4618" max="4619" width="30.1796875" style="1" customWidth="1"/>
    <col min="4620" max="4865" width="8.81640625" style="1"/>
    <col min="4866" max="4866" width="7.1796875" style="1" customWidth="1"/>
    <col min="4867" max="4867" width="53.54296875" style="1" customWidth="1"/>
    <col min="4868" max="4868" width="6.6328125" style="1" customWidth="1"/>
    <col min="4869" max="4869" width="12.453125" style="1" customWidth="1"/>
    <col min="4870" max="4870" width="12.6328125" style="1" customWidth="1"/>
    <col min="4871" max="4871" width="15.6328125" style="1" customWidth="1"/>
    <col min="4872" max="4872" width="2.6328125" style="1" customWidth="1"/>
    <col min="4873" max="4873" width="10.36328125" style="1" customWidth="1"/>
    <col min="4874" max="4875" width="30.1796875" style="1" customWidth="1"/>
    <col min="4876" max="5121" width="8.81640625" style="1"/>
    <col min="5122" max="5122" width="7.1796875" style="1" customWidth="1"/>
    <col min="5123" max="5123" width="53.54296875" style="1" customWidth="1"/>
    <col min="5124" max="5124" width="6.6328125" style="1" customWidth="1"/>
    <col min="5125" max="5125" width="12.453125" style="1" customWidth="1"/>
    <col min="5126" max="5126" width="12.6328125" style="1" customWidth="1"/>
    <col min="5127" max="5127" width="15.6328125" style="1" customWidth="1"/>
    <col min="5128" max="5128" width="2.6328125" style="1" customWidth="1"/>
    <col min="5129" max="5129" width="10.36328125" style="1" customWidth="1"/>
    <col min="5130" max="5131" width="30.1796875" style="1" customWidth="1"/>
    <col min="5132" max="5377" width="8.81640625" style="1"/>
    <col min="5378" max="5378" width="7.1796875" style="1" customWidth="1"/>
    <col min="5379" max="5379" width="53.54296875" style="1" customWidth="1"/>
    <col min="5380" max="5380" width="6.6328125" style="1" customWidth="1"/>
    <col min="5381" max="5381" width="12.453125" style="1" customWidth="1"/>
    <col min="5382" max="5382" width="12.6328125" style="1" customWidth="1"/>
    <col min="5383" max="5383" width="15.6328125" style="1" customWidth="1"/>
    <col min="5384" max="5384" width="2.6328125" style="1" customWidth="1"/>
    <col min="5385" max="5385" width="10.36328125" style="1" customWidth="1"/>
    <col min="5386" max="5387" width="30.1796875" style="1" customWidth="1"/>
    <col min="5388" max="5633" width="8.81640625" style="1"/>
    <col min="5634" max="5634" width="7.1796875" style="1" customWidth="1"/>
    <col min="5635" max="5635" width="53.54296875" style="1" customWidth="1"/>
    <col min="5636" max="5636" width="6.6328125" style="1" customWidth="1"/>
    <col min="5637" max="5637" width="12.453125" style="1" customWidth="1"/>
    <col min="5638" max="5638" width="12.6328125" style="1" customWidth="1"/>
    <col min="5639" max="5639" width="15.6328125" style="1" customWidth="1"/>
    <col min="5640" max="5640" width="2.6328125" style="1" customWidth="1"/>
    <col min="5641" max="5641" width="10.36328125" style="1" customWidth="1"/>
    <col min="5642" max="5643" width="30.1796875" style="1" customWidth="1"/>
    <col min="5644" max="5889" width="8.81640625" style="1"/>
    <col min="5890" max="5890" width="7.1796875" style="1" customWidth="1"/>
    <col min="5891" max="5891" width="53.54296875" style="1" customWidth="1"/>
    <col min="5892" max="5892" width="6.6328125" style="1" customWidth="1"/>
    <col min="5893" max="5893" width="12.453125" style="1" customWidth="1"/>
    <col min="5894" max="5894" width="12.6328125" style="1" customWidth="1"/>
    <col min="5895" max="5895" width="15.6328125" style="1" customWidth="1"/>
    <col min="5896" max="5896" width="2.6328125" style="1" customWidth="1"/>
    <col min="5897" max="5897" width="10.36328125" style="1" customWidth="1"/>
    <col min="5898" max="5899" width="30.1796875" style="1" customWidth="1"/>
    <col min="5900" max="6145" width="8.81640625" style="1"/>
    <col min="6146" max="6146" width="7.1796875" style="1" customWidth="1"/>
    <col min="6147" max="6147" width="53.54296875" style="1" customWidth="1"/>
    <col min="6148" max="6148" width="6.6328125" style="1" customWidth="1"/>
    <col min="6149" max="6149" width="12.453125" style="1" customWidth="1"/>
    <col min="6150" max="6150" width="12.6328125" style="1" customWidth="1"/>
    <col min="6151" max="6151" width="15.6328125" style="1" customWidth="1"/>
    <col min="6152" max="6152" width="2.6328125" style="1" customWidth="1"/>
    <col min="6153" max="6153" width="10.36328125" style="1" customWidth="1"/>
    <col min="6154" max="6155" width="30.1796875" style="1" customWidth="1"/>
    <col min="6156" max="6401" width="8.81640625" style="1"/>
    <col min="6402" max="6402" width="7.1796875" style="1" customWidth="1"/>
    <col min="6403" max="6403" width="53.54296875" style="1" customWidth="1"/>
    <col min="6404" max="6404" width="6.6328125" style="1" customWidth="1"/>
    <col min="6405" max="6405" width="12.453125" style="1" customWidth="1"/>
    <col min="6406" max="6406" width="12.6328125" style="1" customWidth="1"/>
    <col min="6407" max="6407" width="15.6328125" style="1" customWidth="1"/>
    <col min="6408" max="6408" width="2.6328125" style="1" customWidth="1"/>
    <col min="6409" max="6409" width="10.36328125" style="1" customWidth="1"/>
    <col min="6410" max="6411" width="30.1796875" style="1" customWidth="1"/>
    <col min="6412" max="6657" width="8.81640625" style="1"/>
    <col min="6658" max="6658" width="7.1796875" style="1" customWidth="1"/>
    <col min="6659" max="6659" width="53.54296875" style="1" customWidth="1"/>
    <col min="6660" max="6660" width="6.6328125" style="1" customWidth="1"/>
    <col min="6661" max="6661" width="12.453125" style="1" customWidth="1"/>
    <col min="6662" max="6662" width="12.6328125" style="1" customWidth="1"/>
    <col min="6663" max="6663" width="15.6328125" style="1" customWidth="1"/>
    <col min="6664" max="6664" width="2.6328125" style="1" customWidth="1"/>
    <col min="6665" max="6665" width="10.36328125" style="1" customWidth="1"/>
    <col min="6666" max="6667" width="30.1796875" style="1" customWidth="1"/>
    <col min="6668" max="6913" width="8.81640625" style="1"/>
    <col min="6914" max="6914" width="7.1796875" style="1" customWidth="1"/>
    <col min="6915" max="6915" width="53.54296875" style="1" customWidth="1"/>
    <col min="6916" max="6916" width="6.6328125" style="1" customWidth="1"/>
    <col min="6917" max="6917" width="12.453125" style="1" customWidth="1"/>
    <col min="6918" max="6918" width="12.6328125" style="1" customWidth="1"/>
    <col min="6919" max="6919" width="15.6328125" style="1" customWidth="1"/>
    <col min="6920" max="6920" width="2.6328125" style="1" customWidth="1"/>
    <col min="6921" max="6921" width="10.36328125" style="1" customWidth="1"/>
    <col min="6922" max="6923" width="30.1796875" style="1" customWidth="1"/>
    <col min="6924" max="7169" width="8.81640625" style="1"/>
    <col min="7170" max="7170" width="7.1796875" style="1" customWidth="1"/>
    <col min="7171" max="7171" width="53.54296875" style="1" customWidth="1"/>
    <col min="7172" max="7172" width="6.6328125" style="1" customWidth="1"/>
    <col min="7173" max="7173" width="12.453125" style="1" customWidth="1"/>
    <col min="7174" max="7174" width="12.6328125" style="1" customWidth="1"/>
    <col min="7175" max="7175" width="15.6328125" style="1" customWidth="1"/>
    <col min="7176" max="7176" width="2.6328125" style="1" customWidth="1"/>
    <col min="7177" max="7177" width="10.36328125" style="1" customWidth="1"/>
    <col min="7178" max="7179" width="30.1796875" style="1" customWidth="1"/>
    <col min="7180" max="7425" width="8.81640625" style="1"/>
    <col min="7426" max="7426" width="7.1796875" style="1" customWidth="1"/>
    <col min="7427" max="7427" width="53.54296875" style="1" customWidth="1"/>
    <col min="7428" max="7428" width="6.6328125" style="1" customWidth="1"/>
    <col min="7429" max="7429" width="12.453125" style="1" customWidth="1"/>
    <col min="7430" max="7430" width="12.6328125" style="1" customWidth="1"/>
    <col min="7431" max="7431" width="15.6328125" style="1" customWidth="1"/>
    <col min="7432" max="7432" width="2.6328125" style="1" customWidth="1"/>
    <col min="7433" max="7433" width="10.36328125" style="1" customWidth="1"/>
    <col min="7434" max="7435" width="30.1796875" style="1" customWidth="1"/>
    <col min="7436" max="7681" width="8.81640625" style="1"/>
    <col min="7682" max="7682" width="7.1796875" style="1" customWidth="1"/>
    <col min="7683" max="7683" width="53.54296875" style="1" customWidth="1"/>
    <col min="7684" max="7684" width="6.6328125" style="1" customWidth="1"/>
    <col min="7685" max="7685" width="12.453125" style="1" customWidth="1"/>
    <col min="7686" max="7686" width="12.6328125" style="1" customWidth="1"/>
    <col min="7687" max="7687" width="15.6328125" style="1" customWidth="1"/>
    <col min="7688" max="7688" width="2.6328125" style="1" customWidth="1"/>
    <col min="7689" max="7689" width="10.36328125" style="1" customWidth="1"/>
    <col min="7690" max="7691" width="30.1796875" style="1" customWidth="1"/>
    <col min="7692" max="7937" width="8.81640625" style="1"/>
    <col min="7938" max="7938" width="7.1796875" style="1" customWidth="1"/>
    <col min="7939" max="7939" width="53.54296875" style="1" customWidth="1"/>
    <col min="7940" max="7940" width="6.6328125" style="1" customWidth="1"/>
    <col min="7941" max="7941" width="12.453125" style="1" customWidth="1"/>
    <col min="7942" max="7942" width="12.6328125" style="1" customWidth="1"/>
    <col min="7943" max="7943" width="15.6328125" style="1" customWidth="1"/>
    <col min="7944" max="7944" width="2.6328125" style="1" customWidth="1"/>
    <col min="7945" max="7945" width="10.36328125" style="1" customWidth="1"/>
    <col min="7946" max="7947" width="30.1796875" style="1" customWidth="1"/>
    <col min="7948" max="8193" width="8.81640625" style="1"/>
    <col min="8194" max="8194" width="7.1796875" style="1" customWidth="1"/>
    <col min="8195" max="8195" width="53.54296875" style="1" customWidth="1"/>
    <col min="8196" max="8196" width="6.6328125" style="1" customWidth="1"/>
    <col min="8197" max="8197" width="12.453125" style="1" customWidth="1"/>
    <col min="8198" max="8198" width="12.6328125" style="1" customWidth="1"/>
    <col min="8199" max="8199" width="15.6328125" style="1" customWidth="1"/>
    <col min="8200" max="8200" width="2.6328125" style="1" customWidth="1"/>
    <col min="8201" max="8201" width="10.36328125" style="1" customWidth="1"/>
    <col min="8202" max="8203" width="30.1796875" style="1" customWidth="1"/>
    <col min="8204" max="8449" width="8.81640625" style="1"/>
    <col min="8450" max="8450" width="7.1796875" style="1" customWidth="1"/>
    <col min="8451" max="8451" width="53.54296875" style="1" customWidth="1"/>
    <col min="8452" max="8452" width="6.6328125" style="1" customWidth="1"/>
    <col min="8453" max="8453" width="12.453125" style="1" customWidth="1"/>
    <col min="8454" max="8454" width="12.6328125" style="1" customWidth="1"/>
    <col min="8455" max="8455" width="15.6328125" style="1" customWidth="1"/>
    <col min="8456" max="8456" width="2.6328125" style="1" customWidth="1"/>
    <col min="8457" max="8457" width="10.36328125" style="1" customWidth="1"/>
    <col min="8458" max="8459" width="30.1796875" style="1" customWidth="1"/>
    <col min="8460" max="8705" width="8.81640625" style="1"/>
    <col min="8706" max="8706" width="7.1796875" style="1" customWidth="1"/>
    <col min="8707" max="8707" width="53.54296875" style="1" customWidth="1"/>
    <col min="8708" max="8708" width="6.6328125" style="1" customWidth="1"/>
    <col min="8709" max="8709" width="12.453125" style="1" customWidth="1"/>
    <col min="8710" max="8710" width="12.6328125" style="1" customWidth="1"/>
    <col min="8711" max="8711" width="15.6328125" style="1" customWidth="1"/>
    <col min="8712" max="8712" width="2.6328125" style="1" customWidth="1"/>
    <col min="8713" max="8713" width="10.36328125" style="1" customWidth="1"/>
    <col min="8714" max="8715" width="30.1796875" style="1" customWidth="1"/>
    <col min="8716" max="8961" width="8.81640625" style="1"/>
    <col min="8962" max="8962" width="7.1796875" style="1" customWidth="1"/>
    <col min="8963" max="8963" width="53.54296875" style="1" customWidth="1"/>
    <col min="8964" max="8964" width="6.6328125" style="1" customWidth="1"/>
    <col min="8965" max="8965" width="12.453125" style="1" customWidth="1"/>
    <col min="8966" max="8966" width="12.6328125" style="1" customWidth="1"/>
    <col min="8967" max="8967" width="15.6328125" style="1" customWidth="1"/>
    <col min="8968" max="8968" width="2.6328125" style="1" customWidth="1"/>
    <col min="8969" max="8969" width="10.36328125" style="1" customWidth="1"/>
    <col min="8970" max="8971" width="30.1796875" style="1" customWidth="1"/>
    <col min="8972" max="9217" width="8.81640625" style="1"/>
    <col min="9218" max="9218" width="7.1796875" style="1" customWidth="1"/>
    <col min="9219" max="9219" width="53.54296875" style="1" customWidth="1"/>
    <col min="9220" max="9220" width="6.6328125" style="1" customWidth="1"/>
    <col min="9221" max="9221" width="12.453125" style="1" customWidth="1"/>
    <col min="9222" max="9222" width="12.6328125" style="1" customWidth="1"/>
    <col min="9223" max="9223" width="15.6328125" style="1" customWidth="1"/>
    <col min="9224" max="9224" width="2.6328125" style="1" customWidth="1"/>
    <col min="9225" max="9225" width="10.36328125" style="1" customWidth="1"/>
    <col min="9226" max="9227" width="30.1796875" style="1" customWidth="1"/>
    <col min="9228" max="9473" width="8.81640625" style="1"/>
    <col min="9474" max="9474" width="7.1796875" style="1" customWidth="1"/>
    <col min="9475" max="9475" width="53.54296875" style="1" customWidth="1"/>
    <col min="9476" max="9476" width="6.6328125" style="1" customWidth="1"/>
    <col min="9477" max="9477" width="12.453125" style="1" customWidth="1"/>
    <col min="9478" max="9478" width="12.6328125" style="1" customWidth="1"/>
    <col min="9479" max="9479" width="15.6328125" style="1" customWidth="1"/>
    <col min="9480" max="9480" width="2.6328125" style="1" customWidth="1"/>
    <col min="9481" max="9481" width="10.36328125" style="1" customWidth="1"/>
    <col min="9482" max="9483" width="30.1796875" style="1" customWidth="1"/>
    <col min="9484" max="9729" width="8.81640625" style="1"/>
    <col min="9730" max="9730" width="7.1796875" style="1" customWidth="1"/>
    <col min="9731" max="9731" width="53.54296875" style="1" customWidth="1"/>
    <col min="9732" max="9732" width="6.6328125" style="1" customWidth="1"/>
    <col min="9733" max="9733" width="12.453125" style="1" customWidth="1"/>
    <col min="9734" max="9734" width="12.6328125" style="1" customWidth="1"/>
    <col min="9735" max="9735" width="15.6328125" style="1" customWidth="1"/>
    <col min="9736" max="9736" width="2.6328125" style="1" customWidth="1"/>
    <col min="9737" max="9737" width="10.36328125" style="1" customWidth="1"/>
    <col min="9738" max="9739" width="30.1796875" style="1" customWidth="1"/>
    <col min="9740" max="9985" width="8.81640625" style="1"/>
    <col min="9986" max="9986" width="7.1796875" style="1" customWidth="1"/>
    <col min="9987" max="9987" width="53.54296875" style="1" customWidth="1"/>
    <col min="9988" max="9988" width="6.6328125" style="1" customWidth="1"/>
    <col min="9989" max="9989" width="12.453125" style="1" customWidth="1"/>
    <col min="9990" max="9990" width="12.6328125" style="1" customWidth="1"/>
    <col min="9991" max="9991" width="15.6328125" style="1" customWidth="1"/>
    <col min="9992" max="9992" width="2.6328125" style="1" customWidth="1"/>
    <col min="9993" max="9993" width="10.36328125" style="1" customWidth="1"/>
    <col min="9994" max="9995" width="30.1796875" style="1" customWidth="1"/>
    <col min="9996" max="10241" width="8.81640625" style="1"/>
    <col min="10242" max="10242" width="7.1796875" style="1" customWidth="1"/>
    <col min="10243" max="10243" width="53.54296875" style="1" customWidth="1"/>
    <col min="10244" max="10244" width="6.6328125" style="1" customWidth="1"/>
    <col min="10245" max="10245" width="12.453125" style="1" customWidth="1"/>
    <col min="10246" max="10246" width="12.6328125" style="1" customWidth="1"/>
    <col min="10247" max="10247" width="15.6328125" style="1" customWidth="1"/>
    <col min="10248" max="10248" width="2.6328125" style="1" customWidth="1"/>
    <col min="10249" max="10249" width="10.36328125" style="1" customWidth="1"/>
    <col min="10250" max="10251" width="30.1796875" style="1" customWidth="1"/>
    <col min="10252" max="10497" width="8.81640625" style="1"/>
    <col min="10498" max="10498" width="7.1796875" style="1" customWidth="1"/>
    <col min="10499" max="10499" width="53.54296875" style="1" customWidth="1"/>
    <col min="10500" max="10500" width="6.6328125" style="1" customWidth="1"/>
    <col min="10501" max="10501" width="12.453125" style="1" customWidth="1"/>
    <col min="10502" max="10502" width="12.6328125" style="1" customWidth="1"/>
    <col min="10503" max="10503" width="15.6328125" style="1" customWidth="1"/>
    <col min="10504" max="10504" width="2.6328125" style="1" customWidth="1"/>
    <col min="10505" max="10505" width="10.36328125" style="1" customWidth="1"/>
    <col min="10506" max="10507" width="30.1796875" style="1" customWidth="1"/>
    <col min="10508" max="10753" width="8.81640625" style="1"/>
    <col min="10754" max="10754" width="7.1796875" style="1" customWidth="1"/>
    <col min="10755" max="10755" width="53.54296875" style="1" customWidth="1"/>
    <col min="10756" max="10756" width="6.6328125" style="1" customWidth="1"/>
    <col min="10757" max="10757" width="12.453125" style="1" customWidth="1"/>
    <col min="10758" max="10758" width="12.6328125" style="1" customWidth="1"/>
    <col min="10759" max="10759" width="15.6328125" style="1" customWidth="1"/>
    <col min="10760" max="10760" width="2.6328125" style="1" customWidth="1"/>
    <col min="10761" max="10761" width="10.36328125" style="1" customWidth="1"/>
    <col min="10762" max="10763" width="30.1796875" style="1" customWidth="1"/>
    <col min="10764" max="11009" width="8.81640625" style="1"/>
    <col min="11010" max="11010" width="7.1796875" style="1" customWidth="1"/>
    <col min="11011" max="11011" width="53.54296875" style="1" customWidth="1"/>
    <col min="11012" max="11012" width="6.6328125" style="1" customWidth="1"/>
    <col min="11013" max="11013" width="12.453125" style="1" customWidth="1"/>
    <col min="11014" max="11014" width="12.6328125" style="1" customWidth="1"/>
    <col min="11015" max="11015" width="15.6328125" style="1" customWidth="1"/>
    <col min="11016" max="11016" width="2.6328125" style="1" customWidth="1"/>
    <col min="11017" max="11017" width="10.36328125" style="1" customWidth="1"/>
    <col min="11018" max="11019" width="30.1796875" style="1" customWidth="1"/>
    <col min="11020" max="11265" width="8.81640625" style="1"/>
    <col min="11266" max="11266" width="7.1796875" style="1" customWidth="1"/>
    <col min="11267" max="11267" width="53.54296875" style="1" customWidth="1"/>
    <col min="11268" max="11268" width="6.6328125" style="1" customWidth="1"/>
    <col min="11269" max="11269" width="12.453125" style="1" customWidth="1"/>
    <col min="11270" max="11270" width="12.6328125" style="1" customWidth="1"/>
    <col min="11271" max="11271" width="15.6328125" style="1" customWidth="1"/>
    <col min="11272" max="11272" width="2.6328125" style="1" customWidth="1"/>
    <col min="11273" max="11273" width="10.36328125" style="1" customWidth="1"/>
    <col min="11274" max="11275" width="30.1796875" style="1" customWidth="1"/>
    <col min="11276" max="11521" width="8.81640625" style="1"/>
    <col min="11522" max="11522" width="7.1796875" style="1" customWidth="1"/>
    <col min="11523" max="11523" width="53.54296875" style="1" customWidth="1"/>
    <col min="11524" max="11524" width="6.6328125" style="1" customWidth="1"/>
    <col min="11525" max="11525" width="12.453125" style="1" customWidth="1"/>
    <col min="11526" max="11526" width="12.6328125" style="1" customWidth="1"/>
    <col min="11527" max="11527" width="15.6328125" style="1" customWidth="1"/>
    <col min="11528" max="11528" width="2.6328125" style="1" customWidth="1"/>
    <col min="11529" max="11529" width="10.36328125" style="1" customWidth="1"/>
    <col min="11530" max="11531" width="30.1796875" style="1" customWidth="1"/>
    <col min="11532" max="11777" width="8.81640625" style="1"/>
    <col min="11778" max="11778" width="7.1796875" style="1" customWidth="1"/>
    <col min="11779" max="11779" width="53.54296875" style="1" customWidth="1"/>
    <col min="11780" max="11780" width="6.6328125" style="1" customWidth="1"/>
    <col min="11781" max="11781" width="12.453125" style="1" customWidth="1"/>
    <col min="11782" max="11782" width="12.6328125" style="1" customWidth="1"/>
    <col min="11783" max="11783" width="15.6328125" style="1" customWidth="1"/>
    <col min="11784" max="11784" width="2.6328125" style="1" customWidth="1"/>
    <col min="11785" max="11785" width="10.36328125" style="1" customWidth="1"/>
    <col min="11786" max="11787" width="30.1796875" style="1" customWidth="1"/>
    <col min="11788" max="12033" width="8.81640625" style="1"/>
    <col min="12034" max="12034" width="7.1796875" style="1" customWidth="1"/>
    <col min="12035" max="12035" width="53.54296875" style="1" customWidth="1"/>
    <col min="12036" max="12036" width="6.6328125" style="1" customWidth="1"/>
    <col min="12037" max="12037" width="12.453125" style="1" customWidth="1"/>
    <col min="12038" max="12038" width="12.6328125" style="1" customWidth="1"/>
    <col min="12039" max="12039" width="15.6328125" style="1" customWidth="1"/>
    <col min="12040" max="12040" width="2.6328125" style="1" customWidth="1"/>
    <col min="12041" max="12041" width="10.36328125" style="1" customWidth="1"/>
    <col min="12042" max="12043" width="30.1796875" style="1" customWidth="1"/>
    <col min="12044" max="12289" width="8.81640625" style="1"/>
    <col min="12290" max="12290" width="7.1796875" style="1" customWidth="1"/>
    <col min="12291" max="12291" width="53.54296875" style="1" customWidth="1"/>
    <col min="12292" max="12292" width="6.6328125" style="1" customWidth="1"/>
    <col min="12293" max="12293" width="12.453125" style="1" customWidth="1"/>
    <col min="12294" max="12294" width="12.6328125" style="1" customWidth="1"/>
    <col min="12295" max="12295" width="15.6328125" style="1" customWidth="1"/>
    <col min="12296" max="12296" width="2.6328125" style="1" customWidth="1"/>
    <col min="12297" max="12297" width="10.36328125" style="1" customWidth="1"/>
    <col min="12298" max="12299" width="30.1796875" style="1" customWidth="1"/>
    <col min="12300" max="12545" width="8.81640625" style="1"/>
    <col min="12546" max="12546" width="7.1796875" style="1" customWidth="1"/>
    <col min="12547" max="12547" width="53.54296875" style="1" customWidth="1"/>
    <col min="12548" max="12548" width="6.6328125" style="1" customWidth="1"/>
    <col min="12549" max="12549" width="12.453125" style="1" customWidth="1"/>
    <col min="12550" max="12550" width="12.6328125" style="1" customWidth="1"/>
    <col min="12551" max="12551" width="15.6328125" style="1" customWidth="1"/>
    <col min="12552" max="12552" width="2.6328125" style="1" customWidth="1"/>
    <col min="12553" max="12553" width="10.36328125" style="1" customWidth="1"/>
    <col min="12554" max="12555" width="30.1796875" style="1" customWidth="1"/>
    <col min="12556" max="12801" width="8.81640625" style="1"/>
    <col min="12802" max="12802" width="7.1796875" style="1" customWidth="1"/>
    <col min="12803" max="12803" width="53.54296875" style="1" customWidth="1"/>
    <col min="12804" max="12804" width="6.6328125" style="1" customWidth="1"/>
    <col min="12805" max="12805" width="12.453125" style="1" customWidth="1"/>
    <col min="12806" max="12806" width="12.6328125" style="1" customWidth="1"/>
    <col min="12807" max="12807" width="15.6328125" style="1" customWidth="1"/>
    <col min="12808" max="12808" width="2.6328125" style="1" customWidth="1"/>
    <col min="12809" max="12809" width="10.36328125" style="1" customWidth="1"/>
    <col min="12810" max="12811" width="30.1796875" style="1" customWidth="1"/>
    <col min="12812" max="13057" width="8.81640625" style="1"/>
    <col min="13058" max="13058" width="7.1796875" style="1" customWidth="1"/>
    <col min="13059" max="13059" width="53.54296875" style="1" customWidth="1"/>
    <col min="13060" max="13060" width="6.6328125" style="1" customWidth="1"/>
    <col min="13061" max="13061" width="12.453125" style="1" customWidth="1"/>
    <col min="13062" max="13062" width="12.6328125" style="1" customWidth="1"/>
    <col min="13063" max="13063" width="15.6328125" style="1" customWidth="1"/>
    <col min="13064" max="13064" width="2.6328125" style="1" customWidth="1"/>
    <col min="13065" max="13065" width="10.36328125" style="1" customWidth="1"/>
    <col min="13066" max="13067" width="30.1796875" style="1" customWidth="1"/>
    <col min="13068" max="13313" width="8.81640625" style="1"/>
    <col min="13314" max="13314" width="7.1796875" style="1" customWidth="1"/>
    <col min="13315" max="13315" width="53.54296875" style="1" customWidth="1"/>
    <col min="13316" max="13316" width="6.6328125" style="1" customWidth="1"/>
    <col min="13317" max="13317" width="12.453125" style="1" customWidth="1"/>
    <col min="13318" max="13318" width="12.6328125" style="1" customWidth="1"/>
    <col min="13319" max="13319" width="15.6328125" style="1" customWidth="1"/>
    <col min="13320" max="13320" width="2.6328125" style="1" customWidth="1"/>
    <col min="13321" max="13321" width="10.36328125" style="1" customWidth="1"/>
    <col min="13322" max="13323" width="30.1796875" style="1" customWidth="1"/>
    <col min="13324" max="13569" width="8.81640625" style="1"/>
    <col min="13570" max="13570" width="7.1796875" style="1" customWidth="1"/>
    <col min="13571" max="13571" width="53.54296875" style="1" customWidth="1"/>
    <col min="13572" max="13572" width="6.6328125" style="1" customWidth="1"/>
    <col min="13573" max="13573" width="12.453125" style="1" customWidth="1"/>
    <col min="13574" max="13574" width="12.6328125" style="1" customWidth="1"/>
    <col min="13575" max="13575" width="15.6328125" style="1" customWidth="1"/>
    <col min="13576" max="13576" width="2.6328125" style="1" customWidth="1"/>
    <col min="13577" max="13577" width="10.36328125" style="1" customWidth="1"/>
    <col min="13578" max="13579" width="30.1796875" style="1" customWidth="1"/>
    <col min="13580" max="13825" width="8.81640625" style="1"/>
    <col min="13826" max="13826" width="7.1796875" style="1" customWidth="1"/>
    <col min="13827" max="13827" width="53.54296875" style="1" customWidth="1"/>
    <col min="13828" max="13828" width="6.6328125" style="1" customWidth="1"/>
    <col min="13829" max="13829" width="12.453125" style="1" customWidth="1"/>
    <col min="13830" max="13830" width="12.6328125" style="1" customWidth="1"/>
    <col min="13831" max="13831" width="15.6328125" style="1" customWidth="1"/>
    <col min="13832" max="13832" width="2.6328125" style="1" customWidth="1"/>
    <col min="13833" max="13833" width="10.36328125" style="1" customWidth="1"/>
    <col min="13834" max="13835" width="30.1796875" style="1" customWidth="1"/>
    <col min="13836" max="14081" width="8.81640625" style="1"/>
    <col min="14082" max="14082" width="7.1796875" style="1" customWidth="1"/>
    <col min="14083" max="14083" width="53.54296875" style="1" customWidth="1"/>
    <col min="14084" max="14084" width="6.6328125" style="1" customWidth="1"/>
    <col min="14085" max="14085" width="12.453125" style="1" customWidth="1"/>
    <col min="14086" max="14086" width="12.6328125" style="1" customWidth="1"/>
    <col min="14087" max="14087" width="15.6328125" style="1" customWidth="1"/>
    <col min="14088" max="14088" width="2.6328125" style="1" customWidth="1"/>
    <col min="14089" max="14089" width="10.36328125" style="1" customWidth="1"/>
    <col min="14090" max="14091" width="30.1796875" style="1" customWidth="1"/>
    <col min="14092" max="14337" width="8.81640625" style="1"/>
    <col min="14338" max="14338" width="7.1796875" style="1" customWidth="1"/>
    <col min="14339" max="14339" width="53.54296875" style="1" customWidth="1"/>
    <col min="14340" max="14340" width="6.6328125" style="1" customWidth="1"/>
    <col min="14341" max="14341" width="12.453125" style="1" customWidth="1"/>
    <col min="14342" max="14342" width="12.6328125" style="1" customWidth="1"/>
    <col min="14343" max="14343" width="15.6328125" style="1" customWidth="1"/>
    <col min="14344" max="14344" width="2.6328125" style="1" customWidth="1"/>
    <col min="14345" max="14345" width="10.36328125" style="1" customWidth="1"/>
    <col min="14346" max="14347" width="30.1796875" style="1" customWidth="1"/>
    <col min="14348" max="14593" width="8.81640625" style="1"/>
    <col min="14594" max="14594" width="7.1796875" style="1" customWidth="1"/>
    <col min="14595" max="14595" width="53.54296875" style="1" customWidth="1"/>
    <col min="14596" max="14596" width="6.6328125" style="1" customWidth="1"/>
    <col min="14597" max="14597" width="12.453125" style="1" customWidth="1"/>
    <col min="14598" max="14598" width="12.6328125" style="1" customWidth="1"/>
    <col min="14599" max="14599" width="15.6328125" style="1" customWidth="1"/>
    <col min="14600" max="14600" width="2.6328125" style="1" customWidth="1"/>
    <col min="14601" max="14601" width="10.36328125" style="1" customWidth="1"/>
    <col min="14602" max="14603" width="30.1796875" style="1" customWidth="1"/>
    <col min="14604" max="14849" width="8.81640625" style="1"/>
    <col min="14850" max="14850" width="7.1796875" style="1" customWidth="1"/>
    <col min="14851" max="14851" width="53.54296875" style="1" customWidth="1"/>
    <col min="14852" max="14852" width="6.6328125" style="1" customWidth="1"/>
    <col min="14853" max="14853" width="12.453125" style="1" customWidth="1"/>
    <col min="14854" max="14854" width="12.6328125" style="1" customWidth="1"/>
    <col min="14855" max="14855" width="15.6328125" style="1" customWidth="1"/>
    <col min="14856" max="14856" width="2.6328125" style="1" customWidth="1"/>
    <col min="14857" max="14857" width="10.36328125" style="1" customWidth="1"/>
    <col min="14858" max="14859" width="30.1796875" style="1" customWidth="1"/>
    <col min="14860" max="15105" width="8.81640625" style="1"/>
    <col min="15106" max="15106" width="7.1796875" style="1" customWidth="1"/>
    <col min="15107" max="15107" width="53.54296875" style="1" customWidth="1"/>
    <col min="15108" max="15108" width="6.6328125" style="1" customWidth="1"/>
    <col min="15109" max="15109" width="12.453125" style="1" customWidth="1"/>
    <col min="15110" max="15110" width="12.6328125" style="1" customWidth="1"/>
    <col min="15111" max="15111" width="15.6328125" style="1" customWidth="1"/>
    <col min="15112" max="15112" width="2.6328125" style="1" customWidth="1"/>
    <col min="15113" max="15113" width="10.36328125" style="1" customWidth="1"/>
    <col min="15114" max="15115" width="30.1796875" style="1" customWidth="1"/>
    <col min="15116" max="15361" width="8.81640625" style="1"/>
    <col min="15362" max="15362" width="7.1796875" style="1" customWidth="1"/>
    <col min="15363" max="15363" width="53.54296875" style="1" customWidth="1"/>
    <col min="15364" max="15364" width="6.6328125" style="1" customWidth="1"/>
    <col min="15365" max="15365" width="12.453125" style="1" customWidth="1"/>
    <col min="15366" max="15366" width="12.6328125" style="1" customWidth="1"/>
    <col min="15367" max="15367" width="15.6328125" style="1" customWidth="1"/>
    <col min="15368" max="15368" width="2.6328125" style="1" customWidth="1"/>
    <col min="15369" max="15369" width="10.36328125" style="1" customWidth="1"/>
    <col min="15370" max="15371" width="30.1796875" style="1" customWidth="1"/>
    <col min="15372" max="15617" width="8.81640625" style="1"/>
    <col min="15618" max="15618" width="7.1796875" style="1" customWidth="1"/>
    <col min="15619" max="15619" width="53.54296875" style="1" customWidth="1"/>
    <col min="15620" max="15620" width="6.6328125" style="1" customWidth="1"/>
    <col min="15621" max="15621" width="12.453125" style="1" customWidth="1"/>
    <col min="15622" max="15622" width="12.6328125" style="1" customWidth="1"/>
    <col min="15623" max="15623" width="15.6328125" style="1" customWidth="1"/>
    <col min="15624" max="15624" width="2.6328125" style="1" customWidth="1"/>
    <col min="15625" max="15625" width="10.36328125" style="1" customWidth="1"/>
    <col min="15626" max="15627" width="30.1796875" style="1" customWidth="1"/>
    <col min="15628" max="15873" width="8.81640625" style="1"/>
    <col min="15874" max="15874" width="7.1796875" style="1" customWidth="1"/>
    <col min="15875" max="15875" width="53.54296875" style="1" customWidth="1"/>
    <col min="15876" max="15876" width="6.6328125" style="1" customWidth="1"/>
    <col min="15877" max="15877" width="12.453125" style="1" customWidth="1"/>
    <col min="15878" max="15878" width="12.6328125" style="1" customWidth="1"/>
    <col min="15879" max="15879" width="15.6328125" style="1" customWidth="1"/>
    <col min="15880" max="15880" width="2.6328125" style="1" customWidth="1"/>
    <col min="15881" max="15881" width="10.36328125" style="1" customWidth="1"/>
    <col min="15882" max="15883" width="30.1796875" style="1" customWidth="1"/>
    <col min="15884" max="16129" width="8.81640625" style="1"/>
    <col min="16130" max="16130" width="7.1796875" style="1" customWidth="1"/>
    <col min="16131" max="16131" width="53.54296875" style="1" customWidth="1"/>
    <col min="16132" max="16132" width="6.6328125" style="1" customWidth="1"/>
    <col min="16133" max="16133" width="12.453125" style="1" customWidth="1"/>
    <col min="16134" max="16134" width="12.6328125" style="1" customWidth="1"/>
    <col min="16135" max="16135" width="15.6328125" style="1" customWidth="1"/>
    <col min="16136" max="16136" width="2.6328125" style="1" customWidth="1"/>
    <col min="16137" max="16137" width="10.36328125" style="1" customWidth="1"/>
    <col min="16138" max="16139" width="30.1796875" style="1" customWidth="1"/>
    <col min="16140" max="16384" width="8.81640625" style="1"/>
  </cols>
  <sheetData>
    <row r="1" spans="2:9" ht="15" customHeight="1">
      <c r="G1" s="2"/>
    </row>
    <row r="2" spans="2:9" ht="15" customHeight="1">
      <c r="B2" s="3" t="s">
        <v>40</v>
      </c>
    </row>
    <row r="3" spans="2:9" ht="15" customHeight="1">
      <c r="B3" s="3"/>
    </row>
    <row r="4" spans="2:9" ht="15" customHeight="1">
      <c r="B4" s="3" t="str">
        <f>'[14]Cost Estimate Report'!B18</f>
        <v>PROJECT : PROVISION OF FABRICATION, ROLLING AND MACHINING SERVICES FOR KUSILE POWER STATION FOR A PERIOD OF FIVE (5) YEARS DURING OUTAGES</v>
      </c>
    </row>
    <row r="5" spans="2:9" ht="15" customHeight="1"/>
    <row r="6" spans="2:9" s="2" customFormat="1" ht="33" customHeight="1"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</row>
    <row r="7" spans="2:9" ht="15" customHeight="1">
      <c r="B7" s="5"/>
      <c r="C7" s="5"/>
      <c r="D7" s="5"/>
      <c r="E7" s="5"/>
      <c r="F7" s="6"/>
      <c r="G7" s="7"/>
      <c r="H7" s="2"/>
      <c r="I7" s="1"/>
    </row>
    <row r="8" spans="2:9" ht="15" customHeight="1">
      <c r="B8" s="5">
        <v>1</v>
      </c>
      <c r="C8" s="16" t="s">
        <v>6</v>
      </c>
      <c r="D8" s="5" t="s">
        <v>7</v>
      </c>
      <c r="E8" s="5">
        <v>1</v>
      </c>
      <c r="F8" s="7"/>
      <c r="G8" s="8"/>
      <c r="H8" s="2"/>
      <c r="I8" s="1"/>
    </row>
    <row r="9" spans="2:9" ht="15" customHeight="1">
      <c r="B9" s="5"/>
      <c r="C9" s="9"/>
      <c r="D9" s="10"/>
      <c r="E9" s="5"/>
      <c r="F9" s="6"/>
      <c r="G9" s="7"/>
      <c r="H9" s="2"/>
      <c r="I9" s="1"/>
    </row>
    <row r="10" spans="2:9" s="2" customFormat="1" ht="33" customHeight="1">
      <c r="B10" s="4" t="s">
        <v>0</v>
      </c>
      <c r="C10" s="4" t="s">
        <v>8</v>
      </c>
      <c r="D10" s="4" t="s">
        <v>2</v>
      </c>
      <c r="E10" s="4" t="s">
        <v>9</v>
      </c>
      <c r="F10" s="4" t="s">
        <v>4</v>
      </c>
      <c r="G10" s="4" t="s">
        <v>5</v>
      </c>
    </row>
    <row r="11" spans="2:9" ht="15" customHeight="1">
      <c r="B11" s="5">
        <v>1</v>
      </c>
      <c r="C11" s="16" t="s">
        <v>10</v>
      </c>
      <c r="D11" s="5" t="s">
        <v>11</v>
      </c>
      <c r="E11" s="5">
        <f>((21*8*12)+(4*8*18)+(2*8*18)+(3*8*24))*1</f>
        <v>3456</v>
      </c>
      <c r="F11" s="7"/>
      <c r="G11" s="7"/>
      <c r="H11" s="2"/>
      <c r="I11" s="1"/>
    </row>
    <row r="12" spans="2:9" ht="15" customHeight="1">
      <c r="B12" s="5">
        <v>2</v>
      </c>
      <c r="C12" s="16" t="s">
        <v>12</v>
      </c>
      <c r="D12" s="5" t="s">
        <v>11</v>
      </c>
      <c r="E12" s="5">
        <f>((21*8*14)+(4*8*21)+(2*8*21)+(3*8*42))*2</f>
        <v>8736</v>
      </c>
      <c r="F12" s="7"/>
      <c r="G12" s="7"/>
      <c r="H12" s="2"/>
      <c r="I12" s="1"/>
    </row>
    <row r="13" spans="2:9" ht="15" customHeight="1">
      <c r="B13" s="5">
        <v>3</v>
      </c>
      <c r="C13" s="16" t="s">
        <v>13</v>
      </c>
      <c r="D13" s="5" t="s">
        <v>11</v>
      </c>
      <c r="E13" s="5">
        <f>((21*8*14)+(4*8*21)+(2*8*21)+(3*8*42))*4</f>
        <v>17472</v>
      </c>
      <c r="F13" s="7"/>
      <c r="G13" s="7"/>
      <c r="H13" s="2"/>
      <c r="I13" s="1"/>
    </row>
    <row r="14" spans="2:9" ht="15" customHeight="1">
      <c r="B14" s="5">
        <v>4</v>
      </c>
      <c r="C14" s="16" t="s">
        <v>14</v>
      </c>
      <c r="D14" s="5" t="s">
        <v>11</v>
      </c>
      <c r="E14" s="5">
        <f>((21*8*14)+(4*8*21)+(2*8*21)+(3*8*42))*4</f>
        <v>17472</v>
      </c>
      <c r="F14" s="7"/>
      <c r="G14" s="7"/>
      <c r="H14" s="2"/>
      <c r="I14" s="1"/>
    </row>
    <row r="15" spans="2:9" ht="15" customHeight="1">
      <c r="B15" s="5">
        <v>5</v>
      </c>
      <c r="C15" s="16" t="s">
        <v>15</v>
      </c>
      <c r="D15" s="5" t="s">
        <v>11</v>
      </c>
      <c r="E15" s="5">
        <f>((21*8*14)+(4*8*21)+(2*8*21)+(3*8*42))*6</f>
        <v>26208</v>
      </c>
      <c r="F15" s="7"/>
      <c r="G15" s="7"/>
      <c r="H15" s="2"/>
      <c r="I15" s="1"/>
    </row>
    <row r="16" spans="2:9" ht="15" customHeight="1">
      <c r="B16" s="5">
        <v>6</v>
      </c>
      <c r="C16" s="16" t="s">
        <v>16</v>
      </c>
      <c r="D16" s="5" t="s">
        <v>11</v>
      </c>
      <c r="E16" s="5">
        <f>((21*8*14)+(4*8*21)+(2*8*21)+(3*8*42))*6</f>
        <v>26208</v>
      </c>
      <c r="F16" s="7"/>
      <c r="G16" s="7"/>
      <c r="H16" s="2"/>
      <c r="I16" s="1"/>
    </row>
    <row r="17" spans="2:9" ht="15" customHeight="1">
      <c r="B17" s="5">
        <v>7</v>
      </c>
      <c r="C17" s="16" t="s">
        <v>17</v>
      </c>
      <c r="D17" s="5" t="s">
        <v>11</v>
      </c>
      <c r="E17" s="5">
        <f>((21*8*14)+(4*8*21)+(2*8*21)+(3*8*42))*4</f>
        <v>17472</v>
      </c>
      <c r="F17" s="7"/>
      <c r="G17" s="7"/>
      <c r="H17" s="2"/>
      <c r="I17" s="1"/>
    </row>
    <row r="18" spans="2:9" ht="15" customHeight="1">
      <c r="B18" s="5">
        <v>8</v>
      </c>
      <c r="C18" s="16" t="s">
        <v>18</v>
      </c>
      <c r="D18" s="5" t="s">
        <v>11</v>
      </c>
      <c r="E18" s="5">
        <f>((21*8*14)+(4*8*21)+(2*8*21)+(3*8*42))*2</f>
        <v>8736</v>
      </c>
      <c r="F18" s="7"/>
      <c r="G18" s="7"/>
      <c r="H18" s="2"/>
      <c r="I18" s="1"/>
    </row>
    <row r="19" spans="2:9" ht="15" customHeight="1">
      <c r="B19" s="5">
        <v>9</v>
      </c>
      <c r="C19" s="16" t="s">
        <v>19</v>
      </c>
      <c r="D19" s="5" t="s">
        <v>11</v>
      </c>
      <c r="E19" s="5">
        <f>((21*8*14)+(4*8*21)+(2*8*21)+(3*8*42))*2</f>
        <v>8736</v>
      </c>
      <c r="F19" s="7"/>
      <c r="G19" s="7"/>
      <c r="H19" s="2"/>
      <c r="I19" s="1"/>
    </row>
    <row r="20" spans="2:9" ht="15" customHeight="1">
      <c r="B20" s="5">
        <v>10</v>
      </c>
      <c r="C20" s="16" t="s">
        <v>20</v>
      </c>
      <c r="D20" s="5" t="s">
        <v>11</v>
      </c>
      <c r="E20" s="5">
        <f>((21*8*10)+(4*8*15)+(2*8*15)+(3*8*24))*1</f>
        <v>2976</v>
      </c>
      <c r="F20" s="7"/>
      <c r="G20" s="7"/>
      <c r="H20" s="2"/>
      <c r="I20" s="1"/>
    </row>
    <row r="21" spans="2:9" ht="15" customHeight="1">
      <c r="B21" s="5">
        <v>11</v>
      </c>
      <c r="C21" s="16" t="s">
        <v>21</v>
      </c>
      <c r="D21" s="5" t="s">
        <v>11</v>
      </c>
      <c r="E21" s="5">
        <f>((21*8*14)+(4*8*21)+(2*8*21)+(3*8*42))*12</f>
        <v>52416</v>
      </c>
      <c r="F21" s="7"/>
      <c r="G21" s="7"/>
      <c r="H21" s="2"/>
      <c r="I21" s="1"/>
    </row>
    <row r="22" spans="2:9" ht="15" customHeight="1">
      <c r="B22" s="5">
        <v>12</v>
      </c>
      <c r="C22" s="16" t="s">
        <v>22</v>
      </c>
      <c r="D22" s="5" t="s">
        <v>11</v>
      </c>
      <c r="E22" s="5">
        <f>((21*8*14)+(4*8*21)+(2*8*21)+(3*8*42))*4</f>
        <v>17472</v>
      </c>
      <c r="F22" s="7"/>
      <c r="G22" s="7"/>
      <c r="H22" s="2"/>
      <c r="I22" s="1"/>
    </row>
    <row r="23" spans="2:9" ht="15" customHeight="1">
      <c r="B23" s="5">
        <v>13</v>
      </c>
      <c r="C23" s="16" t="s">
        <v>23</v>
      </c>
      <c r="D23" s="5" t="s">
        <v>11</v>
      </c>
      <c r="E23" s="5">
        <f>((21*8*14)+(4*8*21)+(2*8*21)+(3*8*42))*1</f>
        <v>4368</v>
      </c>
      <c r="F23" s="7"/>
      <c r="G23" s="7"/>
      <c r="H23" s="2"/>
      <c r="I23" s="1"/>
    </row>
    <row r="24" spans="2:9" ht="15" customHeight="1">
      <c r="B24" s="5">
        <v>14</v>
      </c>
      <c r="C24" s="16" t="s">
        <v>24</v>
      </c>
      <c r="D24" s="5" t="s">
        <v>11</v>
      </c>
      <c r="E24" s="5">
        <f>((21*8*10)+(4*8*15)+(2*8*15)+(3*8*24))*1</f>
        <v>2976</v>
      </c>
      <c r="F24" s="7"/>
      <c r="G24" s="7"/>
      <c r="H24" s="2"/>
      <c r="I24" s="1"/>
    </row>
    <row r="25" spans="2:9" ht="15" customHeight="1" thickBot="1">
      <c r="B25" s="5">
        <v>15</v>
      </c>
      <c r="C25" s="16" t="s">
        <v>25</v>
      </c>
      <c r="D25" s="5" t="s">
        <v>11</v>
      </c>
      <c r="E25" s="5">
        <f>((21*8*10)+(4*8*15)+(2*8*15)+(3*8*24))*1</f>
        <v>2976</v>
      </c>
      <c r="F25" s="7"/>
      <c r="G25" s="7"/>
      <c r="H25" s="2"/>
      <c r="I25" s="1"/>
    </row>
    <row r="26" spans="2:9" ht="15" customHeight="1" thickTop="1">
      <c r="B26" s="11"/>
      <c r="C26" s="11"/>
      <c r="D26" s="11"/>
      <c r="E26" s="11"/>
      <c r="F26" s="12" t="s">
        <v>26</v>
      </c>
      <c r="G26" s="13"/>
      <c r="H26" s="2"/>
    </row>
    <row r="27" spans="2:9">
      <c r="H27" s="2"/>
    </row>
    <row r="28" spans="2:9" s="2" customFormat="1" ht="33" customHeight="1">
      <c r="B28" s="4" t="s">
        <v>0</v>
      </c>
      <c r="C28" s="14" t="s">
        <v>27</v>
      </c>
      <c r="D28" s="4" t="s">
        <v>2</v>
      </c>
      <c r="E28" s="4" t="s">
        <v>28</v>
      </c>
      <c r="F28" s="4" t="s">
        <v>4</v>
      </c>
      <c r="G28" s="4" t="s">
        <v>5</v>
      </c>
    </row>
    <row r="29" spans="2:9" ht="15" customHeight="1">
      <c r="B29" s="5">
        <v>1</v>
      </c>
      <c r="C29" s="17" t="s">
        <v>29</v>
      </c>
      <c r="D29" s="5" t="s">
        <v>30</v>
      </c>
      <c r="E29" s="5">
        <f>(21*4)+(4*21*2)+(3*42)</f>
        <v>378</v>
      </c>
      <c r="F29" s="15"/>
      <c r="G29" s="15"/>
    </row>
    <row r="30" spans="2:9" ht="15" customHeight="1">
      <c r="B30" s="5">
        <v>2</v>
      </c>
      <c r="C30" s="17" t="s">
        <v>31</v>
      </c>
      <c r="D30" s="5" t="s">
        <v>30</v>
      </c>
      <c r="E30" s="5">
        <f t="shared" ref="E30:E38" si="0">(21*4)+(4*21*2)+(3*42)</f>
        <v>378</v>
      </c>
      <c r="F30" s="15"/>
      <c r="G30" s="15"/>
    </row>
    <row r="31" spans="2:9" ht="30" customHeight="1">
      <c r="B31" s="5">
        <v>3</v>
      </c>
      <c r="C31" s="17" t="s">
        <v>32</v>
      </c>
      <c r="D31" s="5" t="s">
        <v>30</v>
      </c>
      <c r="E31" s="5">
        <f>(21*4)+(4*21*2)+(3*42)</f>
        <v>378</v>
      </c>
      <c r="F31" s="15"/>
      <c r="G31" s="15"/>
    </row>
    <row r="32" spans="2:9" ht="15" customHeight="1">
      <c r="B32" s="5">
        <v>4</v>
      </c>
      <c r="C32" s="17" t="s">
        <v>33</v>
      </c>
      <c r="D32" s="5" t="s">
        <v>30</v>
      </c>
      <c r="E32" s="5">
        <f t="shared" si="0"/>
        <v>378</v>
      </c>
      <c r="F32" s="15"/>
      <c r="G32" s="15"/>
    </row>
    <row r="33" spans="2:11" ht="15" customHeight="1">
      <c r="B33" s="5">
        <v>5</v>
      </c>
      <c r="C33" s="17" t="s">
        <v>34</v>
      </c>
      <c r="D33" s="5" t="s">
        <v>30</v>
      </c>
      <c r="E33" s="5">
        <f t="shared" si="0"/>
        <v>378</v>
      </c>
      <c r="F33" s="15"/>
      <c r="G33" s="15"/>
    </row>
    <row r="34" spans="2:11" s="2" customFormat="1" ht="15" customHeight="1">
      <c r="B34" s="5">
        <v>6</v>
      </c>
      <c r="C34" s="17" t="s">
        <v>35</v>
      </c>
      <c r="D34" s="5" t="s">
        <v>30</v>
      </c>
      <c r="E34" s="5">
        <f t="shared" si="0"/>
        <v>378</v>
      </c>
      <c r="F34" s="15"/>
      <c r="G34" s="15"/>
      <c r="H34" s="1"/>
      <c r="J34" s="1"/>
      <c r="K34" s="1"/>
    </row>
    <row r="35" spans="2:11" s="2" customFormat="1" ht="30" customHeight="1">
      <c r="B35" s="5">
        <v>7</v>
      </c>
      <c r="C35" s="17" t="s">
        <v>36</v>
      </c>
      <c r="D35" s="5" t="s">
        <v>30</v>
      </c>
      <c r="E35" s="5">
        <f t="shared" si="0"/>
        <v>378</v>
      </c>
      <c r="F35" s="15"/>
      <c r="G35" s="15"/>
      <c r="H35" s="1"/>
      <c r="J35" s="1"/>
      <c r="K35" s="1"/>
    </row>
    <row r="36" spans="2:11" s="2" customFormat="1" ht="15" customHeight="1">
      <c r="B36" s="5">
        <v>8</v>
      </c>
      <c r="C36" s="17" t="s">
        <v>34</v>
      </c>
      <c r="D36" s="5" t="s">
        <v>30</v>
      </c>
      <c r="E36" s="5">
        <f t="shared" si="0"/>
        <v>378</v>
      </c>
      <c r="F36" s="15"/>
      <c r="G36" s="15"/>
      <c r="H36" s="1"/>
      <c r="J36" s="1"/>
      <c r="K36" s="1"/>
    </row>
    <row r="37" spans="2:11" s="2" customFormat="1" ht="30" customHeight="1">
      <c r="B37" s="5">
        <v>9</v>
      </c>
      <c r="C37" s="17" t="s">
        <v>37</v>
      </c>
      <c r="D37" s="5" t="s">
        <v>30</v>
      </c>
      <c r="E37" s="5">
        <f t="shared" si="0"/>
        <v>378</v>
      </c>
      <c r="F37" s="15"/>
      <c r="G37" s="15"/>
      <c r="H37" s="1"/>
      <c r="J37" s="1"/>
      <c r="K37" s="1"/>
    </row>
    <row r="38" spans="2:11" s="2" customFormat="1" ht="15" customHeight="1" thickBot="1">
      <c r="B38" s="5">
        <v>10</v>
      </c>
      <c r="C38" s="17" t="s">
        <v>35</v>
      </c>
      <c r="D38" s="5" t="s">
        <v>30</v>
      </c>
      <c r="E38" s="5">
        <f t="shared" si="0"/>
        <v>378</v>
      </c>
      <c r="F38" s="15"/>
      <c r="G38" s="15"/>
      <c r="H38" s="1"/>
      <c r="J38" s="1"/>
      <c r="K38" s="1"/>
    </row>
    <row r="39" spans="2:11" s="2" customFormat="1" ht="15" customHeight="1" thickTop="1">
      <c r="B39" s="11"/>
      <c r="C39" s="11"/>
      <c r="D39" s="11"/>
      <c r="E39" s="11"/>
      <c r="F39" s="12" t="s">
        <v>38</v>
      </c>
      <c r="G39" s="13"/>
      <c r="J39" s="1"/>
      <c r="K39" s="1"/>
    </row>
    <row r="40" spans="2:11" s="2" customFormat="1" ht="10.5" thickBot="1">
      <c r="B40" s="1"/>
      <c r="C40" s="1"/>
      <c r="D40" s="1"/>
      <c r="E40" s="1"/>
      <c r="F40" s="1"/>
      <c r="G40" s="1"/>
      <c r="H40" s="1"/>
      <c r="J40" s="1"/>
      <c r="K40" s="1"/>
    </row>
    <row r="41" spans="2:11" s="2" customFormat="1" ht="15" customHeight="1" thickTop="1">
      <c r="B41" s="11"/>
      <c r="C41" s="11"/>
      <c r="D41" s="11"/>
      <c r="E41" s="11"/>
      <c r="F41" s="12" t="s">
        <v>39</v>
      </c>
      <c r="G41" s="13"/>
      <c r="J41" s="1"/>
      <c r="K41" s="1"/>
    </row>
  </sheetData>
  <printOptions horizontalCentered="1"/>
  <pageMargins left="0.11811023622047245" right="0.11811023622047245" top="0.35433070866141736" bottom="0.15748031496062992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Fabrication and Machining </vt:lpstr>
      <vt:lpstr>'Fabrication and Machining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Fikile Mhlana</dc:creator>
  <cp:lastModifiedBy>Fikile Mhlana</cp:lastModifiedBy>
  <cp:lastPrinted>2025-11-28T07:03:31Z</cp:lastPrinted>
  <dcterms:created xsi:type="dcterms:W3CDTF">2025-11-28T06:59:07Z</dcterms:created>
  <dcterms:modified xsi:type="dcterms:W3CDTF">2025-11-28T07:09:44Z</dcterms:modified>
</cp:coreProperties>
</file>