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eskom-my.sharepoint.com/personal/beethavm_eskom_co_za/Documents/Documents/2026 Documents/"/>
    </mc:Choice>
  </mc:AlternateContent>
  <xr:revisionPtr revIDLastSave="0" documentId="8_{20ECE817-853F-4281-906E-647B798BE5B8}" xr6:coauthVersionLast="47" xr6:coauthVersionMax="47" xr10:uidLastSave="{00000000-0000-0000-0000-000000000000}"/>
  <bookViews>
    <workbookView xWindow="-110" yWindow="-110" windowWidth="19420" windowHeight="10300" tabRatio="642" activeTab="1" xr2:uid="{00000000-000D-0000-FFFF-FFFF00000000}"/>
  </bookViews>
  <sheets>
    <sheet name="Notes" sheetId="13" r:id="rId1"/>
    <sheet name="MSS" sheetId="9" r:id="rId2"/>
    <sheet name="Currency" sheetId="5" r:id="rId3"/>
  </sheets>
  <externalReferences>
    <externalReference r:id="rId4"/>
    <externalReference r:id="rId5"/>
    <externalReference r:id="rId6"/>
    <externalReference r:id="rId7"/>
    <externalReference r:id="rId8"/>
    <externalReference r:id="rId9"/>
    <externalReference r:id="rId10"/>
  </externalReferences>
  <definedNames>
    <definedName name="_." localSheetId="1">#REF!</definedName>
    <definedName name="_.">#REF!</definedName>
    <definedName name="_xlnm._FilterDatabase" localSheetId="1" hidden="1">MSS!$A$6:$L$18</definedName>
    <definedName name="_Order1" hidden="1">255</definedName>
    <definedName name="_R" localSheetId="1">#REF!</definedName>
    <definedName name="_R">#REF!</definedName>
    <definedName name="ACwvu.all." localSheetId="2" hidden="1">#REF!</definedName>
    <definedName name="ACwvu.all." localSheetId="1" hidden="1">#REF!</definedName>
    <definedName name="ACwvu.all." hidden="1">#REF!</definedName>
    <definedName name="ACwvu.prices." localSheetId="2" hidden="1">#REF!</definedName>
    <definedName name="ACwvu.prices." localSheetId="1" hidden="1">#REF!</definedName>
    <definedName name="ACwvu.prices." hidden="1">#REF!</definedName>
    <definedName name="ACwvu.summary." localSheetId="2" hidden="1">#REF!</definedName>
    <definedName name="ACwvu.summary." hidden="1">#REF!</definedName>
    <definedName name="Area_Print" localSheetId="1">#REF!</definedName>
    <definedName name="Area_Print">#REF!</definedName>
    <definedName name="Clear_CAST_Price_Summary" localSheetId="2">Currency!Clear_CAST_Price_Summary</definedName>
    <definedName name="Clear_CAST_Price_Summary" localSheetId="1">MSS!Clear_CAST_Price_Summary</definedName>
    <definedName name="Clear_CAST_Price_Summary">[0]!Clear_CAST_Price_Summary</definedName>
    <definedName name="Cost_Allocation" localSheetId="2">[1]Data!$C$2:$C$12</definedName>
    <definedName name="Cost_Allocation">[2]Data!$C$2:$C$12</definedName>
    <definedName name="CPA_Data" localSheetId="2">[1]Data!$F$2:$F$14</definedName>
    <definedName name="CPA_Data">[2]Data!$F$2:$F$14</definedName>
    <definedName name="Currency" localSheetId="2">[1]Data!$E$2:$E$19</definedName>
    <definedName name="Currency">[2]Data!$E$2:$E$19</definedName>
    <definedName name="Currency_A" localSheetId="2">[3]Data!$E$2:$E$19</definedName>
    <definedName name="Currency_A">[4]Data!$E$2:$E$19</definedName>
    <definedName name="Currency_Allocated" localSheetId="2">'[5]Option X3'!$D$9:$D$26</definedName>
    <definedName name="Currency_Allocated">'[6]Option X3'!$D$9:$D$26</definedName>
    <definedName name="CurrencyA">[7]Data!$E$2:$E$19</definedName>
    <definedName name="Cwvu.summary." localSheetId="2" hidden="1">#REF!</definedName>
    <definedName name="Cwvu.summary." localSheetId="1" hidden="1">#REF!</definedName>
    <definedName name="Cwvu.summary." hidden="1">#REF!</definedName>
    <definedName name="D" localSheetId="1">#REF!</definedName>
    <definedName name="D">#REF!</definedName>
    <definedName name="Data" localSheetId="1">MSS!$A$6:$L$17</definedName>
    <definedName name="Data">#REF!</definedName>
    <definedName name="Data_Daywork" localSheetId="1">#REF!</definedName>
    <definedName name="Data_Daywork">#REF!</definedName>
    <definedName name="Data_Opt_Bill5" localSheetId="1">#REF!</definedName>
    <definedName name="Data_Opt_Bill5">#REF!</definedName>
    <definedName name="Option_N" localSheetId="2">'[5]Option X5'!$H$9:$H$18</definedName>
    <definedName name="Option_N">'[6]Option X5'!$H$9:$H$18</definedName>
    <definedName name="P" localSheetId="1">#REF!</definedName>
    <definedName name="P">#REF!</definedName>
    <definedName name="_xlnm.Print_Titles" localSheetId="1">MSS!$A:$L,MSS!#REF!</definedName>
    <definedName name="PS5_Allocation" localSheetId="2">[1]Data!$B$2:$B$20</definedName>
    <definedName name="PS5_Allocation">[2]Data!$B$2:$B$20</definedName>
    <definedName name="Q" localSheetId="1">#REF!</definedName>
    <definedName name="Q">#REF!</definedName>
    <definedName name="Rwvu.all." localSheetId="2" hidden="1">#REF!,#REF!</definedName>
    <definedName name="Rwvu.all." localSheetId="1" hidden="1">#REF!,#REF!</definedName>
    <definedName name="Rwvu.all." hidden="1">#REF!,#REF!</definedName>
    <definedName name="Rwvu.prices." localSheetId="2" hidden="1">#REF!,#REF!</definedName>
    <definedName name="Rwvu.prices." localSheetId="1" hidden="1">#REF!,#REF!</definedName>
    <definedName name="Rwvu.prices." hidden="1">#REF!,#REF!</definedName>
    <definedName name="Rwvu.summary." localSheetId="2" hidden="1">#REF!</definedName>
    <definedName name="Rwvu.summary." localSheetId="1" hidden="1">#REF!</definedName>
    <definedName name="Rwvu.summary." hidden="1">#REF!</definedName>
    <definedName name="S" localSheetId="1">#REF!</definedName>
    <definedName name="S">#REF!</definedName>
    <definedName name="solver_adj" localSheetId="2"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w" localSheetId="2">Currency!w</definedName>
    <definedName name="w" localSheetId="1">MSS!w</definedName>
    <definedName name="w">[0]!w</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2"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2"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2"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2"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2"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2"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2"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2"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2"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2"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2"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2"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2"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2"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2"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2"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2"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2"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2"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2"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2"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2"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2"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2"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2"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2"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2"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2"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2"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2"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2"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2"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2"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2"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2"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2"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2"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2"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2"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2"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2"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2"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2"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2"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2"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2"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2"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2"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2"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2"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2"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2"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2"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2"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2"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2"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2"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2"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2"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2"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2"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2"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2"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2"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2"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2"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2" hidden="1">#REF!</definedName>
    <definedName name="Z_F7CC404C_074D_11D2_8C51_444553540000_.wvu.Cols" localSheetId="1"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9" l="1"/>
  <c r="O14" i="9"/>
  <c r="O13" i="9"/>
  <c r="O12" i="9"/>
  <c r="O11" i="9"/>
  <c r="O10" i="9"/>
  <c r="O9" i="9"/>
  <c r="O8" i="9"/>
  <c r="K15" i="9" l="1"/>
  <c r="F15" i="9"/>
  <c r="K14" i="9"/>
  <c r="F14" i="9"/>
  <c r="H14" i="9" s="1"/>
  <c r="N14" i="9" s="1"/>
  <c r="J14" i="9" l="1"/>
  <c r="L14" i="9" s="1"/>
  <c r="P14" i="9"/>
  <c r="J15" i="9"/>
  <c r="L15" i="9" s="1"/>
  <c r="N15" i="9"/>
  <c r="P15" i="9" s="1"/>
  <c r="B2" i="5" l="1"/>
  <c r="K13" i="9" l="1"/>
  <c r="K12" i="9"/>
  <c r="K11" i="9"/>
  <c r="K10" i="9"/>
  <c r="K9" i="9"/>
  <c r="K8" i="9"/>
  <c r="F13" i="9" l="1"/>
  <c r="H13" i="9" s="1"/>
  <c r="F12" i="9"/>
  <c r="H12" i="9" s="1"/>
  <c r="F11" i="9"/>
  <c r="H11" i="9" s="1"/>
  <c r="F10" i="9"/>
  <c r="H10" i="9" s="1"/>
  <c r="F9" i="9"/>
  <c r="H9" i="9" s="1"/>
  <c r="F8" i="9"/>
  <c r="H8" i="9" s="1"/>
  <c r="N8" i="9" s="1"/>
  <c r="N10" i="9" l="1"/>
  <c r="P10" i="9" s="1"/>
  <c r="N9" i="9"/>
  <c r="P9" i="9" s="1"/>
  <c r="P8" i="9"/>
  <c r="N11" i="9"/>
  <c r="P11" i="9" s="1"/>
  <c r="N12" i="9"/>
  <c r="P12" i="9" s="1"/>
  <c r="N13" i="9"/>
  <c r="P13" i="9" s="1"/>
  <c r="J12" i="9"/>
  <c r="L12" i="9" s="1"/>
  <c r="J9" i="9"/>
  <c r="L9" i="9" s="1"/>
  <c r="J13" i="9"/>
  <c r="L13" i="9" s="1"/>
  <c r="J11" i="9"/>
  <c r="L11" i="9" s="1"/>
  <c r="J10" i="9"/>
  <c r="L10" i="9" s="1"/>
  <c r="J8" i="9"/>
  <c r="L8" i="9" s="1"/>
  <c r="P16" i="9" l="1"/>
  <c r="L16" i="9"/>
  <c r="L18" i="9" s="1"/>
</calcChain>
</file>

<file path=xl/sharedStrings.xml><?xml version="1.0" encoding="utf-8"?>
<sst xmlns="http://schemas.openxmlformats.org/spreadsheetml/2006/main" count="106" uniqueCount="87">
  <si>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</si>
  <si>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</si>
  <si>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</si>
  <si>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</si>
  <si>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</si>
  <si>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</si>
  <si>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</si>
  <si>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</si>
  <si>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</si>
  <si>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</si>
  <si>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</si>
  <si>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</si>
  <si>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</si>
  <si>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</si>
  <si>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</si>
  <si>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</si>
  <si>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</si>
  <si>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</si>
  <si>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</si>
  <si>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</si>
  <si>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</si>
  <si>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sum</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</si>
  <si>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</si>
  <si>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</si>
  <si>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</si>
  <si>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</si>
  <si>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</si>
  <si>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</si>
  <si>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</si>
  <si>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</si>
  <si>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</si>
  <si>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</si>
  <si>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</si>
  <si>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</si>
  <si>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</si>
  <si>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</si>
  <si>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</si>
  <si>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</si>
  <si>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</si>
  <si>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</si>
  <si>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</si>
  <si>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</si>
  <si>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</si>
  <si>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</si>
  <si>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</si>
  <si>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</si>
  <si>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</si>
  <si>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</si>
  <si>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</si>
  <si>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</si>
  <si>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</si>
  <si>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</si>
  <si>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</si>
  <si>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</si>
  <si>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</si>
  <si>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</si>
  <si>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</si>
  <si>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</si>
  <si>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</si>
  <si>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</si>
  <si>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</si>
  <si>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</si>
  <si>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</si>
  <si>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</si>
  <si>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</si>
  <si>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</si>
  <si>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</si>
  <si>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</si>
  <si>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</si>
  <si>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</si>
  <si>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APPLICABLE CPA</t>
  </si>
  <si>
    <t>Pricing Schedule : Mobility Service Suite</t>
  </si>
  <si>
    <t>Mobility Service Suite Maintenance and Support</t>
  </si>
  <si>
    <t>hourly</t>
  </si>
  <si>
    <t>Year 1</t>
  </si>
  <si>
    <t>Year 2</t>
  </si>
  <si>
    <t>SS Mobile Application - Core Licenses</t>
  </si>
  <si>
    <t>SS Dispatch Mapping Licenses</t>
  </si>
  <si>
    <t>SS Mobile Application - Streets</t>
  </si>
  <si>
    <t>maintenance and support on existing software licenses (Concurrent Licenses)</t>
  </si>
  <si>
    <t>(ii) Apply application fixes to align with Eskom’s evolving business needs and its integration with other existing systems (quick, minor, and major);</t>
  </si>
  <si>
    <t>Technical Support</t>
  </si>
  <si>
    <t>RESOURCES REQUIRED FOR LEVEL 3 SUPPORT</t>
  </si>
  <si>
    <t>Skill Type</t>
  </si>
  <si>
    <t>Hourly Rate</t>
  </si>
  <si>
    <t>&lt;Provide Resource details&gt;</t>
  </si>
  <si>
    <t>Resource: Level 3 support at an estimated 160 hours each month (Based on primary resource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</si>
</sst>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5">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sz val="12"/>
      <color indexed="12"/>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1">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s>
  <borders count="90">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top style="double">
        <color indexed="64"/>
      </top>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5" fillId="0" borderId="0">
      <alignment vertical="top"/>
    </xf>
    <xf numFmtId="0" fontId="11" fillId="0" borderId="0">
      <alignment horizontal="left" vertical="top" wrapText="1"/>
    </xf>
    <xf numFmtId="0" fontId="42" fillId="0" borderId="0"/>
    <xf numFmtId="0" fontId="75" fillId="0" borderId="0">
      <alignment vertical="top"/>
    </xf>
    <xf numFmtId="0" fontId="75"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186" fontId="16" fillId="0" borderId="13">
      <alignment horizontal="left"/>
    </xf>
    <xf numFmtId="186" fontId="16" fillId="0" borderId="55">
      <alignment horizontal="left"/>
    </xf>
    <xf numFmtId="186" fontId="16" fillId="0" borderId="55">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7" fontId="16" fillId="0" borderId="13">
      <alignment horizontal="left"/>
    </xf>
    <xf numFmtId="187" fontId="16" fillId="0" borderId="55">
      <alignment horizontal="left"/>
    </xf>
    <xf numFmtId="187" fontId="16" fillId="0" borderId="55">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188" fontId="16" fillId="0" borderId="13">
      <alignment horizontal="left"/>
    </xf>
    <xf numFmtId="188" fontId="16" fillId="0" borderId="55">
      <alignment horizontal="left"/>
    </xf>
    <xf numFmtId="188" fontId="16" fillId="0" borderId="55">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189" fontId="16" fillId="0" borderId="13">
      <alignment horizontal="left"/>
    </xf>
    <xf numFmtId="189" fontId="16" fillId="0" borderId="55">
      <alignment horizontal="left"/>
    </xf>
    <xf numFmtId="189" fontId="16" fillId="0" borderId="55">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56">
      <alignment horizontal="left"/>
    </xf>
    <xf numFmtId="0" fontId="16" fillId="0" borderId="0">
      <alignment horizontal="center" wrapText="1"/>
      <protection locked="0"/>
    </xf>
    <xf numFmtId="0" fontId="16" fillId="0" borderId="0">
      <alignment horizontal="center" wrapText="1"/>
      <protection locked="0"/>
    </xf>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58" fillId="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185" fontId="77" fillId="0" borderId="57"/>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4" fillId="54" borderId="2"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78" fillId="20" borderId="58"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61" fillId="55" borderId="50"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0" fontId="20" fillId="104" borderId="59" applyNumberFormat="0" applyAlignment="0" applyProtection="0"/>
    <xf numFmtId="3" fontId="79"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0"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7"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7" fillId="0" borderId="0"/>
    <xf numFmtId="0" fontId="77"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5" fillId="0" borderId="0" applyFill="0" applyBorder="0" applyAlignment="0"/>
    <xf numFmtId="14" fontId="75" fillId="0" borderId="0" applyFill="0" applyBorder="0" applyAlignment="0"/>
    <xf numFmtId="0" fontId="7" fillId="0" borderId="0">
      <protection locked="0"/>
    </xf>
    <xf numFmtId="197" fontId="81" fillId="0" borderId="60">
      <alignment horizontal="center"/>
    </xf>
    <xf numFmtId="40" fontId="41" fillId="0" borderId="0" applyFont="0" applyFill="0" applyBorder="0" applyAlignment="0" applyProtection="0"/>
    <xf numFmtId="0" fontId="82"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6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105" borderId="0" applyFont="0" applyFill="0" applyBorder="0" applyAlignment="0" applyProtection="0"/>
    <xf numFmtId="0" fontId="36" fillId="105" borderId="0" applyFont="0" applyFill="0" applyBorder="0" applyAlignment="0" applyProtection="0"/>
    <xf numFmtId="0" fontId="85" fillId="105" borderId="0" applyFont="0" applyFill="0" applyBorder="0" applyAlignment="0" applyProtection="0"/>
    <xf numFmtId="0" fontId="47" fillId="105" borderId="0" applyFont="0" applyFill="0" applyBorder="0" applyAlignment="0" applyProtection="0"/>
    <xf numFmtId="0" fontId="84" fillId="105" borderId="0" applyFont="0" applyFill="0" applyBorder="0" applyAlignment="0" applyProtection="0"/>
    <xf numFmtId="0" fontId="36" fillId="105" borderId="0" applyFont="0" applyFill="0" applyBorder="0" applyAlignment="0" applyProtection="0"/>
    <xf numFmtId="0" fontId="85" fillId="105" borderId="0" applyFont="0" applyFill="0" applyBorder="0" applyAlignment="0" applyProtection="0"/>
    <xf numFmtId="199" fontId="86" fillId="0" borderId="60"/>
    <xf numFmtId="40" fontId="87" fillId="0" borderId="56"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7" fillId="0" borderId="0"/>
    <xf numFmtId="0" fontId="13" fillId="0" borderId="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57" fillId="51"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89" fillId="0" borderId="0">
      <alignment horizontal="center" vertical="center" wrapText="1"/>
    </xf>
    <xf numFmtId="0" fontId="90" fillId="0" borderId="61" applyNumberForma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2" fillId="0" borderId="62" applyNumberFormat="0" applyFill="0" applyAlignment="0" applyProtection="0"/>
    <xf numFmtId="0" fontId="92" fillId="0" borderId="62" applyNumberFormat="0" applyFill="0" applyAlignment="0" applyProtection="0"/>
    <xf numFmtId="0" fontId="54" fillId="0" borderId="47" applyNumberForma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3" fillId="0" borderId="63" applyNumberFormat="0" applyFill="0" applyAlignment="0" applyProtection="0"/>
    <xf numFmtId="0" fontId="93" fillId="0" borderId="63"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56" fillId="0" borderId="48"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64"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6"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1" fillId="105" borderId="0" applyFont="0" applyFill="0" applyBorder="0" applyAlignment="0" applyProtection="0"/>
    <xf numFmtId="0" fontId="9" fillId="105" borderId="0" applyFont="0" applyFill="0" applyBorder="0" applyAlignment="0" applyProtection="0"/>
    <xf numFmtId="2" fontId="95" fillId="1" borderId="45">
      <alignment horizontal="left"/>
      <protection locked="0"/>
    </xf>
    <xf numFmtId="0" fontId="47" fillId="0" borderId="0"/>
    <xf numFmtId="2" fontId="96" fillId="0" borderId="13">
      <alignment horizontal="center" vertical="center"/>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59" fillId="53" borderId="2"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00" fillId="12" borderId="58" applyNumberFormat="0" applyAlignment="0" applyProtection="0"/>
    <xf numFmtId="0" fontId="11" fillId="0" borderId="0" applyNumberFormat="0" applyFont="0" applyFill="0" applyBorder="0" applyAlignment="0"/>
    <xf numFmtId="0" fontId="101" fillId="0" borderId="0" applyNumberFormat="0" applyFont="0" applyFill="0" applyBorder="0" applyAlignment="0"/>
    <xf numFmtId="201" fontId="102"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60" fillId="0" borderId="49"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0" fontId="103" fillId="0" borderId="65" applyNumberFormat="0" applyFill="0" applyAlignment="0" applyProtection="0"/>
    <xf numFmtId="38" fontId="41" fillId="0" borderId="56"/>
    <xf numFmtId="168" fontId="7" fillId="0" borderId="0" applyFont="0" applyFill="0" applyBorder="0" applyAlignment="0" applyProtection="0"/>
    <xf numFmtId="170" fontId="7" fillId="0" borderId="0" applyFont="0" applyFill="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2" fillId="52"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 fillId="0" borderId="0"/>
    <xf numFmtId="0" fontId="7" fillId="0" borderId="0"/>
    <xf numFmtId="0" fontId="7"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5"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5" fillId="0" borderId="0"/>
    <xf numFmtId="0" fontId="75" fillId="0" borderId="0"/>
    <xf numFmtId="0" fontId="1" fillId="0" borderId="0"/>
    <xf numFmtId="0" fontId="1" fillId="0" borderId="0"/>
    <xf numFmtId="0" fontId="7" fillId="0" borderId="0"/>
    <xf numFmtId="0" fontId="75" fillId="0" borderId="0"/>
    <xf numFmtId="0" fontId="7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5" fillId="0" borderId="0"/>
    <xf numFmtId="0" fontId="14" fillId="0" borderId="0"/>
    <xf numFmtId="0" fontId="14" fillId="0" borderId="0"/>
    <xf numFmtId="0" fontId="75" fillId="0" borderId="0"/>
    <xf numFmtId="0" fontId="14" fillId="0" borderId="0"/>
    <xf numFmtId="0" fontId="14" fillId="0" borderId="0"/>
    <xf numFmtId="0" fontId="14" fillId="0" borderId="0"/>
    <xf numFmtId="0" fontId="1" fillId="0" borderId="0"/>
    <xf numFmtId="0" fontId="8" fillId="0" borderId="0"/>
    <xf numFmtId="0" fontId="75" fillId="0" borderId="0"/>
    <xf numFmtId="0" fontId="8" fillId="0" borderId="0"/>
    <xf numFmtId="0"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5"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5"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5" fillId="0" borderId="0"/>
    <xf numFmtId="0" fontId="75" fillId="0" borderId="0"/>
    <xf numFmtId="0" fontId="1" fillId="0" borderId="0"/>
    <xf numFmtId="0" fontId="1" fillId="0" borderId="0"/>
    <xf numFmtId="0" fontId="75"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4" fillId="0" borderId="0"/>
    <xf numFmtId="0" fontId="14"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0" borderId="0"/>
    <xf numFmtId="0" fontId="75"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 fillId="0" borderId="0"/>
    <xf numFmtId="0" fontId="7" fillId="0" borderId="0"/>
    <xf numFmtId="0" fontId="7" fillId="0" borderId="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7" fillId="0" borderId="57">
      <alignment horizontal="left"/>
    </xf>
    <xf numFmtId="0" fontId="108" fillId="0" borderId="0"/>
    <xf numFmtId="203" fontId="40" fillId="0" borderId="0">
      <alignment horizontal="left"/>
    </xf>
    <xf numFmtId="3" fontId="109" fillId="0" borderId="0">
      <alignment vertical="top"/>
    </xf>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3" fillId="54" borderId="3"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0" fontId="110" fillId="20" borderId="67"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6" fillId="0" borderId="60"/>
    <xf numFmtId="4" fontId="86" fillId="0" borderId="68"/>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7" fontId="7" fillId="0" borderId="0"/>
    <xf numFmtId="206" fontId="7"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55">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55">
      <protection locked="0"/>
    </xf>
    <xf numFmtId="0" fontId="111" fillId="0" borderId="55">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5" applyFill="0" applyBorder="0" applyAlignment="0" applyProtection="0"/>
    <xf numFmtId="0" fontId="112" fillId="0" borderId="0" applyNumberFormat="0" applyFill="0" applyBorder="0" applyAlignment="0" applyProtection="0"/>
    <xf numFmtId="0" fontId="86" fillId="0" borderId="60"/>
    <xf numFmtId="0" fontId="41" fillId="0" borderId="0"/>
    <xf numFmtId="199" fontId="113" fillId="0" borderId="60"/>
    <xf numFmtId="49" fontId="75" fillId="0" borderId="0" applyFill="0" applyBorder="0" applyAlignment="0"/>
    <xf numFmtId="49" fontId="75" fillId="0" borderId="0" applyFill="0" applyBorder="0" applyAlignment="0"/>
    <xf numFmtId="0" fontId="7" fillId="0" borderId="0" applyFill="0" applyBorder="0" applyAlignment="0"/>
    <xf numFmtId="0" fontId="7" fillId="0" borderId="0" applyFill="0" applyBorder="0" applyAlignment="0"/>
    <xf numFmtId="0" fontId="40" fillId="0" borderId="56"/>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08" fontId="115" fillId="0" borderId="0" applyBorder="0">
      <alignment horizontal="centerContinuous" wrapText="1"/>
    </xf>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46" fillId="0" borderId="70" applyNumberFormat="0" applyFill="0" applyAlignment="0" applyProtection="0"/>
    <xf numFmtId="0" fontId="46" fillId="0" borderId="70" applyNumberFormat="0" applyFill="0" applyAlignment="0" applyProtection="0"/>
    <xf numFmtId="0" fontId="5" fillId="0" borderId="51" applyNumberFormat="0" applyFill="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0" fontId="7" fillId="0" borderId="69" applyNumberFormat="0" applyFont="0" applyBorder="0" applyAlignment="0" applyProtection="0"/>
    <xf numFmtId="203" fontId="40" fillId="0" borderId="0">
      <alignment horizontal="left"/>
    </xf>
    <xf numFmtId="0" fontId="107" fillId="0" borderId="56">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6"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1" fillId="0" borderId="0" applyNumberFormat="0" applyFill="0" applyBorder="0" applyAlignment="0" applyProtection="0"/>
    <xf numFmtId="9" fontId="7" fillId="0" borderId="0" applyFont="0" applyFill="0" applyBorder="0" applyAlignment="0" applyProtection="0"/>
  </cellStyleXfs>
  <cellXfs count="222">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xf numFmtId="0" fontId="7" fillId="5" borderId="26" xfId="3" applyFill="1" applyBorder="1"/>
    <xf numFmtId="173" fontId="7" fillId="5" borderId="26" xfId="3" applyNumberFormat="1" applyFill="1" applyBorder="1" applyAlignment="1">
      <alignment horizontal="center"/>
    </xf>
    <xf numFmtId="174" fontId="7" fillId="8" borderId="26" xfId="3" applyNumberFormat="1" applyFill="1" applyBorder="1" applyAlignment="1">
      <alignment horizontal="center"/>
    </xf>
    <xf numFmtId="0" fontId="7" fillId="8" borderId="27" xfId="3" applyFill="1" applyBorder="1"/>
    <xf numFmtId="0" fontId="50" fillId="4" borderId="0" xfId="0" applyFont="1" applyFill="1"/>
    <xf numFmtId="0" fontId="52" fillId="4" borderId="0" xfId="0" applyFont="1" applyFill="1"/>
    <xf numFmtId="0" fontId="50" fillId="4" borderId="33" xfId="0" applyFont="1" applyFill="1" applyBorder="1"/>
    <xf numFmtId="0" fontId="50" fillId="4" borderId="34" xfId="0" applyFont="1" applyFill="1" applyBorder="1"/>
    <xf numFmtId="0" fontId="50" fillId="4" borderId="30" xfId="0" applyFont="1" applyFill="1" applyBorder="1"/>
    <xf numFmtId="0" fontId="50" fillId="4" borderId="38" xfId="0" applyFont="1" applyFill="1" applyBorder="1"/>
    <xf numFmtId="0" fontId="50" fillId="4" borderId="35" xfId="0" applyFont="1" applyFill="1" applyBorder="1"/>
    <xf numFmtId="0" fontId="50" fillId="4" borderId="36" xfId="0" applyFont="1" applyFill="1" applyBorder="1"/>
    <xf numFmtId="0" fontId="53" fillId="4" borderId="0" xfId="0" applyFont="1" applyFill="1"/>
    <xf numFmtId="0" fontId="52" fillId="4" borderId="0" xfId="0" applyFont="1" applyFill="1" applyProtection="1">
      <protection locked="0"/>
    </xf>
    <xf numFmtId="0" fontId="9" fillId="4" borderId="0" xfId="327" applyFont="1" applyFill="1" applyAlignment="1">
      <alignment vertical="center"/>
    </xf>
    <xf numFmtId="0" fontId="9" fillId="4" borderId="0" xfId="327" applyFont="1" applyFill="1" applyAlignment="1">
      <alignment horizontal="left" vertical="center"/>
    </xf>
    <xf numFmtId="0" fontId="65" fillId="4" borderId="0" xfId="327" applyFont="1" applyFill="1" applyAlignment="1">
      <alignment vertical="center"/>
    </xf>
    <xf numFmtId="0" fontId="47" fillId="4" borderId="0" xfId="327" applyFont="1" applyFill="1" applyAlignment="1">
      <alignment vertical="center"/>
    </xf>
    <xf numFmtId="10" fontId="65" fillId="4" borderId="0" xfId="327" applyNumberFormat="1" applyFont="1" applyFill="1" applyAlignment="1">
      <alignment vertical="center"/>
    </xf>
    <xf numFmtId="0" fontId="7" fillId="4" borderId="0" xfId="327" applyFont="1" applyFill="1" applyAlignment="1">
      <alignment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0" fontId="7" fillId="4" borderId="0" xfId="327" applyFont="1" applyFill="1" applyAlignment="1">
      <alignment vertical="center" wrapText="1"/>
    </xf>
    <xf numFmtId="0" fontId="68" fillId="4" borderId="0" xfId="327" applyFont="1" applyFill="1" applyAlignment="1">
      <alignment vertical="top" wrapText="1"/>
    </xf>
    <xf numFmtId="0" fontId="7" fillId="4" borderId="0" xfId="327" applyFont="1" applyFill="1" applyAlignment="1">
      <alignment horizontal="left" vertical="center" wrapText="1"/>
    </xf>
    <xf numFmtId="0" fontId="72" fillId="4" borderId="0" xfId="327" applyFont="1" applyFill="1" applyAlignment="1">
      <alignment horizontal="left" vertical="center" wrapText="1"/>
    </xf>
    <xf numFmtId="0" fontId="72" fillId="4" borderId="0" xfId="327" applyFont="1" applyFill="1" applyAlignment="1">
      <alignment vertical="center" wrapText="1"/>
    </xf>
    <xf numFmtId="1" fontId="51" fillId="4" borderId="0" xfId="327" applyNumberFormat="1" applyFont="1" applyFill="1" applyAlignment="1">
      <alignment horizontal="center" vertical="center" wrapText="1"/>
    </xf>
    <xf numFmtId="1" fontId="51" fillId="4" borderId="35" xfId="327" applyNumberFormat="1" applyFont="1" applyFill="1" applyBorder="1" applyAlignment="1">
      <alignment horizontal="center" vertical="center"/>
    </xf>
    <xf numFmtId="1" fontId="66" fillId="4" borderId="0" xfId="327" applyNumberFormat="1" applyFont="1" applyFill="1" applyAlignment="1">
      <alignment horizontal="center" vertical="center"/>
    </xf>
    <xf numFmtId="0" fontId="51" fillId="4" borderId="20" xfId="327" applyFont="1" applyFill="1" applyBorder="1" applyAlignment="1">
      <alignment horizontal="center" vertical="center" wrapText="1"/>
    </xf>
    <xf numFmtId="0" fontId="51" fillId="4" borderId="0" xfId="327" applyFont="1" applyFill="1" applyAlignment="1">
      <alignment horizontal="left" vertical="center" wrapText="1"/>
    </xf>
    <xf numFmtId="0" fontId="74" fillId="4" borderId="0" xfId="327" applyFont="1" applyFill="1" applyAlignment="1">
      <alignment horizontal="right" vertical="center"/>
    </xf>
    <xf numFmtId="0" fontId="51" fillId="4" borderId="0" xfId="327" applyFont="1" applyFill="1" applyAlignment="1">
      <alignment vertical="center"/>
    </xf>
    <xf numFmtId="0" fontId="69" fillId="4" borderId="0" xfId="327" applyFont="1" applyFill="1" applyAlignment="1">
      <alignment horizontal="center" vertical="center"/>
    </xf>
    <xf numFmtId="0" fontId="69" fillId="4" borderId="0" xfId="327" applyFont="1" applyFill="1" applyAlignment="1">
      <alignment horizontal="center" vertical="center" wrapText="1"/>
    </xf>
    <xf numFmtId="0" fontId="51" fillId="4" borderId="0" xfId="327" applyFont="1" applyFill="1" applyAlignment="1">
      <alignment horizontal="center" vertical="center"/>
    </xf>
    <xf numFmtId="0" fontId="69" fillId="4" borderId="0" xfId="327" applyFont="1" applyFill="1" applyAlignment="1">
      <alignment horizontal="left" vertical="center"/>
    </xf>
    <xf numFmtId="0" fontId="69" fillId="4" borderId="0" xfId="327" applyFont="1" applyFill="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184" fontId="52" fillId="4" borderId="0" xfId="1879" applyNumberFormat="1" applyFont="1" applyFill="1" applyBorder="1" applyAlignment="1" applyProtection="1">
      <alignment vertical="center" wrapText="1"/>
      <protection locked="0"/>
    </xf>
    <xf numFmtId="0" fontId="51" fillId="4" borderId="0" xfId="327" applyFont="1" applyFill="1" applyAlignment="1">
      <alignment horizontal="left" vertical="center"/>
    </xf>
    <xf numFmtId="1" fontId="51" fillId="4" borderId="0" xfId="327" applyNumberFormat="1" applyFont="1" applyFill="1" applyAlignment="1">
      <alignment horizontal="center" vertical="center"/>
    </xf>
    <xf numFmtId="0" fontId="67" fillId="4" borderId="0" xfId="327" applyFont="1" applyFill="1" applyAlignment="1">
      <alignment horizontal="center" vertical="center"/>
    </xf>
    <xf numFmtId="0" fontId="7" fillId="4" borderId="0" xfId="327" applyFont="1" applyFill="1" applyAlignment="1">
      <alignment horizontal="center" vertical="center" wrapText="1"/>
    </xf>
    <xf numFmtId="0" fontId="67" fillId="4" borderId="0" xfId="327" applyFont="1" applyFill="1" applyAlignment="1">
      <alignment horizontal="right" vertical="center"/>
    </xf>
    <xf numFmtId="184" fontId="67" fillId="4" borderId="0" xfId="1879" applyNumberFormat="1" applyFont="1" applyFill="1" applyAlignment="1">
      <alignment horizontal="center" vertical="center"/>
    </xf>
    <xf numFmtId="0" fontId="69" fillId="81" borderId="29" xfId="327" applyFont="1" applyFill="1" applyBorder="1" applyAlignment="1">
      <alignment horizontal="center" vertical="center" wrapText="1"/>
    </xf>
    <xf numFmtId="0" fontId="69" fillId="81" borderId="30" xfId="327" applyFont="1" applyFill="1" applyBorder="1" applyAlignment="1">
      <alignment horizontal="center" vertical="center" wrapText="1"/>
    </xf>
    <xf numFmtId="0" fontId="10" fillId="5" borderId="54" xfId="3" applyFont="1" applyFill="1" applyBorder="1"/>
    <xf numFmtId="184" fontId="69" fillId="81" borderId="29" xfId="1879" applyNumberFormat="1" applyFont="1" applyFill="1" applyBorder="1" applyAlignment="1" applyProtection="1">
      <alignment horizontal="center" vertical="center" wrapText="1"/>
    </xf>
    <xf numFmtId="184" fontId="69" fillId="81" borderId="30" xfId="1879" applyNumberFormat="1" applyFont="1" applyFill="1" applyBorder="1" applyAlignment="1" applyProtection="1">
      <alignment horizontal="center" vertical="center" wrapText="1"/>
    </xf>
    <xf numFmtId="170" fontId="69" fillId="110" borderId="39" xfId="1" applyFont="1" applyFill="1" applyBorder="1" applyAlignment="1" applyProtection="1">
      <alignment horizontal="center" vertical="center"/>
      <protection locked="0"/>
    </xf>
    <xf numFmtId="170" fontId="69" fillId="110" borderId="14" xfId="1" applyFont="1" applyFill="1" applyBorder="1" applyAlignment="1" applyProtection="1">
      <alignment horizontal="center" vertical="center"/>
      <protection locked="0"/>
    </xf>
    <xf numFmtId="170" fontId="51" fillId="4" borderId="13" xfId="1" applyFont="1" applyFill="1" applyBorder="1" applyAlignment="1" applyProtection="1">
      <alignment horizontal="center" vertical="center" wrapText="1"/>
      <protection locked="0"/>
    </xf>
    <xf numFmtId="170" fontId="69" fillId="110" borderId="27" xfId="1" applyFont="1" applyFill="1" applyBorder="1" applyAlignment="1" applyProtection="1">
      <alignment horizontal="center" vertical="center"/>
      <protection locked="0"/>
    </xf>
    <xf numFmtId="184" fontId="52" fillId="4" borderId="0" xfId="1879" applyNumberFormat="1" applyFont="1" applyFill="1" applyBorder="1" applyAlignment="1" applyProtection="1">
      <alignment vertical="center" wrapText="1"/>
    </xf>
    <xf numFmtId="170" fontId="52" fillId="4" borderId="13" xfId="1" applyFont="1" applyFill="1" applyBorder="1" applyAlignment="1" applyProtection="1">
      <alignment horizontal="center" vertical="center" wrapText="1"/>
    </xf>
    <xf numFmtId="170" fontId="51" fillId="4" borderId="11" xfId="1" applyFont="1" applyFill="1" applyBorder="1" applyAlignment="1" applyProtection="1">
      <alignment horizontal="center" vertical="center" wrapText="1"/>
      <protection locked="0"/>
    </xf>
    <xf numFmtId="170" fontId="52" fillId="4" borderId="11" xfId="1" applyFont="1" applyFill="1" applyBorder="1" applyAlignment="1" applyProtection="1">
      <alignment horizontal="center" vertical="center" wrapText="1"/>
    </xf>
    <xf numFmtId="1" fontId="66" fillId="4" borderId="0" xfId="327" applyNumberFormat="1" applyFont="1" applyFill="1" applyAlignment="1">
      <alignment horizontal="left" vertical="center"/>
    </xf>
    <xf numFmtId="1" fontId="71" fillId="4" borderId="0" xfId="327" applyNumberFormat="1" applyFont="1" applyFill="1" applyAlignment="1">
      <alignment horizontal="center" vertical="center" wrapText="1"/>
    </xf>
    <xf numFmtId="180" fontId="71" fillId="4" borderId="0" xfId="327" applyNumberFormat="1" applyFont="1" applyFill="1" applyAlignment="1">
      <alignment horizontal="center" vertical="center" wrapText="1"/>
    </xf>
    <xf numFmtId="0" fontId="118" fillId="4" borderId="0" xfId="0" applyFont="1" applyFill="1"/>
    <xf numFmtId="0" fontId="119" fillId="4" borderId="0" xfId="0" applyFont="1" applyFill="1"/>
    <xf numFmtId="0" fontId="52" fillId="4" borderId="37" xfId="0" applyFont="1" applyFill="1" applyBorder="1" applyAlignment="1">
      <alignment horizontal="left" vertical="center" indent="4"/>
    </xf>
    <xf numFmtId="0" fontId="50" fillId="28" borderId="37" xfId="0" applyFont="1" applyFill="1" applyBorder="1" applyAlignment="1">
      <alignment horizontal="left" indent="4"/>
    </xf>
    <xf numFmtId="0" fontId="50" fillId="28" borderId="0" xfId="0" applyFont="1" applyFill="1"/>
    <xf numFmtId="0" fontId="50" fillId="4" borderId="37" xfId="0" applyFont="1" applyFill="1" applyBorder="1" applyAlignment="1">
      <alignment horizontal="left" indent="4"/>
    </xf>
    <xf numFmtId="0" fontId="52" fillId="27" borderId="37" xfId="0" applyFont="1" applyFill="1" applyBorder="1" applyAlignment="1">
      <alignment horizontal="left" indent="4"/>
    </xf>
    <xf numFmtId="0" fontId="50" fillId="27" borderId="0" xfId="0" applyFont="1" applyFill="1"/>
    <xf numFmtId="0" fontId="50" fillId="4" borderId="20" xfId="0" applyFont="1" applyFill="1" applyBorder="1"/>
    <xf numFmtId="184" fontId="74" fillId="4" borderId="0" xfId="1879" applyNumberFormat="1" applyFont="1" applyFill="1" applyBorder="1" applyAlignment="1" applyProtection="1">
      <alignment horizontal="center" vertical="center"/>
    </xf>
    <xf numFmtId="184" fontId="74" fillId="4" borderId="0" xfId="1879" applyNumberFormat="1" applyFont="1" applyFill="1" applyBorder="1" applyAlignment="1" applyProtection="1">
      <alignment horizontal="left" vertical="center" wrapText="1"/>
    </xf>
    <xf numFmtId="0" fontId="74"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51" fillId="4" borderId="0" xfId="327" applyFont="1" applyFill="1" applyAlignment="1">
      <alignment vertical="top" wrapText="1"/>
    </xf>
    <xf numFmtId="0" fontId="70" fillId="4" borderId="0" xfId="327" applyFont="1" applyFill="1" applyAlignment="1">
      <alignment vertical="top" wrapText="1"/>
    </xf>
    <xf numFmtId="0" fontId="73" fillId="4" borderId="0" xfId="327" applyFont="1" applyFill="1" applyAlignment="1">
      <alignment vertical="top" wrapText="1"/>
    </xf>
    <xf numFmtId="0" fontId="52" fillId="4" borderId="37" xfId="0" applyFont="1" applyFill="1" applyBorder="1" applyAlignment="1">
      <alignment horizontal="left" indent="4"/>
    </xf>
    <xf numFmtId="170" fontId="69" fillId="28" borderId="11" xfId="1" applyFont="1" applyFill="1" applyBorder="1" applyAlignment="1" applyProtection="1">
      <alignment horizontal="center" vertical="center" wrapText="1"/>
      <protection locked="0"/>
    </xf>
    <xf numFmtId="170" fontId="69" fillId="28" borderId="13" xfId="1" applyFont="1" applyFill="1" applyBorder="1" applyAlignment="1" applyProtection="1">
      <alignment horizontal="center" vertical="center" wrapText="1"/>
      <protection locked="0"/>
    </xf>
    <xf numFmtId="170" fontId="69" fillId="28" borderId="26" xfId="1" applyFont="1" applyFill="1" applyBorder="1" applyAlignment="1" applyProtection="1">
      <alignment horizontal="center" vertical="center" wrapText="1"/>
      <protection locked="0"/>
    </xf>
    <xf numFmtId="10" fontId="7" fillId="5" borderId="27" xfId="3" applyNumberFormat="1" applyFill="1" applyBorder="1" applyAlignment="1">
      <alignment horizontal="center"/>
    </xf>
    <xf numFmtId="0" fontId="7" fillId="4" borderId="0" xfId="3" applyFill="1"/>
    <xf numFmtId="0" fontId="66"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6" fillId="4" borderId="0" xfId="3559" applyNumberFormat="1" applyFont="1" applyFill="1" applyAlignment="1">
      <alignment vertical="center"/>
    </xf>
    <xf numFmtId="0" fontId="9" fillId="4" borderId="40"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41"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20" fillId="4" borderId="0" xfId="329" applyFont="1" applyFill="1" applyAlignment="1">
      <alignment vertical="center" wrapText="1"/>
    </xf>
    <xf numFmtId="0" fontId="7" fillId="4" borderId="0" xfId="329" applyFill="1" applyAlignment="1">
      <alignment vertical="center" wrapText="1"/>
    </xf>
    <xf numFmtId="0" fontId="123" fillId="4" borderId="0" xfId="329" quotePrefix="1" applyFont="1" applyFill="1" applyAlignment="1">
      <alignment vertical="center"/>
    </xf>
    <xf numFmtId="3" fontId="7" fillId="4" borderId="13" xfId="329" applyNumberFormat="1" applyFill="1" applyBorder="1" applyAlignment="1">
      <alignment horizontal="left" vertical="top"/>
    </xf>
    <xf numFmtId="3" fontId="7" fillId="4" borderId="14" xfId="329" applyNumberFormat="1" applyFill="1" applyBorder="1" applyAlignment="1">
      <alignment horizontal="center" vertical="center"/>
    </xf>
    <xf numFmtId="170" fontId="69" fillId="5" borderId="43" xfId="1" applyFont="1" applyFill="1" applyBorder="1" applyAlignment="1">
      <alignment horizontal="center" vertical="center" wrapText="1"/>
    </xf>
    <xf numFmtId="170" fontId="69" fillId="5" borderId="45" xfId="1" applyFont="1" applyFill="1" applyBorder="1" applyAlignment="1">
      <alignment horizontal="center" vertical="center" wrapText="1"/>
    </xf>
    <xf numFmtId="170" fontId="69" fillId="5" borderId="44" xfId="1" applyFont="1" applyFill="1" applyBorder="1" applyAlignment="1">
      <alignment horizontal="center" vertical="center" wrapText="1"/>
    </xf>
    <xf numFmtId="170" fontId="69" fillId="5" borderId="84" xfId="1" applyFont="1" applyFill="1" applyBorder="1" applyAlignment="1">
      <alignment horizontal="center" vertical="center" wrapText="1"/>
    </xf>
    <xf numFmtId="170" fontId="69" fillId="5" borderId="85" xfId="1" applyFont="1" applyFill="1" applyBorder="1" applyAlignment="1">
      <alignment horizontal="center" vertical="center" wrapText="1"/>
    </xf>
    <xf numFmtId="170" fontId="69" fillId="5" borderId="86" xfId="1" applyFont="1" applyFill="1" applyBorder="1" applyAlignment="1">
      <alignment horizontal="center" vertical="center" wrapText="1"/>
    </xf>
    <xf numFmtId="0" fontId="74" fillId="4" borderId="0" xfId="327" applyFont="1" applyFill="1" applyAlignment="1">
      <alignment horizontal="center" vertical="center"/>
    </xf>
    <xf numFmtId="0" fontId="124" fillId="4" borderId="37" xfId="0" applyFont="1" applyFill="1" applyBorder="1" applyAlignment="1">
      <alignment horizontal="left" indent="4"/>
    </xf>
    <xf numFmtId="0" fontId="69" fillId="81" borderId="7" xfId="327" applyFont="1" applyFill="1" applyBorder="1" applyAlignment="1">
      <alignment horizontal="center" vertical="center" wrapText="1"/>
    </xf>
    <xf numFmtId="170" fontId="69" fillId="28" borderId="40" xfId="1" applyFont="1" applyFill="1" applyBorder="1" applyAlignment="1" applyProtection="1">
      <alignment horizontal="center" vertical="center" wrapText="1"/>
      <protection locked="0"/>
    </xf>
    <xf numFmtId="170" fontId="69" fillId="28" borderId="41" xfId="1" applyFont="1" applyFill="1" applyBorder="1" applyAlignment="1" applyProtection="1">
      <alignment horizontal="center" vertical="center" wrapText="1"/>
      <protection locked="0"/>
    </xf>
    <xf numFmtId="170" fontId="69" fillId="28" borderId="42" xfId="1" applyFont="1" applyFill="1" applyBorder="1" applyAlignment="1" applyProtection="1">
      <alignment horizontal="center" vertical="center" wrapText="1"/>
      <protection locked="0"/>
    </xf>
    <xf numFmtId="170" fontId="51" fillId="4" borderId="26" xfId="1" applyFont="1" applyFill="1" applyBorder="1" applyAlignment="1" applyProtection="1">
      <alignment horizontal="center" vertical="center" wrapText="1"/>
      <protection locked="0"/>
    </xf>
    <xf numFmtId="170" fontId="52" fillId="4" borderId="26" xfId="1" applyFont="1" applyFill="1" applyBorder="1" applyAlignment="1" applyProtection="1">
      <alignment horizontal="center" vertical="center" wrapText="1"/>
    </xf>
    <xf numFmtId="0" fontId="52" fillId="4" borderId="7" xfId="0" applyFont="1" applyFill="1" applyBorder="1" applyAlignment="1">
      <alignment horizontal="center" vertical="center"/>
    </xf>
    <xf numFmtId="185" fontId="51" fillId="4" borderId="89" xfId="327" applyNumberFormat="1" applyFont="1" applyFill="1" applyBorder="1" applyAlignment="1">
      <alignment horizontal="center"/>
    </xf>
    <xf numFmtId="170" fontId="69" fillId="4" borderId="23" xfId="1" applyFont="1" applyFill="1" applyBorder="1" applyAlignment="1">
      <alignment horizontal="center" vertical="center"/>
    </xf>
    <xf numFmtId="173" fontId="7" fillId="28" borderId="13" xfId="3" applyNumberFormat="1" applyFill="1" applyBorder="1" applyAlignment="1" applyProtection="1">
      <alignment horizontal="center"/>
      <protection locked="0"/>
    </xf>
    <xf numFmtId="174" fontId="7" fillId="28" borderId="13" xfId="3" applyNumberFormat="1" applyFill="1" applyBorder="1" applyAlignment="1" applyProtection="1">
      <alignment horizontal="center"/>
      <protection locked="0"/>
    </xf>
    <xf numFmtId="0" fontId="7" fillId="28" borderId="14" xfId="3" applyFill="1" applyBorder="1" applyProtection="1">
      <protection locked="0"/>
    </xf>
    <xf numFmtId="173" fontId="7" fillId="28" borderId="71" xfId="3" applyNumberFormat="1" applyFill="1" applyBorder="1" applyAlignment="1" applyProtection="1">
      <alignment horizontal="center"/>
      <protection locked="0"/>
    </xf>
    <xf numFmtId="170" fontId="69" fillId="4" borderId="0" xfId="1" applyFont="1" applyFill="1" applyBorder="1" applyAlignment="1">
      <alignment horizontal="center" vertical="center"/>
    </xf>
    <xf numFmtId="0" fontId="51" fillId="4" borderId="88" xfId="327" applyFont="1" applyFill="1" applyBorder="1" applyAlignment="1">
      <alignment vertical="center" wrapText="1"/>
    </xf>
    <xf numFmtId="0" fontId="51" fillId="4" borderId="15" xfId="327" applyFont="1" applyFill="1" applyBorder="1" applyAlignment="1">
      <alignment vertical="center" wrapText="1"/>
    </xf>
    <xf numFmtId="0" fontId="68" fillId="81" borderId="6" xfId="327" applyFont="1" applyFill="1" applyBorder="1" applyAlignment="1">
      <alignment horizontal="center" vertical="center" wrapText="1"/>
    </xf>
    <xf numFmtId="0" fontId="68" fillId="81" borderId="28" xfId="327" applyFont="1" applyFill="1" applyBorder="1" applyAlignment="1">
      <alignment horizontal="center" vertical="center" wrapText="1"/>
    </xf>
    <xf numFmtId="0" fontId="69" fillId="80" borderId="6" xfId="327" applyFont="1" applyFill="1" applyBorder="1" applyAlignment="1">
      <alignment horizontal="center" vertical="center" wrapText="1"/>
    </xf>
    <xf numFmtId="0" fontId="69" fillId="80" borderId="32" xfId="327" applyFont="1" applyFill="1" applyBorder="1" applyAlignment="1">
      <alignment horizontal="center" vertical="center" wrapText="1"/>
    </xf>
    <xf numFmtId="170" fontId="69" fillId="5" borderId="40" xfId="1" applyFont="1" applyFill="1" applyBorder="1" applyAlignment="1">
      <alignment horizontal="center" vertical="center" wrapText="1"/>
    </xf>
    <xf numFmtId="170" fontId="69" fillId="5" borderId="39" xfId="1" applyFont="1" applyFill="1" applyBorder="1" applyAlignment="1">
      <alignment horizontal="center" vertical="center" wrapText="1"/>
    </xf>
    <xf numFmtId="170" fontId="69" fillId="5" borderId="42" xfId="1" applyFont="1" applyFill="1" applyBorder="1" applyAlignment="1">
      <alignment horizontal="center" vertical="center" wrapText="1"/>
    </xf>
    <xf numFmtId="170" fontId="69" fillId="5" borderId="27" xfId="1" applyFont="1" applyFill="1" applyBorder="1" applyAlignment="1">
      <alignment horizontal="center" vertical="center" wrapText="1"/>
    </xf>
    <xf numFmtId="0" fontId="69" fillId="4" borderId="6" xfId="327" applyFont="1" applyFill="1" applyBorder="1" applyAlignment="1">
      <alignment horizontal="center" vertical="center"/>
    </xf>
    <xf numFmtId="0" fontId="69" fillId="4" borderId="31" xfId="327" applyFont="1" applyFill="1" applyBorder="1" applyAlignment="1">
      <alignment horizontal="center" vertical="center"/>
    </xf>
    <xf numFmtId="0" fontId="69" fillId="4" borderId="32" xfId="327" applyFont="1" applyFill="1" applyBorder="1" applyAlignment="1">
      <alignment horizontal="center" vertical="center"/>
    </xf>
    <xf numFmtId="0" fontId="69" fillId="81" borderId="29" xfId="327" applyFont="1" applyFill="1" applyBorder="1" applyAlignment="1">
      <alignment vertical="center" wrapText="1"/>
    </xf>
    <xf numFmtId="0" fontId="51" fillId="28" borderId="40" xfId="327" applyFont="1" applyFill="1" applyBorder="1" applyAlignment="1">
      <alignment horizontal="center" vertical="center" wrapText="1"/>
    </xf>
    <xf numFmtId="170" fontId="51" fillId="28" borderId="39" xfId="1" applyFont="1" applyFill="1" applyBorder="1" applyAlignment="1">
      <alignment vertical="center" wrapText="1"/>
    </xf>
    <xf numFmtId="0" fontId="51" fillId="28" borderId="41" xfId="327" applyFont="1" applyFill="1" applyBorder="1" applyAlignment="1">
      <alignment horizontal="center" vertical="center" wrapText="1"/>
    </xf>
    <xf numFmtId="170" fontId="51" fillId="28" borderId="14" xfId="1" applyFont="1" applyFill="1" applyBorder="1" applyAlignment="1">
      <alignment vertical="center" wrapText="1"/>
    </xf>
    <xf numFmtId="0" fontId="51" fillId="28" borderId="42" xfId="327" applyFont="1" applyFill="1" applyBorder="1" applyAlignment="1">
      <alignment horizontal="center" vertical="center" wrapText="1"/>
    </xf>
    <xf numFmtId="170" fontId="51" fillId="28" borderId="27" xfId="1" applyFont="1" applyFill="1" applyBorder="1" applyAlignment="1">
      <alignment vertical="center" wrapText="1"/>
    </xf>
    <xf numFmtId="0" fontId="51" fillId="4" borderId="0" xfId="327" applyFont="1" applyFill="1" applyAlignment="1">
      <alignment horizontal="center" vertical="center" wrapText="1"/>
    </xf>
    <xf numFmtId="184" fontId="69" fillId="80" borderId="5" xfId="1879" applyNumberFormat="1" applyFont="1" applyFill="1" applyBorder="1" applyAlignment="1" applyProtection="1">
      <alignment horizontal="center" vertical="center"/>
    </xf>
    <xf numFmtId="184" fontId="69" fillId="80" borderId="10" xfId="1879" applyNumberFormat="1" applyFont="1" applyFill="1" applyBorder="1" applyAlignment="1" applyProtection="1">
      <alignment horizontal="center" vertical="center"/>
    </xf>
    <xf numFmtId="184" fontId="69" fillId="80" borderId="8" xfId="1879" applyNumberFormat="1" applyFont="1" applyFill="1" applyBorder="1" applyAlignment="1" applyProtection="1">
      <alignment horizontal="center" vertical="center"/>
    </xf>
    <xf numFmtId="0" fontId="68" fillId="81" borderId="54" xfId="327" applyFont="1" applyFill="1" applyBorder="1" applyAlignment="1">
      <alignment horizontal="center" vertical="center" wrapText="1"/>
    </xf>
    <xf numFmtId="0" fontId="68" fillId="81" borderId="88" xfId="327" applyFont="1" applyFill="1" applyBorder="1" applyAlignment="1">
      <alignment horizontal="center" vertical="center" wrapText="1"/>
    </xf>
    <xf numFmtId="0" fontId="69" fillId="80" borderId="46" xfId="327" applyFont="1" applyFill="1" applyBorder="1" applyAlignment="1">
      <alignment horizontal="center" vertical="center" wrapText="1"/>
    </xf>
    <xf numFmtId="0" fontId="69" fillId="80" borderId="75" xfId="327" applyFont="1" applyFill="1" applyBorder="1" applyAlignment="1">
      <alignment horizontal="center" vertical="center" wrapText="1"/>
    </xf>
    <xf numFmtId="0" fontId="69" fillId="80" borderId="5" xfId="327" applyFont="1" applyFill="1" applyBorder="1" applyAlignment="1">
      <alignment horizontal="center" vertical="center" wrapText="1"/>
    </xf>
    <xf numFmtId="0" fontId="69" fillId="80" borderId="8" xfId="327" applyFont="1" applyFill="1" applyBorder="1" applyAlignment="1">
      <alignment horizontal="center" vertical="center" wrapText="1"/>
    </xf>
    <xf numFmtId="0" fontId="51" fillId="4" borderId="29" xfId="327" applyFont="1" applyFill="1" applyBorder="1" applyAlignment="1">
      <alignment horizontal="center" vertical="center"/>
    </xf>
    <xf numFmtId="0" fontId="51" fillId="4" borderId="87" xfId="327" applyFont="1" applyFill="1" applyBorder="1" applyAlignment="1">
      <alignment horizontal="center" vertical="center"/>
    </xf>
    <xf numFmtId="0" fontId="51" fillId="4" borderId="28"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74" fillId="4" borderId="0" xfId="327" applyFont="1" applyFill="1" applyAlignment="1">
      <alignment horizontal="center" vertical="center"/>
    </xf>
    <xf numFmtId="0" fontId="69" fillId="81" borderId="33" xfId="327" applyFont="1" applyFill="1" applyBorder="1" applyAlignment="1">
      <alignment horizontal="center" vertical="center" wrapText="1"/>
    </xf>
    <xf numFmtId="0" fontId="69" fillId="81" borderId="34" xfId="327" applyFont="1" applyFill="1" applyBorder="1" applyAlignment="1">
      <alignment horizontal="center" vertical="center" wrapText="1"/>
    </xf>
    <xf numFmtId="0" fontId="51" fillId="4" borderId="6" xfId="327" applyFont="1" applyFill="1" applyBorder="1" applyAlignment="1">
      <alignment horizontal="center" vertical="center" wrapText="1"/>
    </xf>
    <xf numFmtId="0" fontId="51" fillId="4" borderId="32" xfId="327" applyFont="1" applyFill="1" applyBorder="1" applyAlignment="1">
      <alignment horizontal="center" vertical="center" wrapText="1"/>
    </xf>
    <xf numFmtId="0" fontId="68" fillId="81" borderId="37" xfId="327" applyFont="1" applyFill="1" applyBorder="1" applyAlignment="1">
      <alignment horizontal="center" vertical="center" wrapText="1"/>
    </xf>
    <xf numFmtId="0" fontId="51" fillId="4" borderId="52" xfId="327" applyFont="1" applyFill="1" applyBorder="1" applyAlignment="1">
      <alignment horizontal="center" vertical="center" wrapText="1"/>
    </xf>
    <xf numFmtId="0" fontId="51" fillId="4" borderId="17" xfId="327" applyFont="1" applyFill="1" applyBorder="1" applyAlignment="1">
      <alignment horizontal="center" vertical="center" wrapText="1"/>
    </xf>
    <xf numFmtId="0" fontId="51" fillId="4" borderId="53" xfId="327" applyFont="1" applyFill="1" applyBorder="1" applyAlignment="1">
      <alignment horizontal="center" vertical="center" wrapText="1"/>
    </xf>
    <xf numFmtId="0" fontId="51" fillId="4" borderId="75" xfId="327" applyFont="1" applyFill="1" applyBorder="1" applyAlignment="1">
      <alignment horizontal="left" vertical="center"/>
    </xf>
    <xf numFmtId="0" fontId="51" fillId="4" borderId="32" xfId="327" applyFont="1" applyFill="1" applyBorder="1" applyAlignment="1">
      <alignment horizontal="left" vertical="center"/>
    </xf>
    <xf numFmtId="0" fontId="51" fillId="4" borderId="31" xfId="327" applyFont="1" applyFill="1" applyBorder="1" applyAlignment="1">
      <alignment horizontal="left" vertical="center" wrapText="1"/>
    </xf>
    <xf numFmtId="0" fontId="51" fillId="4" borderId="32" xfId="327" applyFont="1" applyFill="1" applyBorder="1" applyAlignment="1">
      <alignment horizontal="left" vertical="center" wrapText="1"/>
    </xf>
    <xf numFmtId="0" fontId="51" fillId="4" borderId="6" xfId="327" applyFont="1" applyFill="1" applyBorder="1" applyAlignment="1">
      <alignment horizontal="left" vertical="center" wrapText="1"/>
    </xf>
    <xf numFmtId="0" fontId="69" fillId="80" borderId="87" xfId="327" applyFont="1" applyFill="1" applyBorder="1" applyAlignment="1">
      <alignment horizontal="center" vertical="center" wrapText="1"/>
    </xf>
    <xf numFmtId="0" fontId="69" fillId="80" borderId="29" xfId="327" applyFont="1" applyFill="1" applyBorder="1" applyAlignment="1">
      <alignment horizontal="center" vertical="center" wrapText="1"/>
    </xf>
    <xf numFmtId="0" fontId="68" fillId="81" borderId="33" xfId="327" applyFont="1" applyFill="1" applyBorder="1" applyAlignment="1">
      <alignment horizontal="center"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8" xfId="329" quotePrefix="1" applyFont="1" applyFill="1" applyBorder="1" applyAlignment="1">
      <alignment horizontal="left" vertical="center" wrapText="1"/>
    </xf>
    <xf numFmtId="0" fontId="47" fillId="4" borderId="78" xfId="329" applyFont="1" applyFill="1" applyBorder="1" applyAlignment="1">
      <alignment horizontal="left" vertical="center" wrapText="1"/>
    </xf>
    <xf numFmtId="0" fontId="47" fillId="4" borderId="79" xfId="329" applyFont="1" applyFill="1" applyBorder="1" applyAlignment="1">
      <alignment horizontal="left" vertical="center" wrapText="1"/>
    </xf>
    <xf numFmtId="0" fontId="9" fillId="4" borderId="41" xfId="329" quotePrefix="1" applyFont="1" applyFill="1" applyBorder="1" applyAlignment="1">
      <alignment horizontal="left" vertical="center" wrapText="1"/>
    </xf>
    <xf numFmtId="0" fontId="47" fillId="4" borderId="74" xfId="329" quotePrefix="1" applyFont="1" applyFill="1" applyBorder="1" applyAlignment="1">
      <alignment horizontal="left" vertical="center" wrapText="1"/>
    </xf>
    <xf numFmtId="0" fontId="47" fillId="4" borderId="80" xfId="329" applyFont="1" applyFill="1" applyBorder="1" applyAlignment="1">
      <alignment horizontal="left" vertical="center" wrapText="1"/>
    </xf>
    <xf numFmtId="0" fontId="47" fillId="4" borderId="81"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22" fillId="4" borderId="57" xfId="9990" quotePrefix="1" applyFont="1" applyFill="1" applyBorder="1" applyAlignment="1">
      <alignment horizontal="left" vertical="center" wrapText="1"/>
    </xf>
    <xf numFmtId="0" fontId="47" fillId="4" borderId="38" xfId="329" applyFont="1" applyFill="1" applyBorder="1" applyAlignment="1">
      <alignment horizontal="left" vertical="center" wrapText="1"/>
    </xf>
    <xf numFmtId="0" fontId="47" fillId="4" borderId="77"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82" xfId="329" applyFont="1" applyFill="1" applyBorder="1" applyAlignment="1">
      <alignment horizontal="left" vertical="center" wrapText="1"/>
    </xf>
    <xf numFmtId="0" fontId="47" fillId="4" borderId="76" xfId="329" quotePrefix="1" applyFont="1" applyFill="1" applyBorder="1" applyAlignment="1">
      <alignment horizontal="left" vertical="center" wrapText="1"/>
    </xf>
    <xf numFmtId="0" fontId="47" fillId="4" borderId="76" xfId="329" applyFont="1" applyFill="1" applyBorder="1" applyAlignment="1">
      <alignment horizontal="left" vertical="center" wrapText="1"/>
    </xf>
    <xf numFmtId="0" fontId="47" fillId="4" borderId="73" xfId="329" applyFont="1" applyFill="1" applyBorder="1" applyAlignment="1">
      <alignment horizontal="left" vertical="center" wrapText="1"/>
    </xf>
    <xf numFmtId="0" fontId="9" fillId="4" borderId="45"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83" xfId="329" applyFont="1" applyFill="1" applyBorder="1" applyAlignment="1">
      <alignment horizontal="left" vertical="top"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8"/>
  <sheetViews>
    <sheetView workbookViewId="0">
      <selection activeCell="D23" sqref="D23"/>
    </sheetView>
  </sheetViews>
  <sheetFormatPr defaultColWidth="8.81640625" defaultRowHeight="14.5"/>
  <cols>
    <col min="1" max="1" width="8.81640625" style="98"/>
    <col min="2" max="2" width="17.7265625" style="98" customWidth="1"/>
    <col min="3" max="3" width="18.7265625" style="98" customWidth="1"/>
    <col min="4" max="4" width="17.26953125" style="98" customWidth="1"/>
    <col min="5" max="5" width="17.7265625" style="98" customWidth="1"/>
    <col min="6" max="6" width="18.81640625" style="98" customWidth="1"/>
    <col min="7" max="7" width="22.81640625" style="98" customWidth="1"/>
    <col min="8" max="8" width="6.7265625" style="98" customWidth="1"/>
    <col min="9" max="16384" width="8.81640625" style="98"/>
  </cols>
  <sheetData>
    <row r="2" spans="1:14" ht="15" thickBot="1"/>
    <row r="3" spans="1:14" s="27" customFormat="1" ht="18">
      <c r="A3" s="69"/>
      <c r="B3" s="14"/>
      <c r="C3" s="15"/>
      <c r="D3" s="15"/>
      <c r="E3" s="15"/>
      <c r="F3" s="15"/>
      <c r="G3" s="15"/>
      <c r="H3" s="16"/>
      <c r="I3" s="12"/>
      <c r="J3" s="12"/>
      <c r="K3" s="12"/>
      <c r="L3" s="81"/>
      <c r="M3" s="81"/>
      <c r="N3" s="120"/>
    </row>
    <row r="4" spans="1:14" s="27" customFormat="1" ht="14">
      <c r="A4" s="28"/>
      <c r="B4" s="74" t="s">
        <v>27</v>
      </c>
      <c r="C4" s="12"/>
      <c r="D4" s="12"/>
      <c r="E4" s="12"/>
      <c r="F4" s="12"/>
      <c r="G4" s="12"/>
      <c r="H4" s="17"/>
      <c r="I4" s="12"/>
      <c r="J4" s="12"/>
      <c r="K4" s="12"/>
      <c r="L4" s="81"/>
      <c r="M4" s="81"/>
      <c r="N4" s="120"/>
    </row>
    <row r="5" spans="1:14" s="27" customFormat="1" ht="18">
      <c r="A5" s="69"/>
      <c r="B5" s="75" t="s">
        <v>34</v>
      </c>
      <c r="C5" s="76"/>
      <c r="D5" s="76"/>
      <c r="E5" s="76"/>
      <c r="F5" s="76"/>
      <c r="G5" s="76"/>
      <c r="H5" s="17"/>
      <c r="I5" s="12"/>
      <c r="J5" s="12"/>
      <c r="K5" s="12"/>
      <c r="L5" s="82"/>
      <c r="M5" s="82"/>
      <c r="N5" s="83"/>
    </row>
    <row r="6" spans="1:14" s="30" customFormat="1" ht="14">
      <c r="A6" s="35"/>
      <c r="B6" s="77" t="s">
        <v>28</v>
      </c>
      <c r="C6" s="12"/>
      <c r="D6" s="12"/>
      <c r="E6" s="12"/>
      <c r="F6" s="12"/>
      <c r="G6" s="12"/>
      <c r="H6" s="17"/>
      <c r="I6" s="12"/>
      <c r="J6" s="12"/>
      <c r="K6" s="12"/>
      <c r="L6" s="84"/>
      <c r="M6" s="84"/>
      <c r="N6" s="84"/>
    </row>
    <row r="7" spans="1:14" s="30" customFormat="1" ht="14">
      <c r="A7" s="35"/>
      <c r="B7" s="77"/>
      <c r="C7" s="12"/>
      <c r="D7" s="12"/>
      <c r="E7" s="12"/>
      <c r="F7" s="12"/>
      <c r="G7" s="12"/>
      <c r="H7" s="17"/>
      <c r="I7" s="12"/>
      <c r="J7" s="12"/>
      <c r="K7" s="12"/>
      <c r="L7" s="29"/>
      <c r="M7" s="29"/>
      <c r="N7" s="29"/>
    </row>
    <row r="8" spans="1:14" s="30" customFormat="1" ht="14">
      <c r="A8" s="35"/>
      <c r="B8" s="78" t="s">
        <v>72</v>
      </c>
      <c r="C8" s="79"/>
      <c r="D8" s="79"/>
      <c r="E8" s="79"/>
      <c r="F8" s="79"/>
      <c r="G8" s="79"/>
      <c r="H8" s="17"/>
      <c r="I8" s="12"/>
      <c r="J8" s="12"/>
      <c r="K8" s="12"/>
      <c r="L8" s="29"/>
      <c r="M8" s="29"/>
      <c r="N8" s="29"/>
    </row>
    <row r="9" spans="1:14" s="30" customFormat="1" ht="14">
      <c r="A9" s="35"/>
      <c r="B9" s="88"/>
      <c r="C9" s="12"/>
      <c r="D9" s="12"/>
      <c r="E9" s="12"/>
      <c r="F9" s="12"/>
      <c r="G9" s="12"/>
      <c r="H9" s="17"/>
      <c r="I9" s="12"/>
      <c r="J9" s="12"/>
      <c r="K9" s="12"/>
      <c r="L9" s="29"/>
      <c r="M9" s="29"/>
      <c r="N9" s="29"/>
    </row>
    <row r="10" spans="1:14" s="30" customFormat="1" ht="14">
      <c r="A10" s="35"/>
      <c r="B10" s="121" t="s">
        <v>29</v>
      </c>
      <c r="C10" s="12"/>
      <c r="D10" s="12"/>
      <c r="E10" s="12"/>
      <c r="F10" s="12"/>
      <c r="G10" s="12"/>
      <c r="H10" s="17"/>
      <c r="I10" s="12"/>
      <c r="J10" s="12"/>
      <c r="K10" s="12"/>
      <c r="L10" s="29"/>
      <c r="M10" s="29"/>
      <c r="N10" s="29"/>
    </row>
    <row r="11" spans="1:14" s="30" customFormat="1" ht="14">
      <c r="A11" s="35"/>
      <c r="B11" s="121" t="s">
        <v>32</v>
      </c>
      <c r="C11" s="12"/>
      <c r="D11" s="12"/>
      <c r="E11" s="12"/>
      <c r="F11" s="12"/>
      <c r="G11" s="12"/>
      <c r="H11" s="17"/>
      <c r="I11" s="12"/>
      <c r="J11" s="12"/>
      <c r="K11" s="12"/>
      <c r="L11" s="31"/>
      <c r="M11" s="31"/>
      <c r="N11" s="31"/>
    </row>
    <row r="12" spans="1:14" s="30" customFormat="1" ht="14">
      <c r="A12" s="51"/>
      <c r="B12" s="77"/>
      <c r="C12" s="12"/>
      <c r="D12" s="12"/>
      <c r="E12" s="12"/>
      <c r="F12" s="12"/>
      <c r="G12" s="12"/>
      <c r="H12" s="17"/>
      <c r="I12" s="12"/>
      <c r="J12" s="12"/>
      <c r="K12" s="12"/>
      <c r="L12" s="85"/>
      <c r="M12" s="85"/>
      <c r="N12" s="85"/>
    </row>
    <row r="13" spans="1:14" s="30" customFormat="1" ht="14">
      <c r="A13" s="35"/>
      <c r="B13" s="77" t="s">
        <v>56</v>
      </c>
      <c r="C13" s="12"/>
      <c r="D13" s="12"/>
      <c r="E13" s="12"/>
      <c r="F13" s="12"/>
      <c r="G13" s="12"/>
      <c r="H13" s="17"/>
      <c r="I13" s="12"/>
      <c r="J13" s="12"/>
      <c r="K13" s="12"/>
      <c r="L13" s="85"/>
      <c r="M13" s="85"/>
      <c r="N13" s="85"/>
    </row>
    <row r="14" spans="1:14" s="32" customFormat="1" ht="14">
      <c r="A14" s="51"/>
      <c r="B14" s="77" t="s">
        <v>30</v>
      </c>
      <c r="C14" s="12"/>
      <c r="D14" s="12"/>
      <c r="E14" s="12"/>
      <c r="F14" s="12"/>
      <c r="G14" s="12"/>
      <c r="H14" s="17"/>
      <c r="I14" s="12"/>
      <c r="J14" s="12"/>
      <c r="K14" s="12"/>
      <c r="L14" s="85"/>
      <c r="M14" s="85"/>
      <c r="N14" s="85"/>
    </row>
    <row r="15" spans="1:14" s="33" customFormat="1" ht="14">
      <c r="A15" s="70"/>
      <c r="B15" s="77" t="s">
        <v>31</v>
      </c>
      <c r="C15" s="12"/>
      <c r="D15" s="12"/>
      <c r="E15" s="12"/>
      <c r="F15" s="12"/>
      <c r="G15" s="12"/>
      <c r="H15" s="17"/>
      <c r="I15" s="12"/>
      <c r="J15" s="12"/>
      <c r="K15" s="12"/>
      <c r="L15" s="86"/>
      <c r="M15" s="86"/>
      <c r="N15" s="86"/>
    </row>
    <row r="16" spans="1:14" s="33" customFormat="1" ht="14">
      <c r="A16" s="71"/>
      <c r="B16" s="77"/>
      <c r="C16" s="12"/>
      <c r="D16" s="12"/>
      <c r="E16" s="12"/>
      <c r="F16" s="12"/>
      <c r="G16" s="12"/>
      <c r="H16" s="17"/>
      <c r="I16" s="12"/>
      <c r="J16" s="12"/>
      <c r="K16" s="12"/>
      <c r="L16" s="87"/>
      <c r="M16" s="87"/>
      <c r="N16" s="87"/>
    </row>
    <row r="17" spans="1:14" s="33" customFormat="1" ht="14">
      <c r="A17" s="71"/>
      <c r="B17" s="88" t="s">
        <v>14</v>
      </c>
      <c r="C17" s="12"/>
      <c r="D17" s="12"/>
      <c r="E17" s="12"/>
      <c r="F17" s="12"/>
      <c r="G17" s="12"/>
      <c r="H17" s="17"/>
      <c r="I17" s="12"/>
      <c r="J17" s="12"/>
      <c r="K17" s="12"/>
      <c r="L17" s="87"/>
      <c r="M17" s="87"/>
      <c r="N17" s="87"/>
    </row>
    <row r="18" spans="1:14" s="32" customFormat="1" thickBot="1">
      <c r="A18" s="71"/>
      <c r="B18" s="18"/>
      <c r="C18" s="80"/>
      <c r="D18" s="80"/>
      <c r="E18" s="80"/>
      <c r="F18" s="80"/>
      <c r="G18" s="80"/>
      <c r="H18" s="19"/>
      <c r="I18" s="12"/>
      <c r="J18" s="12"/>
      <c r="K18" s="12"/>
      <c r="L18" s="87"/>
      <c r="M18" s="87"/>
      <c r="N18" s="8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8"/>
  <sheetViews>
    <sheetView tabSelected="1" zoomScale="70" zoomScaleNormal="70" zoomScaleSheetLayoutView="100" workbookViewId="0">
      <selection activeCell="H28" sqref="H28"/>
    </sheetView>
  </sheetViews>
  <sheetFormatPr defaultRowHeight="14"/>
  <cols>
    <col min="1" max="1" width="10.1796875" style="51" customWidth="1"/>
    <col min="2" max="2" width="30.1796875" style="51" customWidth="1"/>
    <col min="3" max="3" width="47" style="53" customWidth="1"/>
    <col min="4" max="4" width="18.1796875" style="30" customWidth="1"/>
    <col min="5" max="7" width="11.81640625" style="54" customWidth="1"/>
    <col min="8" max="8" width="10.26953125" style="54" customWidth="1"/>
    <col min="9" max="9" width="19.7265625" style="54" customWidth="1"/>
    <col min="10" max="10" width="19.7265625" style="55" customWidth="1"/>
    <col min="11" max="11" width="18" style="55" customWidth="1"/>
    <col min="12" max="12" width="27.1796875" style="52" customWidth="1"/>
    <col min="13" max="13" width="19.7265625" style="54" customWidth="1"/>
    <col min="14" max="14" width="19.7265625" style="55" customWidth="1"/>
    <col min="15" max="15" width="18" style="55" customWidth="1"/>
    <col min="16" max="16" width="27.1796875" style="52" customWidth="1"/>
    <col min="17" max="17" width="9.1796875" style="27" customWidth="1"/>
    <col min="18" max="18" width="77.1796875" style="27" customWidth="1"/>
    <col min="19" max="141" width="9.1796875" style="27"/>
    <col min="142" max="142" width="6" style="27" customWidth="1"/>
    <col min="143" max="143" width="11.1796875" style="27" customWidth="1"/>
    <col min="144" max="144" width="37.26953125" style="27" customWidth="1"/>
    <col min="145" max="145" width="14.1796875" style="27" customWidth="1"/>
    <col min="146" max="147" width="12" style="27" customWidth="1"/>
    <col min="148" max="148" width="17.81640625" style="27" customWidth="1"/>
    <col min="149" max="149" width="15.7265625" style="27" customWidth="1"/>
    <col min="150" max="155" width="0" style="27" hidden="1" customWidth="1"/>
    <col min="156" max="156" width="11.81640625" style="27" customWidth="1"/>
    <col min="157" max="157" width="31.81640625" style="27" customWidth="1"/>
    <col min="158" max="158" width="12.1796875" style="27" customWidth="1"/>
    <col min="159" max="159" width="12" style="27" customWidth="1"/>
    <col min="160" max="160" width="12.54296875" style="27" customWidth="1"/>
    <col min="161" max="161" width="12" style="27" customWidth="1"/>
    <col min="162" max="162" width="11.1796875" style="27" customWidth="1"/>
    <col min="163" max="164" width="11.7265625" style="27" customWidth="1"/>
    <col min="165" max="165" width="12.54296875" style="27" customWidth="1"/>
    <col min="166" max="166" width="9.7265625" style="27" customWidth="1"/>
    <col min="167" max="167" width="12" style="27" customWidth="1"/>
    <col min="168" max="216" width="9.7265625" style="27" customWidth="1"/>
    <col min="217" max="397" width="9.1796875" style="27"/>
    <col min="398" max="398" width="6" style="27" customWidth="1"/>
    <col min="399" max="399" width="11.1796875" style="27" customWidth="1"/>
    <col min="400" max="400" width="37.26953125" style="27" customWidth="1"/>
    <col min="401" max="401" width="14.1796875" style="27" customWidth="1"/>
    <col min="402" max="403" width="12" style="27" customWidth="1"/>
    <col min="404" max="404" width="17.81640625" style="27" customWidth="1"/>
    <col min="405" max="405" width="15.7265625" style="27" customWidth="1"/>
    <col min="406" max="411" width="0" style="27" hidden="1" customWidth="1"/>
    <col min="412" max="412" width="11.81640625" style="27" customWidth="1"/>
    <col min="413" max="413" width="31.81640625" style="27" customWidth="1"/>
    <col min="414" max="414" width="12.1796875" style="27" customWidth="1"/>
    <col min="415" max="415" width="12" style="27" customWidth="1"/>
    <col min="416" max="416" width="12.54296875" style="27" customWidth="1"/>
    <col min="417" max="417" width="12" style="27" customWidth="1"/>
    <col min="418" max="418" width="11.1796875" style="27" customWidth="1"/>
    <col min="419" max="420" width="11.7265625" style="27" customWidth="1"/>
    <col min="421" max="421" width="12.54296875" style="27" customWidth="1"/>
    <col min="422" max="422" width="9.7265625" style="27" customWidth="1"/>
    <col min="423" max="423" width="12" style="27" customWidth="1"/>
    <col min="424" max="472" width="9.7265625" style="27" customWidth="1"/>
    <col min="473" max="653" width="9.1796875" style="27"/>
    <col min="654" max="654" width="6" style="27" customWidth="1"/>
    <col min="655" max="655" width="11.1796875" style="27" customWidth="1"/>
    <col min="656" max="656" width="37.26953125" style="27" customWidth="1"/>
    <col min="657" max="657" width="14.1796875" style="27" customWidth="1"/>
    <col min="658" max="659" width="12" style="27" customWidth="1"/>
    <col min="660" max="660" width="17.81640625" style="27" customWidth="1"/>
    <col min="661" max="661" width="15.7265625" style="27" customWidth="1"/>
    <col min="662" max="667" width="0" style="27" hidden="1" customWidth="1"/>
    <col min="668" max="668" width="11.81640625" style="27" customWidth="1"/>
    <col min="669" max="669" width="31.81640625" style="27" customWidth="1"/>
    <col min="670" max="670" width="12.1796875" style="27" customWidth="1"/>
    <col min="671" max="671" width="12" style="27" customWidth="1"/>
    <col min="672" max="672" width="12.54296875" style="27" customWidth="1"/>
    <col min="673" max="673" width="12" style="27" customWidth="1"/>
    <col min="674" max="674" width="11.1796875" style="27" customWidth="1"/>
    <col min="675" max="676" width="11.7265625" style="27" customWidth="1"/>
    <col min="677" max="677" width="12.54296875" style="27" customWidth="1"/>
    <col min="678" max="678" width="9.7265625" style="27" customWidth="1"/>
    <col min="679" max="679" width="12" style="27" customWidth="1"/>
    <col min="680" max="728" width="9.7265625" style="27" customWidth="1"/>
    <col min="729" max="909" width="9.1796875" style="27"/>
    <col min="910" max="910" width="6" style="27" customWidth="1"/>
    <col min="911" max="911" width="11.1796875" style="27" customWidth="1"/>
    <col min="912" max="912" width="37.26953125" style="27" customWidth="1"/>
    <col min="913" max="913" width="14.1796875" style="27" customWidth="1"/>
    <col min="914" max="915" width="12" style="27" customWidth="1"/>
    <col min="916" max="916" width="17.81640625" style="27" customWidth="1"/>
    <col min="917" max="917" width="15.7265625" style="27" customWidth="1"/>
    <col min="918" max="923" width="0" style="27" hidden="1" customWidth="1"/>
    <col min="924" max="924" width="11.81640625" style="27" customWidth="1"/>
    <col min="925" max="925" width="31.81640625" style="27" customWidth="1"/>
    <col min="926" max="926" width="12.1796875" style="27" customWidth="1"/>
    <col min="927" max="927" width="12" style="27" customWidth="1"/>
    <col min="928" max="928" width="12.54296875" style="27" customWidth="1"/>
    <col min="929" max="929" width="12" style="27" customWidth="1"/>
    <col min="930" max="930" width="11.1796875" style="27" customWidth="1"/>
    <col min="931" max="932" width="11.7265625" style="27" customWidth="1"/>
    <col min="933" max="933" width="12.54296875" style="27" customWidth="1"/>
    <col min="934" max="934" width="9.7265625" style="27" customWidth="1"/>
    <col min="935" max="935" width="12" style="27" customWidth="1"/>
    <col min="936" max="984" width="9.7265625" style="27" customWidth="1"/>
    <col min="985" max="1165" width="9.1796875" style="27"/>
    <col min="1166" max="1166" width="6" style="27" customWidth="1"/>
    <col min="1167" max="1167" width="11.1796875" style="27" customWidth="1"/>
    <col min="1168" max="1168" width="37.26953125" style="27" customWidth="1"/>
    <col min="1169" max="1169" width="14.1796875" style="27" customWidth="1"/>
    <col min="1170" max="1171" width="12" style="27" customWidth="1"/>
    <col min="1172" max="1172" width="17.81640625" style="27" customWidth="1"/>
    <col min="1173" max="1173" width="15.7265625" style="27" customWidth="1"/>
    <col min="1174" max="1179" width="0" style="27" hidden="1" customWidth="1"/>
    <col min="1180" max="1180" width="11.81640625" style="27" customWidth="1"/>
    <col min="1181" max="1181" width="31.81640625" style="27" customWidth="1"/>
    <col min="1182" max="1182" width="12.1796875" style="27" customWidth="1"/>
    <col min="1183" max="1183" width="12" style="27" customWidth="1"/>
    <col min="1184" max="1184" width="12.54296875" style="27" customWidth="1"/>
    <col min="1185" max="1185" width="12" style="27" customWidth="1"/>
    <col min="1186" max="1186" width="11.1796875" style="27" customWidth="1"/>
    <col min="1187" max="1188" width="11.7265625" style="27" customWidth="1"/>
    <col min="1189" max="1189" width="12.54296875" style="27" customWidth="1"/>
    <col min="1190" max="1190" width="9.7265625" style="27" customWidth="1"/>
    <col min="1191" max="1191" width="12" style="27" customWidth="1"/>
    <col min="1192" max="1240" width="9.7265625" style="27" customWidth="1"/>
    <col min="1241" max="1421" width="9.1796875" style="27"/>
    <col min="1422" max="1422" width="6" style="27" customWidth="1"/>
    <col min="1423" max="1423" width="11.1796875" style="27" customWidth="1"/>
    <col min="1424" max="1424" width="37.26953125" style="27" customWidth="1"/>
    <col min="1425" max="1425" width="14.1796875" style="27" customWidth="1"/>
    <col min="1426" max="1427" width="12" style="27" customWidth="1"/>
    <col min="1428" max="1428" width="17.81640625" style="27" customWidth="1"/>
    <col min="1429" max="1429" width="15.7265625" style="27" customWidth="1"/>
    <col min="1430" max="1435" width="0" style="27" hidden="1" customWidth="1"/>
    <col min="1436" max="1436" width="11.81640625" style="27" customWidth="1"/>
    <col min="1437" max="1437" width="31.81640625" style="27" customWidth="1"/>
    <col min="1438" max="1438" width="12.1796875" style="27" customWidth="1"/>
    <col min="1439" max="1439" width="12" style="27" customWidth="1"/>
    <col min="1440" max="1440" width="12.54296875" style="27" customWidth="1"/>
    <col min="1441" max="1441" width="12" style="27" customWidth="1"/>
    <col min="1442" max="1442" width="11.1796875" style="27" customWidth="1"/>
    <col min="1443" max="1444" width="11.7265625" style="27" customWidth="1"/>
    <col min="1445" max="1445" width="12.54296875" style="27" customWidth="1"/>
    <col min="1446" max="1446" width="9.7265625" style="27" customWidth="1"/>
    <col min="1447" max="1447" width="12" style="27" customWidth="1"/>
    <col min="1448" max="1496" width="9.7265625" style="27" customWidth="1"/>
    <col min="1497" max="1677" width="9.1796875" style="27"/>
    <col min="1678" max="1678" width="6" style="27" customWidth="1"/>
    <col min="1679" max="1679" width="11.1796875" style="27" customWidth="1"/>
    <col min="1680" max="1680" width="37.26953125" style="27" customWidth="1"/>
    <col min="1681" max="1681" width="14.1796875" style="27" customWidth="1"/>
    <col min="1682" max="1683" width="12" style="27" customWidth="1"/>
    <col min="1684" max="1684" width="17.81640625" style="27" customWidth="1"/>
    <col min="1685" max="1685" width="15.7265625" style="27" customWidth="1"/>
    <col min="1686" max="1691" width="0" style="27" hidden="1" customWidth="1"/>
    <col min="1692" max="1692" width="11.81640625" style="27" customWidth="1"/>
    <col min="1693" max="1693" width="31.81640625" style="27" customWidth="1"/>
    <col min="1694" max="1694" width="12.1796875" style="27" customWidth="1"/>
    <col min="1695" max="1695" width="12" style="27" customWidth="1"/>
    <col min="1696" max="1696" width="12.54296875" style="27" customWidth="1"/>
    <col min="1697" max="1697" width="12" style="27" customWidth="1"/>
    <col min="1698" max="1698" width="11.1796875" style="27" customWidth="1"/>
    <col min="1699" max="1700" width="11.7265625" style="27" customWidth="1"/>
    <col min="1701" max="1701" width="12.54296875" style="27" customWidth="1"/>
    <col min="1702" max="1702" width="9.7265625" style="27" customWidth="1"/>
    <col min="1703" max="1703" width="12" style="27" customWidth="1"/>
    <col min="1704" max="1752" width="9.7265625" style="27" customWidth="1"/>
    <col min="1753" max="1933" width="9.1796875" style="27"/>
    <col min="1934" max="1934" width="6" style="27" customWidth="1"/>
    <col min="1935" max="1935" width="11.1796875" style="27" customWidth="1"/>
    <col min="1936" max="1936" width="37.26953125" style="27" customWidth="1"/>
    <col min="1937" max="1937" width="14.1796875" style="27" customWidth="1"/>
    <col min="1938" max="1939" width="12" style="27" customWidth="1"/>
    <col min="1940" max="1940" width="17.81640625" style="27" customWidth="1"/>
    <col min="1941" max="1941" width="15.7265625" style="27" customWidth="1"/>
    <col min="1942" max="1947" width="0" style="27" hidden="1" customWidth="1"/>
    <col min="1948" max="1948" width="11.81640625" style="27" customWidth="1"/>
    <col min="1949" max="1949" width="31.81640625" style="27" customWidth="1"/>
    <col min="1950" max="1950" width="12.1796875" style="27" customWidth="1"/>
    <col min="1951" max="1951" width="12" style="27" customWidth="1"/>
    <col min="1952" max="1952" width="12.54296875" style="27" customWidth="1"/>
    <col min="1953" max="1953" width="12" style="27" customWidth="1"/>
    <col min="1954" max="1954" width="11.1796875" style="27" customWidth="1"/>
    <col min="1955" max="1956" width="11.7265625" style="27" customWidth="1"/>
    <col min="1957" max="1957" width="12.54296875" style="27" customWidth="1"/>
    <col min="1958" max="1958" width="9.7265625" style="27" customWidth="1"/>
    <col min="1959" max="1959" width="12" style="27" customWidth="1"/>
    <col min="1960" max="2008" width="9.7265625" style="27" customWidth="1"/>
    <col min="2009" max="2189" width="9.1796875" style="27"/>
    <col min="2190" max="2190" width="6" style="27" customWidth="1"/>
    <col min="2191" max="2191" width="11.1796875" style="27" customWidth="1"/>
    <col min="2192" max="2192" width="37.26953125" style="27" customWidth="1"/>
    <col min="2193" max="2193" width="14.1796875" style="27" customWidth="1"/>
    <col min="2194" max="2195" width="12" style="27" customWidth="1"/>
    <col min="2196" max="2196" width="17.81640625" style="27" customWidth="1"/>
    <col min="2197" max="2197" width="15.7265625" style="27" customWidth="1"/>
    <col min="2198" max="2203" width="0" style="27" hidden="1" customWidth="1"/>
    <col min="2204" max="2204" width="11.81640625" style="27" customWidth="1"/>
    <col min="2205" max="2205" width="31.81640625" style="27" customWidth="1"/>
    <col min="2206" max="2206" width="12.1796875" style="27" customWidth="1"/>
    <col min="2207" max="2207" width="12" style="27" customWidth="1"/>
    <col min="2208" max="2208" width="12.54296875" style="27" customWidth="1"/>
    <col min="2209" max="2209" width="12" style="27" customWidth="1"/>
    <col min="2210" max="2210" width="11.1796875" style="27" customWidth="1"/>
    <col min="2211" max="2212" width="11.7265625" style="27" customWidth="1"/>
    <col min="2213" max="2213" width="12.54296875" style="27" customWidth="1"/>
    <col min="2214" max="2214" width="9.7265625" style="27" customWidth="1"/>
    <col min="2215" max="2215" width="12" style="27" customWidth="1"/>
    <col min="2216" max="2264" width="9.7265625" style="27" customWidth="1"/>
    <col min="2265" max="2445" width="9.1796875" style="27"/>
    <col min="2446" max="2446" width="6" style="27" customWidth="1"/>
    <col min="2447" max="2447" width="11.1796875" style="27" customWidth="1"/>
    <col min="2448" max="2448" width="37.26953125" style="27" customWidth="1"/>
    <col min="2449" max="2449" width="14.1796875" style="27" customWidth="1"/>
    <col min="2450" max="2451" width="12" style="27" customWidth="1"/>
    <col min="2452" max="2452" width="17.81640625" style="27" customWidth="1"/>
    <col min="2453" max="2453" width="15.7265625" style="27" customWidth="1"/>
    <col min="2454" max="2459" width="0" style="27" hidden="1" customWidth="1"/>
    <col min="2460" max="2460" width="11.81640625" style="27" customWidth="1"/>
    <col min="2461" max="2461" width="31.81640625" style="27" customWidth="1"/>
    <col min="2462" max="2462" width="12.1796875" style="27" customWidth="1"/>
    <col min="2463" max="2463" width="12" style="27" customWidth="1"/>
    <col min="2464" max="2464" width="12.54296875" style="27" customWidth="1"/>
    <col min="2465" max="2465" width="12" style="27" customWidth="1"/>
    <col min="2466" max="2466" width="11.1796875" style="27" customWidth="1"/>
    <col min="2467" max="2468" width="11.7265625" style="27" customWidth="1"/>
    <col min="2469" max="2469" width="12.54296875" style="27" customWidth="1"/>
    <col min="2470" max="2470" width="9.7265625" style="27" customWidth="1"/>
    <col min="2471" max="2471" width="12" style="27" customWidth="1"/>
    <col min="2472" max="2520" width="9.7265625" style="27" customWidth="1"/>
    <col min="2521" max="2701" width="9.1796875" style="27"/>
    <col min="2702" max="2702" width="6" style="27" customWidth="1"/>
    <col min="2703" max="2703" width="11.1796875" style="27" customWidth="1"/>
    <col min="2704" max="2704" width="37.26953125" style="27" customWidth="1"/>
    <col min="2705" max="2705" width="14.1796875" style="27" customWidth="1"/>
    <col min="2706" max="2707" width="12" style="27" customWidth="1"/>
    <col min="2708" max="2708" width="17.81640625" style="27" customWidth="1"/>
    <col min="2709" max="2709" width="15.7265625" style="27" customWidth="1"/>
    <col min="2710" max="2715" width="0" style="27" hidden="1" customWidth="1"/>
    <col min="2716" max="2716" width="11.81640625" style="27" customWidth="1"/>
    <col min="2717" max="2717" width="31.81640625" style="27" customWidth="1"/>
    <col min="2718" max="2718" width="12.1796875" style="27" customWidth="1"/>
    <col min="2719" max="2719" width="12" style="27" customWidth="1"/>
    <col min="2720" max="2720" width="12.54296875" style="27" customWidth="1"/>
    <col min="2721" max="2721" width="12" style="27" customWidth="1"/>
    <col min="2722" max="2722" width="11.1796875" style="27" customWidth="1"/>
    <col min="2723" max="2724" width="11.7265625" style="27" customWidth="1"/>
    <col min="2725" max="2725" width="12.54296875" style="27" customWidth="1"/>
    <col min="2726" max="2726" width="9.7265625" style="27" customWidth="1"/>
    <col min="2727" max="2727" width="12" style="27" customWidth="1"/>
    <col min="2728" max="2776" width="9.7265625" style="27" customWidth="1"/>
    <col min="2777" max="2957" width="9.1796875" style="27"/>
    <col min="2958" max="2958" width="6" style="27" customWidth="1"/>
    <col min="2959" max="2959" width="11.1796875" style="27" customWidth="1"/>
    <col min="2960" max="2960" width="37.26953125" style="27" customWidth="1"/>
    <col min="2961" max="2961" width="14.1796875" style="27" customWidth="1"/>
    <col min="2962" max="2963" width="12" style="27" customWidth="1"/>
    <col min="2964" max="2964" width="17.81640625" style="27" customWidth="1"/>
    <col min="2965" max="2965" width="15.7265625" style="27" customWidth="1"/>
    <col min="2966" max="2971" width="0" style="27" hidden="1" customWidth="1"/>
    <col min="2972" max="2972" width="11.81640625" style="27" customWidth="1"/>
    <col min="2973" max="2973" width="31.81640625" style="27" customWidth="1"/>
    <col min="2974" max="2974" width="12.1796875" style="27" customWidth="1"/>
    <col min="2975" max="2975" width="12" style="27" customWidth="1"/>
    <col min="2976" max="2976" width="12.54296875" style="27" customWidth="1"/>
    <col min="2977" max="2977" width="12" style="27" customWidth="1"/>
    <col min="2978" max="2978" width="11.1796875" style="27" customWidth="1"/>
    <col min="2979" max="2980" width="11.7265625" style="27" customWidth="1"/>
    <col min="2981" max="2981" width="12.54296875" style="27" customWidth="1"/>
    <col min="2982" max="2982" width="9.7265625" style="27" customWidth="1"/>
    <col min="2983" max="2983" width="12" style="27" customWidth="1"/>
    <col min="2984" max="3032" width="9.7265625" style="27" customWidth="1"/>
    <col min="3033" max="3213" width="9.1796875" style="27"/>
    <col min="3214" max="3214" width="6" style="27" customWidth="1"/>
    <col min="3215" max="3215" width="11.1796875" style="27" customWidth="1"/>
    <col min="3216" max="3216" width="37.26953125" style="27" customWidth="1"/>
    <col min="3217" max="3217" width="14.1796875" style="27" customWidth="1"/>
    <col min="3218" max="3219" width="12" style="27" customWidth="1"/>
    <col min="3220" max="3220" width="17.81640625" style="27" customWidth="1"/>
    <col min="3221" max="3221" width="15.7265625" style="27" customWidth="1"/>
    <col min="3222" max="3227" width="0" style="27" hidden="1" customWidth="1"/>
    <col min="3228" max="3228" width="11.81640625" style="27" customWidth="1"/>
    <col min="3229" max="3229" width="31.81640625" style="27" customWidth="1"/>
    <col min="3230" max="3230" width="12.1796875" style="27" customWidth="1"/>
    <col min="3231" max="3231" width="12" style="27" customWidth="1"/>
    <col min="3232" max="3232" width="12.54296875" style="27" customWidth="1"/>
    <col min="3233" max="3233" width="12" style="27" customWidth="1"/>
    <col min="3234" max="3234" width="11.1796875" style="27" customWidth="1"/>
    <col min="3235" max="3236" width="11.7265625" style="27" customWidth="1"/>
    <col min="3237" max="3237" width="12.54296875" style="27" customWidth="1"/>
    <col min="3238" max="3238" width="9.7265625" style="27" customWidth="1"/>
    <col min="3239" max="3239" width="12" style="27" customWidth="1"/>
    <col min="3240" max="3288" width="9.7265625" style="27" customWidth="1"/>
    <col min="3289" max="3469" width="9.1796875" style="27"/>
    <col min="3470" max="3470" width="6" style="27" customWidth="1"/>
    <col min="3471" max="3471" width="11.1796875" style="27" customWidth="1"/>
    <col min="3472" max="3472" width="37.26953125" style="27" customWidth="1"/>
    <col min="3473" max="3473" width="14.1796875" style="27" customWidth="1"/>
    <col min="3474" max="3475" width="12" style="27" customWidth="1"/>
    <col min="3476" max="3476" width="17.81640625" style="27" customWidth="1"/>
    <col min="3477" max="3477" width="15.7265625" style="27" customWidth="1"/>
    <col min="3478" max="3483" width="0" style="27" hidden="1" customWidth="1"/>
    <col min="3484" max="3484" width="11.81640625" style="27" customWidth="1"/>
    <col min="3485" max="3485" width="31.81640625" style="27" customWidth="1"/>
    <col min="3486" max="3486" width="12.1796875" style="27" customWidth="1"/>
    <col min="3487" max="3487" width="12" style="27" customWidth="1"/>
    <col min="3488" max="3488" width="12.54296875" style="27" customWidth="1"/>
    <col min="3489" max="3489" width="12" style="27" customWidth="1"/>
    <col min="3490" max="3490" width="11.1796875" style="27" customWidth="1"/>
    <col min="3491" max="3492" width="11.7265625" style="27" customWidth="1"/>
    <col min="3493" max="3493" width="12.54296875" style="27" customWidth="1"/>
    <col min="3494" max="3494" width="9.7265625" style="27" customWidth="1"/>
    <col min="3495" max="3495" width="12" style="27" customWidth="1"/>
    <col min="3496" max="3544" width="9.7265625" style="27" customWidth="1"/>
    <col min="3545" max="3725" width="9.1796875" style="27"/>
    <col min="3726" max="3726" width="6" style="27" customWidth="1"/>
    <col min="3727" max="3727" width="11.1796875" style="27" customWidth="1"/>
    <col min="3728" max="3728" width="37.26953125" style="27" customWidth="1"/>
    <col min="3729" max="3729" width="14.1796875" style="27" customWidth="1"/>
    <col min="3730" max="3731" width="12" style="27" customWidth="1"/>
    <col min="3732" max="3732" width="17.81640625" style="27" customWidth="1"/>
    <col min="3733" max="3733" width="15.7265625" style="27" customWidth="1"/>
    <col min="3734" max="3739" width="0" style="27" hidden="1" customWidth="1"/>
    <col min="3740" max="3740" width="11.81640625" style="27" customWidth="1"/>
    <col min="3741" max="3741" width="31.81640625" style="27" customWidth="1"/>
    <col min="3742" max="3742" width="12.1796875" style="27" customWidth="1"/>
    <col min="3743" max="3743" width="12" style="27" customWidth="1"/>
    <col min="3744" max="3744" width="12.54296875" style="27" customWidth="1"/>
    <col min="3745" max="3745" width="12" style="27" customWidth="1"/>
    <col min="3746" max="3746" width="11.1796875" style="27" customWidth="1"/>
    <col min="3747" max="3748" width="11.7265625" style="27" customWidth="1"/>
    <col min="3749" max="3749" width="12.54296875" style="27" customWidth="1"/>
    <col min="3750" max="3750" width="9.7265625" style="27" customWidth="1"/>
    <col min="3751" max="3751" width="12" style="27" customWidth="1"/>
    <col min="3752" max="3800" width="9.7265625" style="27" customWidth="1"/>
    <col min="3801" max="3981" width="9.1796875" style="27"/>
    <col min="3982" max="3982" width="6" style="27" customWidth="1"/>
    <col min="3983" max="3983" width="11.1796875" style="27" customWidth="1"/>
    <col min="3984" max="3984" width="37.26953125" style="27" customWidth="1"/>
    <col min="3985" max="3985" width="14.1796875" style="27" customWidth="1"/>
    <col min="3986" max="3987" width="12" style="27" customWidth="1"/>
    <col min="3988" max="3988" width="17.81640625" style="27" customWidth="1"/>
    <col min="3989" max="3989" width="15.7265625" style="27" customWidth="1"/>
    <col min="3990" max="3995" width="0" style="27" hidden="1" customWidth="1"/>
    <col min="3996" max="3996" width="11.81640625" style="27" customWidth="1"/>
    <col min="3997" max="3997" width="31.81640625" style="27" customWidth="1"/>
    <col min="3998" max="3998" width="12.1796875" style="27" customWidth="1"/>
    <col min="3999" max="3999" width="12" style="27" customWidth="1"/>
    <col min="4000" max="4000" width="12.54296875" style="27" customWidth="1"/>
    <col min="4001" max="4001" width="12" style="27" customWidth="1"/>
    <col min="4002" max="4002" width="11.1796875" style="27" customWidth="1"/>
    <col min="4003" max="4004" width="11.7265625" style="27" customWidth="1"/>
    <col min="4005" max="4005" width="12.54296875" style="27" customWidth="1"/>
    <col min="4006" max="4006" width="9.7265625" style="27" customWidth="1"/>
    <col min="4007" max="4007" width="12" style="27" customWidth="1"/>
    <col min="4008" max="4056" width="9.7265625" style="27" customWidth="1"/>
    <col min="4057" max="4237" width="9.1796875" style="27"/>
    <col min="4238" max="4238" width="6" style="27" customWidth="1"/>
    <col min="4239" max="4239" width="11.1796875" style="27" customWidth="1"/>
    <col min="4240" max="4240" width="37.26953125" style="27" customWidth="1"/>
    <col min="4241" max="4241" width="14.1796875" style="27" customWidth="1"/>
    <col min="4242" max="4243" width="12" style="27" customWidth="1"/>
    <col min="4244" max="4244" width="17.81640625" style="27" customWidth="1"/>
    <col min="4245" max="4245" width="15.7265625" style="27" customWidth="1"/>
    <col min="4246" max="4251" width="0" style="27" hidden="1" customWidth="1"/>
    <col min="4252" max="4252" width="11.81640625" style="27" customWidth="1"/>
    <col min="4253" max="4253" width="31.81640625" style="27" customWidth="1"/>
    <col min="4254" max="4254" width="12.1796875" style="27" customWidth="1"/>
    <col min="4255" max="4255" width="12" style="27" customWidth="1"/>
    <col min="4256" max="4256" width="12.54296875" style="27" customWidth="1"/>
    <col min="4257" max="4257" width="12" style="27" customWidth="1"/>
    <col min="4258" max="4258" width="11.1796875" style="27" customWidth="1"/>
    <col min="4259" max="4260" width="11.7265625" style="27" customWidth="1"/>
    <col min="4261" max="4261" width="12.54296875" style="27" customWidth="1"/>
    <col min="4262" max="4262" width="9.7265625" style="27" customWidth="1"/>
    <col min="4263" max="4263" width="12" style="27" customWidth="1"/>
    <col min="4264" max="4312" width="9.7265625" style="27" customWidth="1"/>
    <col min="4313" max="4493" width="9.1796875" style="27"/>
    <col min="4494" max="4494" width="6" style="27" customWidth="1"/>
    <col min="4495" max="4495" width="11.1796875" style="27" customWidth="1"/>
    <col min="4496" max="4496" width="37.26953125" style="27" customWidth="1"/>
    <col min="4497" max="4497" width="14.1796875" style="27" customWidth="1"/>
    <col min="4498" max="4499" width="12" style="27" customWidth="1"/>
    <col min="4500" max="4500" width="17.81640625" style="27" customWidth="1"/>
    <col min="4501" max="4501" width="15.7265625" style="27" customWidth="1"/>
    <col min="4502" max="4507" width="0" style="27" hidden="1" customWidth="1"/>
    <col min="4508" max="4508" width="11.81640625" style="27" customWidth="1"/>
    <col min="4509" max="4509" width="31.81640625" style="27" customWidth="1"/>
    <col min="4510" max="4510" width="12.1796875" style="27" customWidth="1"/>
    <col min="4511" max="4511" width="12" style="27" customWidth="1"/>
    <col min="4512" max="4512" width="12.54296875" style="27" customWidth="1"/>
    <col min="4513" max="4513" width="12" style="27" customWidth="1"/>
    <col min="4514" max="4514" width="11.1796875" style="27" customWidth="1"/>
    <col min="4515" max="4516" width="11.7265625" style="27" customWidth="1"/>
    <col min="4517" max="4517" width="12.54296875" style="27" customWidth="1"/>
    <col min="4518" max="4518" width="9.7265625" style="27" customWidth="1"/>
    <col min="4519" max="4519" width="12" style="27" customWidth="1"/>
    <col min="4520" max="4568" width="9.7265625" style="27" customWidth="1"/>
    <col min="4569" max="4749" width="9.1796875" style="27"/>
    <col min="4750" max="4750" width="6" style="27" customWidth="1"/>
    <col min="4751" max="4751" width="11.1796875" style="27" customWidth="1"/>
    <col min="4752" max="4752" width="37.26953125" style="27" customWidth="1"/>
    <col min="4753" max="4753" width="14.1796875" style="27" customWidth="1"/>
    <col min="4754" max="4755" width="12" style="27" customWidth="1"/>
    <col min="4756" max="4756" width="17.81640625" style="27" customWidth="1"/>
    <col min="4757" max="4757" width="15.7265625" style="27" customWidth="1"/>
    <col min="4758" max="4763" width="0" style="27" hidden="1" customWidth="1"/>
    <col min="4764" max="4764" width="11.81640625" style="27" customWidth="1"/>
    <col min="4765" max="4765" width="31.81640625" style="27" customWidth="1"/>
    <col min="4766" max="4766" width="12.1796875" style="27" customWidth="1"/>
    <col min="4767" max="4767" width="12" style="27" customWidth="1"/>
    <col min="4768" max="4768" width="12.54296875" style="27" customWidth="1"/>
    <col min="4769" max="4769" width="12" style="27" customWidth="1"/>
    <col min="4770" max="4770" width="11.1796875" style="27" customWidth="1"/>
    <col min="4771" max="4772" width="11.7265625" style="27" customWidth="1"/>
    <col min="4773" max="4773" width="12.54296875" style="27" customWidth="1"/>
    <col min="4774" max="4774" width="9.7265625" style="27" customWidth="1"/>
    <col min="4775" max="4775" width="12" style="27" customWidth="1"/>
    <col min="4776" max="4824" width="9.7265625" style="27" customWidth="1"/>
    <col min="4825" max="5005" width="9.1796875" style="27"/>
    <col min="5006" max="5006" width="6" style="27" customWidth="1"/>
    <col min="5007" max="5007" width="11.1796875" style="27" customWidth="1"/>
    <col min="5008" max="5008" width="37.26953125" style="27" customWidth="1"/>
    <col min="5009" max="5009" width="14.1796875" style="27" customWidth="1"/>
    <col min="5010" max="5011" width="12" style="27" customWidth="1"/>
    <col min="5012" max="5012" width="17.81640625" style="27" customWidth="1"/>
    <col min="5013" max="5013" width="15.7265625" style="27" customWidth="1"/>
    <col min="5014" max="5019" width="0" style="27" hidden="1" customWidth="1"/>
    <col min="5020" max="5020" width="11.81640625" style="27" customWidth="1"/>
    <col min="5021" max="5021" width="31.81640625" style="27" customWidth="1"/>
    <col min="5022" max="5022" width="12.1796875" style="27" customWidth="1"/>
    <col min="5023" max="5023" width="12" style="27" customWidth="1"/>
    <col min="5024" max="5024" width="12.54296875" style="27" customWidth="1"/>
    <col min="5025" max="5025" width="12" style="27" customWidth="1"/>
    <col min="5026" max="5026" width="11.1796875" style="27" customWidth="1"/>
    <col min="5027" max="5028" width="11.7265625" style="27" customWidth="1"/>
    <col min="5029" max="5029" width="12.54296875" style="27" customWidth="1"/>
    <col min="5030" max="5030" width="9.7265625" style="27" customWidth="1"/>
    <col min="5031" max="5031" width="12" style="27" customWidth="1"/>
    <col min="5032" max="5080" width="9.7265625" style="27" customWidth="1"/>
    <col min="5081" max="5261" width="9.1796875" style="27"/>
    <col min="5262" max="5262" width="6" style="27" customWidth="1"/>
    <col min="5263" max="5263" width="11.1796875" style="27" customWidth="1"/>
    <col min="5264" max="5264" width="37.26953125" style="27" customWidth="1"/>
    <col min="5265" max="5265" width="14.1796875" style="27" customWidth="1"/>
    <col min="5266" max="5267" width="12" style="27" customWidth="1"/>
    <col min="5268" max="5268" width="17.81640625" style="27" customWidth="1"/>
    <col min="5269" max="5269" width="15.7265625" style="27" customWidth="1"/>
    <col min="5270" max="5275" width="0" style="27" hidden="1" customWidth="1"/>
    <col min="5276" max="5276" width="11.81640625" style="27" customWidth="1"/>
    <col min="5277" max="5277" width="31.81640625" style="27" customWidth="1"/>
    <col min="5278" max="5278" width="12.1796875" style="27" customWidth="1"/>
    <col min="5279" max="5279" width="12" style="27" customWidth="1"/>
    <col min="5280" max="5280" width="12.54296875" style="27" customWidth="1"/>
    <col min="5281" max="5281" width="12" style="27" customWidth="1"/>
    <col min="5282" max="5282" width="11.1796875" style="27" customWidth="1"/>
    <col min="5283" max="5284" width="11.7265625" style="27" customWidth="1"/>
    <col min="5285" max="5285" width="12.54296875" style="27" customWidth="1"/>
    <col min="5286" max="5286" width="9.7265625" style="27" customWidth="1"/>
    <col min="5287" max="5287" width="12" style="27" customWidth="1"/>
    <col min="5288" max="5336" width="9.7265625" style="27" customWidth="1"/>
    <col min="5337" max="5517" width="9.1796875" style="27"/>
    <col min="5518" max="5518" width="6" style="27" customWidth="1"/>
    <col min="5519" max="5519" width="11.1796875" style="27" customWidth="1"/>
    <col min="5520" max="5520" width="37.26953125" style="27" customWidth="1"/>
    <col min="5521" max="5521" width="14.1796875" style="27" customWidth="1"/>
    <col min="5522" max="5523" width="12" style="27" customWidth="1"/>
    <col min="5524" max="5524" width="17.81640625" style="27" customWidth="1"/>
    <col min="5525" max="5525" width="15.7265625" style="27" customWidth="1"/>
    <col min="5526" max="5531" width="0" style="27" hidden="1" customWidth="1"/>
    <col min="5532" max="5532" width="11.81640625" style="27" customWidth="1"/>
    <col min="5533" max="5533" width="31.81640625" style="27" customWidth="1"/>
    <col min="5534" max="5534" width="12.1796875" style="27" customWidth="1"/>
    <col min="5535" max="5535" width="12" style="27" customWidth="1"/>
    <col min="5536" max="5536" width="12.54296875" style="27" customWidth="1"/>
    <col min="5537" max="5537" width="12" style="27" customWidth="1"/>
    <col min="5538" max="5538" width="11.1796875" style="27" customWidth="1"/>
    <col min="5539" max="5540" width="11.7265625" style="27" customWidth="1"/>
    <col min="5541" max="5541" width="12.54296875" style="27" customWidth="1"/>
    <col min="5542" max="5542" width="9.7265625" style="27" customWidth="1"/>
    <col min="5543" max="5543" width="12" style="27" customWidth="1"/>
    <col min="5544" max="5592" width="9.7265625" style="27" customWidth="1"/>
    <col min="5593" max="5773" width="9.1796875" style="27"/>
    <col min="5774" max="5774" width="6" style="27" customWidth="1"/>
    <col min="5775" max="5775" width="11.1796875" style="27" customWidth="1"/>
    <col min="5776" max="5776" width="37.26953125" style="27" customWidth="1"/>
    <col min="5777" max="5777" width="14.1796875" style="27" customWidth="1"/>
    <col min="5778" max="5779" width="12" style="27" customWidth="1"/>
    <col min="5780" max="5780" width="17.81640625" style="27" customWidth="1"/>
    <col min="5781" max="5781" width="15.7265625" style="27" customWidth="1"/>
    <col min="5782" max="5787" width="0" style="27" hidden="1" customWidth="1"/>
    <col min="5788" max="5788" width="11.81640625" style="27" customWidth="1"/>
    <col min="5789" max="5789" width="31.81640625" style="27" customWidth="1"/>
    <col min="5790" max="5790" width="12.1796875" style="27" customWidth="1"/>
    <col min="5791" max="5791" width="12" style="27" customWidth="1"/>
    <col min="5792" max="5792" width="12.54296875" style="27" customWidth="1"/>
    <col min="5793" max="5793" width="12" style="27" customWidth="1"/>
    <col min="5794" max="5794" width="11.1796875" style="27" customWidth="1"/>
    <col min="5795" max="5796" width="11.7265625" style="27" customWidth="1"/>
    <col min="5797" max="5797" width="12.54296875" style="27" customWidth="1"/>
    <col min="5798" max="5798" width="9.7265625" style="27" customWidth="1"/>
    <col min="5799" max="5799" width="12" style="27" customWidth="1"/>
    <col min="5800" max="5848" width="9.7265625" style="27" customWidth="1"/>
    <col min="5849" max="6029" width="9.1796875" style="27"/>
    <col min="6030" max="6030" width="6" style="27" customWidth="1"/>
    <col min="6031" max="6031" width="11.1796875" style="27" customWidth="1"/>
    <col min="6032" max="6032" width="37.26953125" style="27" customWidth="1"/>
    <col min="6033" max="6033" width="14.1796875" style="27" customWidth="1"/>
    <col min="6034" max="6035" width="12" style="27" customWidth="1"/>
    <col min="6036" max="6036" width="17.81640625" style="27" customWidth="1"/>
    <col min="6037" max="6037" width="15.7265625" style="27" customWidth="1"/>
    <col min="6038" max="6043" width="0" style="27" hidden="1" customWidth="1"/>
    <col min="6044" max="6044" width="11.81640625" style="27" customWidth="1"/>
    <col min="6045" max="6045" width="31.81640625" style="27" customWidth="1"/>
    <col min="6046" max="6046" width="12.1796875" style="27" customWidth="1"/>
    <col min="6047" max="6047" width="12" style="27" customWidth="1"/>
    <col min="6048" max="6048" width="12.54296875" style="27" customWidth="1"/>
    <col min="6049" max="6049" width="12" style="27" customWidth="1"/>
    <col min="6050" max="6050" width="11.1796875" style="27" customWidth="1"/>
    <col min="6051" max="6052" width="11.7265625" style="27" customWidth="1"/>
    <col min="6053" max="6053" width="12.54296875" style="27" customWidth="1"/>
    <col min="6054" max="6054" width="9.7265625" style="27" customWidth="1"/>
    <col min="6055" max="6055" width="12" style="27" customWidth="1"/>
    <col min="6056" max="6104" width="9.7265625" style="27" customWidth="1"/>
    <col min="6105" max="6285" width="9.1796875" style="27"/>
    <col min="6286" max="6286" width="6" style="27" customWidth="1"/>
    <col min="6287" max="6287" width="11.1796875" style="27" customWidth="1"/>
    <col min="6288" max="6288" width="37.26953125" style="27" customWidth="1"/>
    <col min="6289" max="6289" width="14.1796875" style="27" customWidth="1"/>
    <col min="6290" max="6291" width="12" style="27" customWidth="1"/>
    <col min="6292" max="6292" width="17.81640625" style="27" customWidth="1"/>
    <col min="6293" max="6293" width="15.7265625" style="27" customWidth="1"/>
    <col min="6294" max="6299" width="0" style="27" hidden="1" customWidth="1"/>
    <col min="6300" max="6300" width="11.81640625" style="27" customWidth="1"/>
    <col min="6301" max="6301" width="31.81640625" style="27" customWidth="1"/>
    <col min="6302" max="6302" width="12.1796875" style="27" customWidth="1"/>
    <col min="6303" max="6303" width="12" style="27" customWidth="1"/>
    <col min="6304" max="6304" width="12.54296875" style="27" customWidth="1"/>
    <col min="6305" max="6305" width="12" style="27" customWidth="1"/>
    <col min="6306" max="6306" width="11.1796875" style="27" customWidth="1"/>
    <col min="6307" max="6308" width="11.7265625" style="27" customWidth="1"/>
    <col min="6309" max="6309" width="12.54296875" style="27" customWidth="1"/>
    <col min="6310" max="6310" width="9.7265625" style="27" customWidth="1"/>
    <col min="6311" max="6311" width="12" style="27" customWidth="1"/>
    <col min="6312" max="6360" width="9.7265625" style="27" customWidth="1"/>
    <col min="6361" max="6541" width="9.1796875" style="27"/>
    <col min="6542" max="6542" width="6" style="27" customWidth="1"/>
    <col min="6543" max="6543" width="11.1796875" style="27" customWidth="1"/>
    <col min="6544" max="6544" width="37.26953125" style="27" customWidth="1"/>
    <col min="6545" max="6545" width="14.1796875" style="27" customWidth="1"/>
    <col min="6546" max="6547" width="12" style="27" customWidth="1"/>
    <col min="6548" max="6548" width="17.81640625" style="27" customWidth="1"/>
    <col min="6549" max="6549" width="15.7265625" style="27" customWidth="1"/>
    <col min="6550" max="6555" width="0" style="27" hidden="1" customWidth="1"/>
    <col min="6556" max="6556" width="11.81640625" style="27" customWidth="1"/>
    <col min="6557" max="6557" width="31.81640625" style="27" customWidth="1"/>
    <col min="6558" max="6558" width="12.1796875" style="27" customWidth="1"/>
    <col min="6559" max="6559" width="12" style="27" customWidth="1"/>
    <col min="6560" max="6560" width="12.54296875" style="27" customWidth="1"/>
    <col min="6561" max="6561" width="12" style="27" customWidth="1"/>
    <col min="6562" max="6562" width="11.1796875" style="27" customWidth="1"/>
    <col min="6563" max="6564" width="11.7265625" style="27" customWidth="1"/>
    <col min="6565" max="6565" width="12.54296875" style="27" customWidth="1"/>
    <col min="6566" max="6566" width="9.7265625" style="27" customWidth="1"/>
    <col min="6567" max="6567" width="12" style="27" customWidth="1"/>
    <col min="6568" max="6616" width="9.7265625" style="27" customWidth="1"/>
    <col min="6617" max="6797" width="9.1796875" style="27"/>
    <col min="6798" max="6798" width="6" style="27" customWidth="1"/>
    <col min="6799" max="6799" width="11.1796875" style="27" customWidth="1"/>
    <col min="6800" max="6800" width="37.26953125" style="27" customWidth="1"/>
    <col min="6801" max="6801" width="14.1796875" style="27" customWidth="1"/>
    <col min="6802" max="6803" width="12" style="27" customWidth="1"/>
    <col min="6804" max="6804" width="17.81640625" style="27" customWidth="1"/>
    <col min="6805" max="6805" width="15.7265625" style="27" customWidth="1"/>
    <col min="6806" max="6811" width="0" style="27" hidden="1" customWidth="1"/>
    <col min="6812" max="6812" width="11.81640625" style="27" customWidth="1"/>
    <col min="6813" max="6813" width="31.81640625" style="27" customWidth="1"/>
    <col min="6814" max="6814" width="12.1796875" style="27" customWidth="1"/>
    <col min="6815" max="6815" width="12" style="27" customWidth="1"/>
    <col min="6816" max="6816" width="12.54296875" style="27" customWidth="1"/>
    <col min="6817" max="6817" width="12" style="27" customWidth="1"/>
    <col min="6818" max="6818" width="11.1796875" style="27" customWidth="1"/>
    <col min="6819" max="6820" width="11.7265625" style="27" customWidth="1"/>
    <col min="6821" max="6821" width="12.54296875" style="27" customWidth="1"/>
    <col min="6822" max="6822" width="9.7265625" style="27" customWidth="1"/>
    <col min="6823" max="6823" width="12" style="27" customWidth="1"/>
    <col min="6824" max="6872" width="9.7265625" style="27" customWidth="1"/>
    <col min="6873" max="7053" width="9.1796875" style="27"/>
    <col min="7054" max="7054" width="6" style="27" customWidth="1"/>
    <col min="7055" max="7055" width="11.1796875" style="27" customWidth="1"/>
    <col min="7056" max="7056" width="37.26953125" style="27" customWidth="1"/>
    <col min="7057" max="7057" width="14.1796875" style="27" customWidth="1"/>
    <col min="7058" max="7059" width="12" style="27" customWidth="1"/>
    <col min="7060" max="7060" width="17.81640625" style="27" customWidth="1"/>
    <col min="7061" max="7061" width="15.7265625" style="27" customWidth="1"/>
    <col min="7062" max="7067" width="0" style="27" hidden="1" customWidth="1"/>
    <col min="7068" max="7068" width="11.81640625" style="27" customWidth="1"/>
    <col min="7069" max="7069" width="31.81640625" style="27" customWidth="1"/>
    <col min="7070" max="7070" width="12.1796875" style="27" customWidth="1"/>
    <col min="7071" max="7071" width="12" style="27" customWidth="1"/>
    <col min="7072" max="7072" width="12.54296875" style="27" customWidth="1"/>
    <col min="7073" max="7073" width="12" style="27" customWidth="1"/>
    <col min="7074" max="7074" width="11.1796875" style="27" customWidth="1"/>
    <col min="7075" max="7076" width="11.7265625" style="27" customWidth="1"/>
    <col min="7077" max="7077" width="12.54296875" style="27" customWidth="1"/>
    <col min="7078" max="7078" width="9.7265625" style="27" customWidth="1"/>
    <col min="7079" max="7079" width="12" style="27" customWidth="1"/>
    <col min="7080" max="7128" width="9.7265625" style="27" customWidth="1"/>
    <col min="7129" max="7309" width="9.1796875" style="27"/>
    <col min="7310" max="7310" width="6" style="27" customWidth="1"/>
    <col min="7311" max="7311" width="11.1796875" style="27" customWidth="1"/>
    <col min="7312" max="7312" width="37.26953125" style="27" customWidth="1"/>
    <col min="7313" max="7313" width="14.1796875" style="27" customWidth="1"/>
    <col min="7314" max="7315" width="12" style="27" customWidth="1"/>
    <col min="7316" max="7316" width="17.81640625" style="27" customWidth="1"/>
    <col min="7317" max="7317" width="15.7265625" style="27" customWidth="1"/>
    <col min="7318" max="7323" width="0" style="27" hidden="1" customWidth="1"/>
    <col min="7324" max="7324" width="11.81640625" style="27" customWidth="1"/>
    <col min="7325" max="7325" width="31.81640625" style="27" customWidth="1"/>
    <col min="7326" max="7326" width="12.1796875" style="27" customWidth="1"/>
    <col min="7327" max="7327" width="12" style="27" customWidth="1"/>
    <col min="7328" max="7328" width="12.54296875" style="27" customWidth="1"/>
    <col min="7329" max="7329" width="12" style="27" customWidth="1"/>
    <col min="7330" max="7330" width="11.1796875" style="27" customWidth="1"/>
    <col min="7331" max="7332" width="11.7265625" style="27" customWidth="1"/>
    <col min="7333" max="7333" width="12.54296875" style="27" customWidth="1"/>
    <col min="7334" max="7334" width="9.7265625" style="27" customWidth="1"/>
    <col min="7335" max="7335" width="12" style="27" customWidth="1"/>
    <col min="7336" max="7384" width="9.7265625" style="27" customWidth="1"/>
    <col min="7385" max="7565" width="9.1796875" style="27"/>
    <col min="7566" max="7566" width="6" style="27" customWidth="1"/>
    <col min="7567" max="7567" width="11.1796875" style="27" customWidth="1"/>
    <col min="7568" max="7568" width="37.26953125" style="27" customWidth="1"/>
    <col min="7569" max="7569" width="14.1796875" style="27" customWidth="1"/>
    <col min="7570" max="7571" width="12" style="27" customWidth="1"/>
    <col min="7572" max="7572" width="17.81640625" style="27" customWidth="1"/>
    <col min="7573" max="7573" width="15.7265625" style="27" customWidth="1"/>
    <col min="7574" max="7579" width="0" style="27" hidden="1" customWidth="1"/>
    <col min="7580" max="7580" width="11.81640625" style="27" customWidth="1"/>
    <col min="7581" max="7581" width="31.81640625" style="27" customWidth="1"/>
    <col min="7582" max="7582" width="12.1796875" style="27" customWidth="1"/>
    <col min="7583" max="7583" width="12" style="27" customWidth="1"/>
    <col min="7584" max="7584" width="12.54296875" style="27" customWidth="1"/>
    <col min="7585" max="7585" width="12" style="27" customWidth="1"/>
    <col min="7586" max="7586" width="11.1796875" style="27" customWidth="1"/>
    <col min="7587" max="7588" width="11.7265625" style="27" customWidth="1"/>
    <col min="7589" max="7589" width="12.54296875" style="27" customWidth="1"/>
    <col min="7590" max="7590" width="9.7265625" style="27" customWidth="1"/>
    <col min="7591" max="7591" width="12" style="27" customWidth="1"/>
    <col min="7592" max="7640" width="9.7265625" style="27" customWidth="1"/>
    <col min="7641" max="7821" width="9.1796875" style="27"/>
    <col min="7822" max="7822" width="6" style="27" customWidth="1"/>
    <col min="7823" max="7823" width="11.1796875" style="27" customWidth="1"/>
    <col min="7824" max="7824" width="37.26953125" style="27" customWidth="1"/>
    <col min="7825" max="7825" width="14.1796875" style="27" customWidth="1"/>
    <col min="7826" max="7827" width="12" style="27" customWidth="1"/>
    <col min="7828" max="7828" width="17.81640625" style="27" customWidth="1"/>
    <col min="7829" max="7829" width="15.7265625" style="27" customWidth="1"/>
    <col min="7830" max="7835" width="0" style="27" hidden="1" customWidth="1"/>
    <col min="7836" max="7836" width="11.81640625" style="27" customWidth="1"/>
    <col min="7837" max="7837" width="31.81640625" style="27" customWidth="1"/>
    <col min="7838" max="7838" width="12.1796875" style="27" customWidth="1"/>
    <col min="7839" max="7839" width="12" style="27" customWidth="1"/>
    <col min="7840" max="7840" width="12.54296875" style="27" customWidth="1"/>
    <col min="7841" max="7841" width="12" style="27" customWidth="1"/>
    <col min="7842" max="7842" width="11.1796875" style="27" customWidth="1"/>
    <col min="7843" max="7844" width="11.7265625" style="27" customWidth="1"/>
    <col min="7845" max="7845" width="12.54296875" style="27" customWidth="1"/>
    <col min="7846" max="7846" width="9.7265625" style="27" customWidth="1"/>
    <col min="7847" max="7847" width="12" style="27" customWidth="1"/>
    <col min="7848" max="7896" width="9.7265625" style="27" customWidth="1"/>
    <col min="7897" max="8077" width="9.1796875" style="27"/>
    <col min="8078" max="8078" width="6" style="27" customWidth="1"/>
    <col min="8079" max="8079" width="11.1796875" style="27" customWidth="1"/>
    <col min="8080" max="8080" width="37.26953125" style="27" customWidth="1"/>
    <col min="8081" max="8081" width="14.1796875" style="27" customWidth="1"/>
    <col min="8082" max="8083" width="12" style="27" customWidth="1"/>
    <col min="8084" max="8084" width="17.81640625" style="27" customWidth="1"/>
    <col min="8085" max="8085" width="15.7265625" style="27" customWidth="1"/>
    <col min="8086" max="8091" width="0" style="27" hidden="1" customWidth="1"/>
    <col min="8092" max="8092" width="11.81640625" style="27" customWidth="1"/>
    <col min="8093" max="8093" width="31.81640625" style="27" customWidth="1"/>
    <col min="8094" max="8094" width="12.1796875" style="27" customWidth="1"/>
    <col min="8095" max="8095" width="12" style="27" customWidth="1"/>
    <col min="8096" max="8096" width="12.54296875" style="27" customWidth="1"/>
    <col min="8097" max="8097" width="12" style="27" customWidth="1"/>
    <col min="8098" max="8098" width="11.1796875" style="27" customWidth="1"/>
    <col min="8099" max="8100" width="11.7265625" style="27" customWidth="1"/>
    <col min="8101" max="8101" width="12.54296875" style="27" customWidth="1"/>
    <col min="8102" max="8102" width="9.7265625" style="27" customWidth="1"/>
    <col min="8103" max="8103" width="12" style="27" customWidth="1"/>
    <col min="8104" max="8152" width="9.7265625" style="27" customWidth="1"/>
    <col min="8153" max="8333" width="9.1796875" style="27"/>
    <col min="8334" max="8334" width="6" style="27" customWidth="1"/>
    <col min="8335" max="8335" width="11.1796875" style="27" customWidth="1"/>
    <col min="8336" max="8336" width="37.26953125" style="27" customWidth="1"/>
    <col min="8337" max="8337" width="14.1796875" style="27" customWidth="1"/>
    <col min="8338" max="8339" width="12" style="27" customWidth="1"/>
    <col min="8340" max="8340" width="17.81640625" style="27" customWidth="1"/>
    <col min="8341" max="8341" width="15.7265625" style="27" customWidth="1"/>
    <col min="8342" max="8347" width="0" style="27" hidden="1" customWidth="1"/>
    <col min="8348" max="8348" width="11.81640625" style="27" customWidth="1"/>
    <col min="8349" max="8349" width="31.81640625" style="27" customWidth="1"/>
    <col min="8350" max="8350" width="12.1796875" style="27" customWidth="1"/>
    <col min="8351" max="8351" width="12" style="27" customWidth="1"/>
    <col min="8352" max="8352" width="12.54296875" style="27" customWidth="1"/>
    <col min="8353" max="8353" width="12" style="27" customWidth="1"/>
    <col min="8354" max="8354" width="11.1796875" style="27" customWidth="1"/>
    <col min="8355" max="8356" width="11.7265625" style="27" customWidth="1"/>
    <col min="8357" max="8357" width="12.54296875" style="27" customWidth="1"/>
    <col min="8358" max="8358" width="9.7265625" style="27" customWidth="1"/>
    <col min="8359" max="8359" width="12" style="27" customWidth="1"/>
    <col min="8360" max="8408" width="9.7265625" style="27" customWidth="1"/>
    <col min="8409" max="8589" width="9.1796875" style="27"/>
    <col min="8590" max="8590" width="6" style="27" customWidth="1"/>
    <col min="8591" max="8591" width="11.1796875" style="27" customWidth="1"/>
    <col min="8592" max="8592" width="37.26953125" style="27" customWidth="1"/>
    <col min="8593" max="8593" width="14.1796875" style="27" customWidth="1"/>
    <col min="8594" max="8595" width="12" style="27" customWidth="1"/>
    <col min="8596" max="8596" width="17.81640625" style="27" customWidth="1"/>
    <col min="8597" max="8597" width="15.7265625" style="27" customWidth="1"/>
    <col min="8598" max="8603" width="0" style="27" hidden="1" customWidth="1"/>
    <col min="8604" max="8604" width="11.81640625" style="27" customWidth="1"/>
    <col min="8605" max="8605" width="31.81640625" style="27" customWidth="1"/>
    <col min="8606" max="8606" width="12.1796875" style="27" customWidth="1"/>
    <col min="8607" max="8607" width="12" style="27" customWidth="1"/>
    <col min="8608" max="8608" width="12.54296875" style="27" customWidth="1"/>
    <col min="8609" max="8609" width="12" style="27" customWidth="1"/>
    <col min="8610" max="8610" width="11.1796875" style="27" customWidth="1"/>
    <col min="8611" max="8612" width="11.7265625" style="27" customWidth="1"/>
    <col min="8613" max="8613" width="12.54296875" style="27" customWidth="1"/>
    <col min="8614" max="8614" width="9.7265625" style="27" customWidth="1"/>
    <col min="8615" max="8615" width="12" style="27" customWidth="1"/>
    <col min="8616" max="8664" width="9.7265625" style="27" customWidth="1"/>
    <col min="8665" max="8845" width="9.1796875" style="27"/>
    <col min="8846" max="8846" width="6" style="27" customWidth="1"/>
    <col min="8847" max="8847" width="11.1796875" style="27" customWidth="1"/>
    <col min="8848" max="8848" width="37.26953125" style="27" customWidth="1"/>
    <col min="8849" max="8849" width="14.1796875" style="27" customWidth="1"/>
    <col min="8850" max="8851" width="12" style="27" customWidth="1"/>
    <col min="8852" max="8852" width="17.81640625" style="27" customWidth="1"/>
    <col min="8853" max="8853" width="15.7265625" style="27" customWidth="1"/>
    <col min="8854" max="8859" width="0" style="27" hidden="1" customWidth="1"/>
    <col min="8860" max="8860" width="11.81640625" style="27" customWidth="1"/>
    <col min="8861" max="8861" width="31.81640625" style="27" customWidth="1"/>
    <col min="8862" max="8862" width="12.1796875" style="27" customWidth="1"/>
    <col min="8863" max="8863" width="12" style="27" customWidth="1"/>
    <col min="8864" max="8864" width="12.54296875" style="27" customWidth="1"/>
    <col min="8865" max="8865" width="12" style="27" customWidth="1"/>
    <col min="8866" max="8866" width="11.1796875" style="27" customWidth="1"/>
    <col min="8867" max="8868" width="11.7265625" style="27" customWidth="1"/>
    <col min="8869" max="8869" width="12.54296875" style="27" customWidth="1"/>
    <col min="8870" max="8870" width="9.7265625" style="27" customWidth="1"/>
    <col min="8871" max="8871" width="12" style="27" customWidth="1"/>
    <col min="8872" max="8920" width="9.7265625" style="27" customWidth="1"/>
    <col min="8921" max="9101" width="9.1796875" style="27"/>
    <col min="9102" max="9102" width="6" style="27" customWidth="1"/>
    <col min="9103" max="9103" width="11.1796875" style="27" customWidth="1"/>
    <col min="9104" max="9104" width="37.26953125" style="27" customWidth="1"/>
    <col min="9105" max="9105" width="14.1796875" style="27" customWidth="1"/>
    <col min="9106" max="9107" width="12" style="27" customWidth="1"/>
    <col min="9108" max="9108" width="17.81640625" style="27" customWidth="1"/>
    <col min="9109" max="9109" width="15.7265625" style="27" customWidth="1"/>
    <col min="9110" max="9115" width="0" style="27" hidden="1" customWidth="1"/>
    <col min="9116" max="9116" width="11.81640625" style="27" customWidth="1"/>
    <col min="9117" max="9117" width="31.81640625" style="27" customWidth="1"/>
    <col min="9118" max="9118" width="12.1796875" style="27" customWidth="1"/>
    <col min="9119" max="9119" width="12" style="27" customWidth="1"/>
    <col min="9120" max="9120" width="12.54296875" style="27" customWidth="1"/>
    <col min="9121" max="9121" width="12" style="27" customWidth="1"/>
    <col min="9122" max="9122" width="11.1796875" style="27" customWidth="1"/>
    <col min="9123" max="9124" width="11.7265625" style="27" customWidth="1"/>
    <col min="9125" max="9125" width="12.54296875" style="27" customWidth="1"/>
    <col min="9126" max="9126" width="9.7265625" style="27" customWidth="1"/>
    <col min="9127" max="9127" width="12" style="27" customWidth="1"/>
    <col min="9128" max="9176" width="9.7265625" style="27" customWidth="1"/>
    <col min="9177" max="9357" width="9.1796875" style="27"/>
    <col min="9358" max="9358" width="6" style="27" customWidth="1"/>
    <col min="9359" max="9359" width="11.1796875" style="27" customWidth="1"/>
    <col min="9360" max="9360" width="37.26953125" style="27" customWidth="1"/>
    <col min="9361" max="9361" width="14.1796875" style="27" customWidth="1"/>
    <col min="9362" max="9363" width="12" style="27" customWidth="1"/>
    <col min="9364" max="9364" width="17.81640625" style="27" customWidth="1"/>
    <col min="9365" max="9365" width="15.7265625" style="27" customWidth="1"/>
    <col min="9366" max="9371" width="0" style="27" hidden="1" customWidth="1"/>
    <col min="9372" max="9372" width="11.81640625" style="27" customWidth="1"/>
    <col min="9373" max="9373" width="31.81640625" style="27" customWidth="1"/>
    <col min="9374" max="9374" width="12.1796875" style="27" customWidth="1"/>
    <col min="9375" max="9375" width="12" style="27" customWidth="1"/>
    <col min="9376" max="9376" width="12.54296875" style="27" customWidth="1"/>
    <col min="9377" max="9377" width="12" style="27" customWidth="1"/>
    <col min="9378" max="9378" width="11.1796875" style="27" customWidth="1"/>
    <col min="9379" max="9380" width="11.7265625" style="27" customWidth="1"/>
    <col min="9381" max="9381" width="12.54296875" style="27" customWidth="1"/>
    <col min="9382" max="9382" width="9.7265625" style="27" customWidth="1"/>
    <col min="9383" max="9383" width="12" style="27" customWidth="1"/>
    <col min="9384" max="9432" width="9.7265625" style="27" customWidth="1"/>
    <col min="9433" max="9613" width="9.1796875" style="27"/>
    <col min="9614" max="9614" width="6" style="27" customWidth="1"/>
    <col min="9615" max="9615" width="11.1796875" style="27" customWidth="1"/>
    <col min="9616" max="9616" width="37.26953125" style="27" customWidth="1"/>
    <col min="9617" max="9617" width="14.1796875" style="27" customWidth="1"/>
    <col min="9618" max="9619" width="12" style="27" customWidth="1"/>
    <col min="9620" max="9620" width="17.81640625" style="27" customWidth="1"/>
    <col min="9621" max="9621" width="15.7265625" style="27" customWidth="1"/>
    <col min="9622" max="9627" width="0" style="27" hidden="1" customWidth="1"/>
    <col min="9628" max="9628" width="11.81640625" style="27" customWidth="1"/>
    <col min="9629" max="9629" width="31.81640625" style="27" customWidth="1"/>
    <col min="9630" max="9630" width="12.1796875" style="27" customWidth="1"/>
    <col min="9631" max="9631" width="12" style="27" customWidth="1"/>
    <col min="9632" max="9632" width="12.54296875" style="27" customWidth="1"/>
    <col min="9633" max="9633" width="12" style="27" customWidth="1"/>
    <col min="9634" max="9634" width="11.1796875" style="27" customWidth="1"/>
    <col min="9635" max="9636" width="11.7265625" style="27" customWidth="1"/>
    <col min="9637" max="9637" width="12.54296875" style="27" customWidth="1"/>
    <col min="9638" max="9638" width="9.7265625" style="27" customWidth="1"/>
    <col min="9639" max="9639" width="12" style="27" customWidth="1"/>
    <col min="9640" max="9688" width="9.7265625" style="27" customWidth="1"/>
    <col min="9689" max="9869" width="9.1796875" style="27"/>
    <col min="9870" max="9870" width="6" style="27" customWidth="1"/>
    <col min="9871" max="9871" width="11.1796875" style="27" customWidth="1"/>
    <col min="9872" max="9872" width="37.26953125" style="27" customWidth="1"/>
    <col min="9873" max="9873" width="14.1796875" style="27" customWidth="1"/>
    <col min="9874" max="9875" width="12" style="27" customWidth="1"/>
    <col min="9876" max="9876" width="17.81640625" style="27" customWidth="1"/>
    <col min="9877" max="9877" width="15.7265625" style="27" customWidth="1"/>
    <col min="9878" max="9883" width="0" style="27" hidden="1" customWidth="1"/>
    <col min="9884" max="9884" width="11.81640625" style="27" customWidth="1"/>
    <col min="9885" max="9885" width="31.81640625" style="27" customWidth="1"/>
    <col min="9886" max="9886" width="12.1796875" style="27" customWidth="1"/>
    <col min="9887" max="9887" width="12" style="27" customWidth="1"/>
    <col min="9888" max="9888" width="12.54296875" style="27" customWidth="1"/>
    <col min="9889" max="9889" width="12" style="27" customWidth="1"/>
    <col min="9890" max="9890" width="11.1796875" style="27" customWidth="1"/>
    <col min="9891" max="9892" width="11.7265625" style="27" customWidth="1"/>
    <col min="9893" max="9893" width="12.54296875" style="27" customWidth="1"/>
    <col min="9894" max="9894" width="9.7265625" style="27" customWidth="1"/>
    <col min="9895" max="9895" width="12" style="27" customWidth="1"/>
    <col min="9896" max="9944" width="9.7265625" style="27" customWidth="1"/>
    <col min="9945" max="10125" width="9.1796875" style="27"/>
    <col min="10126" max="10126" width="6" style="27" customWidth="1"/>
    <col min="10127" max="10127" width="11.1796875" style="27" customWidth="1"/>
    <col min="10128" max="10128" width="37.26953125" style="27" customWidth="1"/>
    <col min="10129" max="10129" width="14.1796875" style="27" customWidth="1"/>
    <col min="10130" max="10131" width="12" style="27" customWidth="1"/>
    <col min="10132" max="10132" width="17.81640625" style="27" customWidth="1"/>
    <col min="10133" max="10133" width="15.7265625" style="27" customWidth="1"/>
    <col min="10134" max="10139" width="0" style="27" hidden="1" customWidth="1"/>
    <col min="10140" max="10140" width="11.81640625" style="27" customWidth="1"/>
    <col min="10141" max="10141" width="31.81640625" style="27" customWidth="1"/>
    <col min="10142" max="10142" width="12.1796875" style="27" customWidth="1"/>
    <col min="10143" max="10143" width="12" style="27" customWidth="1"/>
    <col min="10144" max="10144" width="12.54296875" style="27" customWidth="1"/>
    <col min="10145" max="10145" width="12" style="27" customWidth="1"/>
    <col min="10146" max="10146" width="11.1796875" style="27" customWidth="1"/>
    <col min="10147" max="10148" width="11.7265625" style="27" customWidth="1"/>
    <col min="10149" max="10149" width="12.54296875" style="27" customWidth="1"/>
    <col min="10150" max="10150" width="9.7265625" style="27" customWidth="1"/>
    <col min="10151" max="10151" width="12" style="27" customWidth="1"/>
    <col min="10152" max="10200" width="9.7265625" style="27" customWidth="1"/>
    <col min="10201" max="10381" width="9.1796875" style="27"/>
    <col min="10382" max="10382" width="6" style="27" customWidth="1"/>
    <col min="10383" max="10383" width="11.1796875" style="27" customWidth="1"/>
    <col min="10384" max="10384" width="37.26953125" style="27" customWidth="1"/>
    <col min="10385" max="10385" width="14.1796875" style="27" customWidth="1"/>
    <col min="10386" max="10387" width="12" style="27" customWidth="1"/>
    <col min="10388" max="10388" width="17.81640625" style="27" customWidth="1"/>
    <col min="10389" max="10389" width="15.7265625" style="27" customWidth="1"/>
    <col min="10390" max="10395" width="0" style="27" hidden="1" customWidth="1"/>
    <col min="10396" max="10396" width="11.81640625" style="27" customWidth="1"/>
    <col min="10397" max="10397" width="31.81640625" style="27" customWidth="1"/>
    <col min="10398" max="10398" width="12.1796875" style="27" customWidth="1"/>
    <col min="10399" max="10399" width="12" style="27" customWidth="1"/>
    <col min="10400" max="10400" width="12.54296875" style="27" customWidth="1"/>
    <col min="10401" max="10401" width="12" style="27" customWidth="1"/>
    <col min="10402" max="10402" width="11.1796875" style="27" customWidth="1"/>
    <col min="10403" max="10404" width="11.7265625" style="27" customWidth="1"/>
    <col min="10405" max="10405" width="12.54296875" style="27" customWidth="1"/>
    <col min="10406" max="10406" width="9.7265625" style="27" customWidth="1"/>
    <col min="10407" max="10407" width="12" style="27" customWidth="1"/>
    <col min="10408" max="10456" width="9.7265625" style="27" customWidth="1"/>
    <col min="10457" max="10637" width="9.1796875" style="27"/>
    <col min="10638" max="10638" width="6" style="27" customWidth="1"/>
    <col min="10639" max="10639" width="11.1796875" style="27" customWidth="1"/>
    <col min="10640" max="10640" width="37.26953125" style="27" customWidth="1"/>
    <col min="10641" max="10641" width="14.1796875" style="27" customWidth="1"/>
    <col min="10642" max="10643" width="12" style="27" customWidth="1"/>
    <col min="10644" max="10644" width="17.81640625" style="27" customWidth="1"/>
    <col min="10645" max="10645" width="15.7265625" style="27" customWidth="1"/>
    <col min="10646" max="10651" width="0" style="27" hidden="1" customWidth="1"/>
    <col min="10652" max="10652" width="11.81640625" style="27" customWidth="1"/>
    <col min="10653" max="10653" width="31.81640625" style="27" customWidth="1"/>
    <col min="10654" max="10654" width="12.1796875" style="27" customWidth="1"/>
    <col min="10655" max="10655" width="12" style="27" customWidth="1"/>
    <col min="10656" max="10656" width="12.54296875" style="27" customWidth="1"/>
    <col min="10657" max="10657" width="12" style="27" customWidth="1"/>
    <col min="10658" max="10658" width="11.1796875" style="27" customWidth="1"/>
    <col min="10659" max="10660" width="11.7265625" style="27" customWidth="1"/>
    <col min="10661" max="10661" width="12.54296875" style="27" customWidth="1"/>
    <col min="10662" max="10662" width="9.7265625" style="27" customWidth="1"/>
    <col min="10663" max="10663" width="12" style="27" customWidth="1"/>
    <col min="10664" max="10712" width="9.7265625" style="27" customWidth="1"/>
    <col min="10713" max="10893" width="9.1796875" style="27"/>
    <col min="10894" max="10894" width="6" style="27" customWidth="1"/>
    <col min="10895" max="10895" width="11.1796875" style="27" customWidth="1"/>
    <col min="10896" max="10896" width="37.26953125" style="27" customWidth="1"/>
    <col min="10897" max="10897" width="14.1796875" style="27" customWidth="1"/>
    <col min="10898" max="10899" width="12" style="27" customWidth="1"/>
    <col min="10900" max="10900" width="17.81640625" style="27" customWidth="1"/>
    <col min="10901" max="10901" width="15.7265625" style="27" customWidth="1"/>
    <col min="10902" max="10907" width="0" style="27" hidden="1" customWidth="1"/>
    <col min="10908" max="10908" width="11.81640625" style="27" customWidth="1"/>
    <col min="10909" max="10909" width="31.81640625" style="27" customWidth="1"/>
    <col min="10910" max="10910" width="12.1796875" style="27" customWidth="1"/>
    <col min="10911" max="10911" width="12" style="27" customWidth="1"/>
    <col min="10912" max="10912" width="12.54296875" style="27" customWidth="1"/>
    <col min="10913" max="10913" width="12" style="27" customWidth="1"/>
    <col min="10914" max="10914" width="11.1796875" style="27" customWidth="1"/>
    <col min="10915" max="10916" width="11.7265625" style="27" customWidth="1"/>
    <col min="10917" max="10917" width="12.54296875" style="27" customWidth="1"/>
    <col min="10918" max="10918" width="9.7265625" style="27" customWidth="1"/>
    <col min="10919" max="10919" width="12" style="27" customWidth="1"/>
    <col min="10920" max="10968" width="9.7265625" style="27" customWidth="1"/>
    <col min="10969" max="11149" width="9.1796875" style="27"/>
    <col min="11150" max="11150" width="6" style="27" customWidth="1"/>
    <col min="11151" max="11151" width="11.1796875" style="27" customWidth="1"/>
    <col min="11152" max="11152" width="37.26953125" style="27" customWidth="1"/>
    <col min="11153" max="11153" width="14.1796875" style="27" customWidth="1"/>
    <col min="11154" max="11155" width="12" style="27" customWidth="1"/>
    <col min="11156" max="11156" width="17.81640625" style="27" customWidth="1"/>
    <col min="11157" max="11157" width="15.7265625" style="27" customWidth="1"/>
    <col min="11158" max="11163" width="0" style="27" hidden="1" customWidth="1"/>
    <col min="11164" max="11164" width="11.81640625" style="27" customWidth="1"/>
    <col min="11165" max="11165" width="31.81640625" style="27" customWidth="1"/>
    <col min="11166" max="11166" width="12.1796875" style="27" customWidth="1"/>
    <col min="11167" max="11167" width="12" style="27" customWidth="1"/>
    <col min="11168" max="11168" width="12.54296875" style="27" customWidth="1"/>
    <col min="11169" max="11169" width="12" style="27" customWidth="1"/>
    <col min="11170" max="11170" width="11.1796875" style="27" customWidth="1"/>
    <col min="11171" max="11172" width="11.7265625" style="27" customWidth="1"/>
    <col min="11173" max="11173" width="12.54296875" style="27" customWidth="1"/>
    <col min="11174" max="11174" width="9.7265625" style="27" customWidth="1"/>
    <col min="11175" max="11175" width="12" style="27" customWidth="1"/>
    <col min="11176" max="11224" width="9.7265625" style="27" customWidth="1"/>
    <col min="11225" max="11405" width="9.1796875" style="27"/>
    <col min="11406" max="11406" width="6" style="27" customWidth="1"/>
    <col min="11407" max="11407" width="11.1796875" style="27" customWidth="1"/>
    <col min="11408" max="11408" width="37.26953125" style="27" customWidth="1"/>
    <col min="11409" max="11409" width="14.1796875" style="27" customWidth="1"/>
    <col min="11410" max="11411" width="12" style="27" customWidth="1"/>
    <col min="11412" max="11412" width="17.81640625" style="27" customWidth="1"/>
    <col min="11413" max="11413" width="15.7265625" style="27" customWidth="1"/>
    <col min="11414" max="11419" width="0" style="27" hidden="1" customWidth="1"/>
    <col min="11420" max="11420" width="11.81640625" style="27" customWidth="1"/>
    <col min="11421" max="11421" width="31.81640625" style="27" customWidth="1"/>
    <col min="11422" max="11422" width="12.1796875" style="27" customWidth="1"/>
    <col min="11423" max="11423" width="12" style="27" customWidth="1"/>
    <col min="11424" max="11424" width="12.54296875" style="27" customWidth="1"/>
    <col min="11425" max="11425" width="12" style="27" customWidth="1"/>
    <col min="11426" max="11426" width="11.1796875" style="27" customWidth="1"/>
    <col min="11427" max="11428" width="11.7265625" style="27" customWidth="1"/>
    <col min="11429" max="11429" width="12.54296875" style="27" customWidth="1"/>
    <col min="11430" max="11430" width="9.7265625" style="27" customWidth="1"/>
    <col min="11431" max="11431" width="12" style="27" customWidth="1"/>
    <col min="11432" max="11480" width="9.7265625" style="27" customWidth="1"/>
    <col min="11481" max="11661" width="9.1796875" style="27"/>
    <col min="11662" max="11662" width="6" style="27" customWidth="1"/>
    <col min="11663" max="11663" width="11.1796875" style="27" customWidth="1"/>
    <col min="11664" max="11664" width="37.26953125" style="27" customWidth="1"/>
    <col min="11665" max="11665" width="14.1796875" style="27" customWidth="1"/>
    <col min="11666" max="11667" width="12" style="27" customWidth="1"/>
    <col min="11668" max="11668" width="17.81640625" style="27" customWidth="1"/>
    <col min="11669" max="11669" width="15.7265625" style="27" customWidth="1"/>
    <col min="11670" max="11675" width="0" style="27" hidden="1" customWidth="1"/>
    <col min="11676" max="11676" width="11.81640625" style="27" customWidth="1"/>
    <col min="11677" max="11677" width="31.81640625" style="27" customWidth="1"/>
    <col min="11678" max="11678" width="12.1796875" style="27" customWidth="1"/>
    <col min="11679" max="11679" width="12" style="27" customWidth="1"/>
    <col min="11680" max="11680" width="12.54296875" style="27" customWidth="1"/>
    <col min="11681" max="11681" width="12" style="27" customWidth="1"/>
    <col min="11682" max="11682" width="11.1796875" style="27" customWidth="1"/>
    <col min="11683" max="11684" width="11.7265625" style="27" customWidth="1"/>
    <col min="11685" max="11685" width="12.54296875" style="27" customWidth="1"/>
    <col min="11686" max="11686" width="9.7265625" style="27" customWidth="1"/>
    <col min="11687" max="11687" width="12" style="27" customWidth="1"/>
    <col min="11688" max="11736" width="9.7265625" style="27" customWidth="1"/>
    <col min="11737" max="11917" width="9.1796875" style="27"/>
    <col min="11918" max="11918" width="6" style="27" customWidth="1"/>
    <col min="11919" max="11919" width="11.1796875" style="27" customWidth="1"/>
    <col min="11920" max="11920" width="37.26953125" style="27" customWidth="1"/>
    <col min="11921" max="11921" width="14.1796875" style="27" customWidth="1"/>
    <col min="11922" max="11923" width="12" style="27" customWidth="1"/>
    <col min="11924" max="11924" width="17.81640625" style="27" customWidth="1"/>
    <col min="11925" max="11925" width="15.7265625" style="27" customWidth="1"/>
    <col min="11926" max="11931" width="0" style="27" hidden="1" customWidth="1"/>
    <col min="11932" max="11932" width="11.81640625" style="27" customWidth="1"/>
    <col min="11933" max="11933" width="31.81640625" style="27" customWidth="1"/>
    <col min="11934" max="11934" width="12.1796875" style="27" customWidth="1"/>
    <col min="11935" max="11935" width="12" style="27" customWidth="1"/>
    <col min="11936" max="11936" width="12.54296875" style="27" customWidth="1"/>
    <col min="11937" max="11937" width="12" style="27" customWidth="1"/>
    <col min="11938" max="11938" width="11.1796875" style="27" customWidth="1"/>
    <col min="11939" max="11940" width="11.7265625" style="27" customWidth="1"/>
    <col min="11941" max="11941" width="12.54296875" style="27" customWidth="1"/>
    <col min="11942" max="11942" width="9.7265625" style="27" customWidth="1"/>
    <col min="11943" max="11943" width="12" style="27" customWidth="1"/>
    <col min="11944" max="11992" width="9.7265625" style="27" customWidth="1"/>
    <col min="11993" max="12173" width="9.1796875" style="27"/>
    <col min="12174" max="12174" width="6" style="27" customWidth="1"/>
    <col min="12175" max="12175" width="11.1796875" style="27" customWidth="1"/>
    <col min="12176" max="12176" width="37.26953125" style="27" customWidth="1"/>
    <col min="12177" max="12177" width="14.1796875" style="27" customWidth="1"/>
    <col min="12178" max="12179" width="12" style="27" customWidth="1"/>
    <col min="12180" max="12180" width="17.81640625" style="27" customWidth="1"/>
    <col min="12181" max="12181" width="15.7265625" style="27" customWidth="1"/>
    <col min="12182" max="12187" width="0" style="27" hidden="1" customWidth="1"/>
    <col min="12188" max="12188" width="11.81640625" style="27" customWidth="1"/>
    <col min="12189" max="12189" width="31.81640625" style="27" customWidth="1"/>
    <col min="12190" max="12190" width="12.1796875" style="27" customWidth="1"/>
    <col min="12191" max="12191" width="12" style="27" customWidth="1"/>
    <col min="12192" max="12192" width="12.54296875" style="27" customWidth="1"/>
    <col min="12193" max="12193" width="12" style="27" customWidth="1"/>
    <col min="12194" max="12194" width="11.1796875" style="27" customWidth="1"/>
    <col min="12195" max="12196" width="11.7265625" style="27" customWidth="1"/>
    <col min="12197" max="12197" width="12.54296875" style="27" customWidth="1"/>
    <col min="12198" max="12198" width="9.7265625" style="27" customWidth="1"/>
    <col min="12199" max="12199" width="12" style="27" customWidth="1"/>
    <col min="12200" max="12248" width="9.7265625" style="27" customWidth="1"/>
    <col min="12249" max="12429" width="9.1796875" style="27"/>
    <col min="12430" max="12430" width="6" style="27" customWidth="1"/>
    <col min="12431" max="12431" width="11.1796875" style="27" customWidth="1"/>
    <col min="12432" max="12432" width="37.26953125" style="27" customWidth="1"/>
    <col min="12433" max="12433" width="14.1796875" style="27" customWidth="1"/>
    <col min="12434" max="12435" width="12" style="27" customWidth="1"/>
    <col min="12436" max="12436" width="17.81640625" style="27" customWidth="1"/>
    <col min="12437" max="12437" width="15.7265625" style="27" customWidth="1"/>
    <col min="12438" max="12443" width="0" style="27" hidden="1" customWidth="1"/>
    <col min="12444" max="12444" width="11.81640625" style="27" customWidth="1"/>
    <col min="12445" max="12445" width="31.81640625" style="27" customWidth="1"/>
    <col min="12446" max="12446" width="12.1796875" style="27" customWidth="1"/>
    <col min="12447" max="12447" width="12" style="27" customWidth="1"/>
    <col min="12448" max="12448" width="12.54296875" style="27" customWidth="1"/>
    <col min="12449" max="12449" width="12" style="27" customWidth="1"/>
    <col min="12450" max="12450" width="11.1796875" style="27" customWidth="1"/>
    <col min="12451" max="12452" width="11.7265625" style="27" customWidth="1"/>
    <col min="12453" max="12453" width="12.54296875" style="27" customWidth="1"/>
    <col min="12454" max="12454" width="9.7265625" style="27" customWidth="1"/>
    <col min="12455" max="12455" width="12" style="27" customWidth="1"/>
    <col min="12456" max="12504" width="9.7265625" style="27" customWidth="1"/>
    <col min="12505" max="12685" width="9.1796875" style="27"/>
    <col min="12686" max="12686" width="6" style="27" customWidth="1"/>
    <col min="12687" max="12687" width="11.1796875" style="27" customWidth="1"/>
    <col min="12688" max="12688" width="37.26953125" style="27" customWidth="1"/>
    <col min="12689" max="12689" width="14.1796875" style="27" customWidth="1"/>
    <col min="12690" max="12691" width="12" style="27" customWidth="1"/>
    <col min="12692" max="12692" width="17.81640625" style="27" customWidth="1"/>
    <col min="12693" max="12693" width="15.7265625" style="27" customWidth="1"/>
    <col min="12694" max="12699" width="0" style="27" hidden="1" customWidth="1"/>
    <col min="12700" max="12700" width="11.81640625" style="27" customWidth="1"/>
    <col min="12701" max="12701" width="31.81640625" style="27" customWidth="1"/>
    <col min="12702" max="12702" width="12.1796875" style="27" customWidth="1"/>
    <col min="12703" max="12703" width="12" style="27" customWidth="1"/>
    <col min="12704" max="12704" width="12.54296875" style="27" customWidth="1"/>
    <col min="12705" max="12705" width="12" style="27" customWidth="1"/>
    <col min="12706" max="12706" width="11.1796875" style="27" customWidth="1"/>
    <col min="12707" max="12708" width="11.7265625" style="27" customWidth="1"/>
    <col min="12709" max="12709" width="12.54296875" style="27" customWidth="1"/>
    <col min="12710" max="12710" width="9.7265625" style="27" customWidth="1"/>
    <col min="12711" max="12711" width="12" style="27" customWidth="1"/>
    <col min="12712" max="12760" width="9.7265625" style="27" customWidth="1"/>
    <col min="12761" max="12941" width="9.1796875" style="27"/>
    <col min="12942" max="12942" width="6" style="27" customWidth="1"/>
    <col min="12943" max="12943" width="11.1796875" style="27" customWidth="1"/>
    <col min="12944" max="12944" width="37.26953125" style="27" customWidth="1"/>
    <col min="12945" max="12945" width="14.1796875" style="27" customWidth="1"/>
    <col min="12946" max="12947" width="12" style="27" customWidth="1"/>
    <col min="12948" max="12948" width="17.81640625" style="27" customWidth="1"/>
    <col min="12949" max="12949" width="15.7265625" style="27" customWidth="1"/>
    <col min="12950" max="12955" width="0" style="27" hidden="1" customWidth="1"/>
    <col min="12956" max="12956" width="11.81640625" style="27" customWidth="1"/>
    <col min="12957" max="12957" width="31.81640625" style="27" customWidth="1"/>
    <col min="12958" max="12958" width="12.1796875" style="27" customWidth="1"/>
    <col min="12959" max="12959" width="12" style="27" customWidth="1"/>
    <col min="12960" max="12960" width="12.54296875" style="27" customWidth="1"/>
    <col min="12961" max="12961" width="12" style="27" customWidth="1"/>
    <col min="12962" max="12962" width="11.1796875" style="27" customWidth="1"/>
    <col min="12963" max="12964" width="11.7265625" style="27" customWidth="1"/>
    <col min="12965" max="12965" width="12.54296875" style="27" customWidth="1"/>
    <col min="12966" max="12966" width="9.7265625" style="27" customWidth="1"/>
    <col min="12967" max="12967" width="12" style="27" customWidth="1"/>
    <col min="12968" max="13016" width="9.7265625" style="27" customWidth="1"/>
    <col min="13017" max="13197" width="9.1796875" style="27"/>
    <col min="13198" max="13198" width="6" style="27" customWidth="1"/>
    <col min="13199" max="13199" width="11.1796875" style="27" customWidth="1"/>
    <col min="13200" max="13200" width="37.26953125" style="27" customWidth="1"/>
    <col min="13201" max="13201" width="14.1796875" style="27" customWidth="1"/>
    <col min="13202" max="13203" width="12" style="27" customWidth="1"/>
    <col min="13204" max="13204" width="17.81640625" style="27" customWidth="1"/>
    <col min="13205" max="13205" width="15.7265625" style="27" customWidth="1"/>
    <col min="13206" max="13211" width="0" style="27" hidden="1" customWidth="1"/>
    <col min="13212" max="13212" width="11.81640625" style="27" customWidth="1"/>
    <col min="13213" max="13213" width="31.81640625" style="27" customWidth="1"/>
    <col min="13214" max="13214" width="12.1796875" style="27" customWidth="1"/>
    <col min="13215" max="13215" width="12" style="27" customWidth="1"/>
    <col min="13216" max="13216" width="12.54296875" style="27" customWidth="1"/>
    <col min="13217" max="13217" width="12" style="27" customWidth="1"/>
    <col min="13218" max="13218" width="11.1796875" style="27" customWidth="1"/>
    <col min="13219" max="13220" width="11.7265625" style="27" customWidth="1"/>
    <col min="13221" max="13221" width="12.54296875" style="27" customWidth="1"/>
    <col min="13222" max="13222" width="9.7265625" style="27" customWidth="1"/>
    <col min="13223" max="13223" width="12" style="27" customWidth="1"/>
    <col min="13224" max="13272" width="9.7265625" style="27" customWidth="1"/>
    <col min="13273" max="13453" width="9.1796875" style="27"/>
    <col min="13454" max="13454" width="6" style="27" customWidth="1"/>
    <col min="13455" max="13455" width="11.1796875" style="27" customWidth="1"/>
    <col min="13456" max="13456" width="37.26953125" style="27" customWidth="1"/>
    <col min="13457" max="13457" width="14.1796875" style="27" customWidth="1"/>
    <col min="13458" max="13459" width="12" style="27" customWidth="1"/>
    <col min="13460" max="13460" width="17.81640625" style="27" customWidth="1"/>
    <col min="13461" max="13461" width="15.7265625" style="27" customWidth="1"/>
    <col min="13462" max="13467" width="0" style="27" hidden="1" customWidth="1"/>
    <col min="13468" max="13468" width="11.81640625" style="27" customWidth="1"/>
    <col min="13469" max="13469" width="31.81640625" style="27" customWidth="1"/>
    <col min="13470" max="13470" width="12.1796875" style="27" customWidth="1"/>
    <col min="13471" max="13471" width="12" style="27" customWidth="1"/>
    <col min="13472" max="13472" width="12.54296875" style="27" customWidth="1"/>
    <col min="13473" max="13473" width="12" style="27" customWidth="1"/>
    <col min="13474" max="13474" width="11.1796875" style="27" customWidth="1"/>
    <col min="13475" max="13476" width="11.7265625" style="27" customWidth="1"/>
    <col min="13477" max="13477" width="12.54296875" style="27" customWidth="1"/>
    <col min="13478" max="13478" width="9.7265625" style="27" customWidth="1"/>
    <col min="13479" max="13479" width="12" style="27" customWidth="1"/>
    <col min="13480" max="13528" width="9.7265625" style="27" customWidth="1"/>
    <col min="13529" max="13709" width="9.1796875" style="27"/>
    <col min="13710" max="13710" width="6" style="27" customWidth="1"/>
    <col min="13711" max="13711" width="11.1796875" style="27" customWidth="1"/>
    <col min="13712" max="13712" width="37.26953125" style="27" customWidth="1"/>
    <col min="13713" max="13713" width="14.1796875" style="27" customWidth="1"/>
    <col min="13714" max="13715" width="12" style="27" customWidth="1"/>
    <col min="13716" max="13716" width="17.81640625" style="27" customWidth="1"/>
    <col min="13717" max="13717" width="15.7265625" style="27" customWidth="1"/>
    <col min="13718" max="13723" width="0" style="27" hidden="1" customWidth="1"/>
    <col min="13724" max="13724" width="11.81640625" style="27" customWidth="1"/>
    <col min="13725" max="13725" width="31.81640625" style="27" customWidth="1"/>
    <col min="13726" max="13726" width="12.1796875" style="27" customWidth="1"/>
    <col min="13727" max="13727" width="12" style="27" customWidth="1"/>
    <col min="13728" max="13728" width="12.54296875" style="27" customWidth="1"/>
    <col min="13729" max="13729" width="12" style="27" customWidth="1"/>
    <col min="13730" max="13730" width="11.1796875" style="27" customWidth="1"/>
    <col min="13731" max="13732" width="11.7265625" style="27" customWidth="1"/>
    <col min="13733" max="13733" width="12.54296875" style="27" customWidth="1"/>
    <col min="13734" max="13734" width="9.7265625" style="27" customWidth="1"/>
    <col min="13735" max="13735" width="12" style="27" customWidth="1"/>
    <col min="13736" max="13784" width="9.7265625" style="27" customWidth="1"/>
    <col min="13785" max="13965" width="9.1796875" style="27"/>
    <col min="13966" max="13966" width="6" style="27" customWidth="1"/>
    <col min="13967" max="13967" width="11.1796875" style="27" customWidth="1"/>
    <col min="13968" max="13968" width="37.26953125" style="27" customWidth="1"/>
    <col min="13969" max="13969" width="14.1796875" style="27" customWidth="1"/>
    <col min="13970" max="13971" width="12" style="27" customWidth="1"/>
    <col min="13972" max="13972" width="17.81640625" style="27" customWidth="1"/>
    <col min="13973" max="13973" width="15.7265625" style="27" customWidth="1"/>
    <col min="13974" max="13979" width="0" style="27" hidden="1" customWidth="1"/>
    <col min="13980" max="13980" width="11.81640625" style="27" customWidth="1"/>
    <col min="13981" max="13981" width="31.81640625" style="27" customWidth="1"/>
    <col min="13982" max="13982" width="12.1796875" style="27" customWidth="1"/>
    <col min="13983" max="13983" width="12" style="27" customWidth="1"/>
    <col min="13984" max="13984" width="12.54296875" style="27" customWidth="1"/>
    <col min="13985" max="13985" width="12" style="27" customWidth="1"/>
    <col min="13986" max="13986" width="11.1796875" style="27" customWidth="1"/>
    <col min="13987" max="13988" width="11.7265625" style="27" customWidth="1"/>
    <col min="13989" max="13989" width="12.54296875" style="27" customWidth="1"/>
    <col min="13990" max="13990" width="9.7265625" style="27" customWidth="1"/>
    <col min="13991" max="13991" width="12" style="27" customWidth="1"/>
    <col min="13992" max="14040" width="9.7265625" style="27" customWidth="1"/>
    <col min="14041" max="14221" width="9.1796875" style="27"/>
    <col min="14222" max="14222" width="6" style="27" customWidth="1"/>
    <col min="14223" max="14223" width="11.1796875" style="27" customWidth="1"/>
    <col min="14224" max="14224" width="37.26953125" style="27" customWidth="1"/>
    <col min="14225" max="14225" width="14.1796875" style="27" customWidth="1"/>
    <col min="14226" max="14227" width="12" style="27" customWidth="1"/>
    <col min="14228" max="14228" width="17.81640625" style="27" customWidth="1"/>
    <col min="14229" max="14229" width="15.7265625" style="27" customWidth="1"/>
    <col min="14230" max="14235" width="0" style="27" hidden="1" customWidth="1"/>
    <col min="14236" max="14236" width="11.81640625" style="27" customWidth="1"/>
    <col min="14237" max="14237" width="31.81640625" style="27" customWidth="1"/>
    <col min="14238" max="14238" width="12.1796875" style="27" customWidth="1"/>
    <col min="14239" max="14239" width="12" style="27" customWidth="1"/>
    <col min="14240" max="14240" width="12.54296875" style="27" customWidth="1"/>
    <col min="14241" max="14241" width="12" style="27" customWidth="1"/>
    <col min="14242" max="14242" width="11.1796875" style="27" customWidth="1"/>
    <col min="14243" max="14244" width="11.7265625" style="27" customWidth="1"/>
    <col min="14245" max="14245" width="12.54296875" style="27" customWidth="1"/>
    <col min="14246" max="14246" width="9.7265625" style="27" customWidth="1"/>
    <col min="14247" max="14247" width="12" style="27" customWidth="1"/>
    <col min="14248" max="14296" width="9.7265625" style="27" customWidth="1"/>
    <col min="14297" max="14477" width="9.1796875" style="27"/>
    <col min="14478" max="14478" width="6" style="27" customWidth="1"/>
    <col min="14479" max="14479" width="11.1796875" style="27" customWidth="1"/>
    <col min="14480" max="14480" width="37.26953125" style="27" customWidth="1"/>
    <col min="14481" max="14481" width="14.1796875" style="27" customWidth="1"/>
    <col min="14482" max="14483" width="12" style="27" customWidth="1"/>
    <col min="14484" max="14484" width="17.81640625" style="27" customWidth="1"/>
    <col min="14485" max="14485" width="15.7265625" style="27" customWidth="1"/>
    <col min="14486" max="14491" width="0" style="27" hidden="1" customWidth="1"/>
    <col min="14492" max="14492" width="11.81640625" style="27" customWidth="1"/>
    <col min="14493" max="14493" width="31.81640625" style="27" customWidth="1"/>
    <col min="14494" max="14494" width="12.1796875" style="27" customWidth="1"/>
    <col min="14495" max="14495" width="12" style="27" customWidth="1"/>
    <col min="14496" max="14496" width="12.54296875" style="27" customWidth="1"/>
    <col min="14497" max="14497" width="12" style="27" customWidth="1"/>
    <col min="14498" max="14498" width="11.1796875" style="27" customWidth="1"/>
    <col min="14499" max="14500" width="11.7265625" style="27" customWidth="1"/>
    <col min="14501" max="14501" width="12.54296875" style="27" customWidth="1"/>
    <col min="14502" max="14502" width="9.7265625" style="27" customWidth="1"/>
    <col min="14503" max="14503" width="12" style="27" customWidth="1"/>
    <col min="14504" max="14552" width="9.7265625" style="27" customWidth="1"/>
    <col min="14553" max="14733" width="9.1796875" style="27"/>
    <col min="14734" max="14734" width="6" style="27" customWidth="1"/>
    <col min="14735" max="14735" width="11.1796875" style="27" customWidth="1"/>
    <col min="14736" max="14736" width="37.26953125" style="27" customWidth="1"/>
    <col min="14737" max="14737" width="14.1796875" style="27" customWidth="1"/>
    <col min="14738" max="14739" width="12" style="27" customWidth="1"/>
    <col min="14740" max="14740" width="17.81640625" style="27" customWidth="1"/>
    <col min="14741" max="14741" width="15.7265625" style="27" customWidth="1"/>
    <col min="14742" max="14747" width="0" style="27" hidden="1" customWidth="1"/>
    <col min="14748" max="14748" width="11.81640625" style="27" customWidth="1"/>
    <col min="14749" max="14749" width="31.81640625" style="27" customWidth="1"/>
    <col min="14750" max="14750" width="12.1796875" style="27" customWidth="1"/>
    <col min="14751" max="14751" width="12" style="27" customWidth="1"/>
    <col min="14752" max="14752" width="12.54296875" style="27" customWidth="1"/>
    <col min="14753" max="14753" width="12" style="27" customWidth="1"/>
    <col min="14754" max="14754" width="11.1796875" style="27" customWidth="1"/>
    <col min="14755" max="14756" width="11.7265625" style="27" customWidth="1"/>
    <col min="14757" max="14757" width="12.54296875" style="27" customWidth="1"/>
    <col min="14758" max="14758" width="9.7265625" style="27" customWidth="1"/>
    <col min="14759" max="14759" width="12" style="27" customWidth="1"/>
    <col min="14760" max="14808" width="9.7265625" style="27" customWidth="1"/>
    <col min="14809" max="14989" width="9.1796875" style="27"/>
    <col min="14990" max="14990" width="6" style="27" customWidth="1"/>
    <col min="14991" max="14991" width="11.1796875" style="27" customWidth="1"/>
    <col min="14992" max="14992" width="37.26953125" style="27" customWidth="1"/>
    <col min="14993" max="14993" width="14.1796875" style="27" customWidth="1"/>
    <col min="14994" max="14995" width="12" style="27" customWidth="1"/>
    <col min="14996" max="14996" width="17.81640625" style="27" customWidth="1"/>
    <col min="14997" max="14997" width="15.7265625" style="27" customWidth="1"/>
    <col min="14998" max="15003" width="0" style="27" hidden="1" customWidth="1"/>
    <col min="15004" max="15004" width="11.81640625" style="27" customWidth="1"/>
    <col min="15005" max="15005" width="31.81640625" style="27" customWidth="1"/>
    <col min="15006" max="15006" width="12.1796875" style="27" customWidth="1"/>
    <col min="15007" max="15007" width="12" style="27" customWidth="1"/>
    <col min="15008" max="15008" width="12.54296875" style="27" customWidth="1"/>
    <col min="15009" max="15009" width="12" style="27" customWidth="1"/>
    <col min="15010" max="15010" width="11.1796875" style="27" customWidth="1"/>
    <col min="15011" max="15012" width="11.7265625" style="27" customWidth="1"/>
    <col min="15013" max="15013" width="12.54296875" style="27" customWidth="1"/>
    <col min="15014" max="15014" width="9.7265625" style="27" customWidth="1"/>
    <col min="15015" max="15015" width="12" style="27" customWidth="1"/>
    <col min="15016" max="15064" width="9.7265625" style="27" customWidth="1"/>
    <col min="15065" max="15245" width="9.1796875" style="27"/>
    <col min="15246" max="15246" width="6" style="27" customWidth="1"/>
    <col min="15247" max="15247" width="11.1796875" style="27" customWidth="1"/>
    <col min="15248" max="15248" width="37.26953125" style="27" customWidth="1"/>
    <col min="15249" max="15249" width="14.1796875" style="27" customWidth="1"/>
    <col min="15250" max="15251" width="12" style="27" customWidth="1"/>
    <col min="15252" max="15252" width="17.81640625" style="27" customWidth="1"/>
    <col min="15253" max="15253" width="15.7265625" style="27" customWidth="1"/>
    <col min="15254" max="15259" width="0" style="27" hidden="1" customWidth="1"/>
    <col min="15260" max="15260" width="11.81640625" style="27" customWidth="1"/>
    <col min="15261" max="15261" width="31.81640625" style="27" customWidth="1"/>
    <col min="15262" max="15262" width="12.1796875" style="27" customWidth="1"/>
    <col min="15263" max="15263" width="12" style="27" customWidth="1"/>
    <col min="15264" max="15264" width="12.54296875" style="27" customWidth="1"/>
    <col min="15265" max="15265" width="12" style="27" customWidth="1"/>
    <col min="15266" max="15266" width="11.1796875" style="27" customWidth="1"/>
    <col min="15267" max="15268" width="11.7265625" style="27" customWidth="1"/>
    <col min="15269" max="15269" width="12.54296875" style="27" customWidth="1"/>
    <col min="15270" max="15270" width="9.7265625" style="27" customWidth="1"/>
    <col min="15271" max="15271" width="12" style="27" customWidth="1"/>
    <col min="15272" max="15320" width="9.7265625" style="27" customWidth="1"/>
    <col min="15321" max="15501" width="9.1796875" style="27"/>
    <col min="15502" max="15502" width="6" style="27" customWidth="1"/>
    <col min="15503" max="15503" width="11.1796875" style="27" customWidth="1"/>
    <col min="15504" max="15504" width="37.26953125" style="27" customWidth="1"/>
    <col min="15505" max="15505" width="14.1796875" style="27" customWidth="1"/>
    <col min="15506" max="15507" width="12" style="27" customWidth="1"/>
    <col min="15508" max="15508" width="17.81640625" style="27" customWidth="1"/>
    <col min="15509" max="15509" width="15.7265625" style="27" customWidth="1"/>
    <col min="15510" max="15515" width="0" style="27" hidden="1" customWidth="1"/>
    <col min="15516" max="15516" width="11.81640625" style="27" customWidth="1"/>
    <col min="15517" max="15517" width="31.81640625" style="27" customWidth="1"/>
    <col min="15518" max="15518" width="12.1796875" style="27" customWidth="1"/>
    <col min="15519" max="15519" width="12" style="27" customWidth="1"/>
    <col min="15520" max="15520" width="12.54296875" style="27" customWidth="1"/>
    <col min="15521" max="15521" width="12" style="27" customWidth="1"/>
    <col min="15522" max="15522" width="11.1796875" style="27" customWidth="1"/>
    <col min="15523" max="15524" width="11.7265625" style="27" customWidth="1"/>
    <col min="15525" max="15525" width="12.54296875" style="27" customWidth="1"/>
    <col min="15526" max="15526" width="9.7265625" style="27" customWidth="1"/>
    <col min="15527" max="15527" width="12" style="27" customWidth="1"/>
    <col min="15528" max="15576" width="9.7265625" style="27" customWidth="1"/>
    <col min="15577" max="15757" width="9.1796875" style="27"/>
    <col min="15758" max="15758" width="6" style="27" customWidth="1"/>
    <col min="15759" max="15759" width="11.1796875" style="27" customWidth="1"/>
    <col min="15760" max="15760" width="37.26953125" style="27" customWidth="1"/>
    <col min="15761" max="15761" width="14.1796875" style="27" customWidth="1"/>
    <col min="15762" max="15763" width="12" style="27" customWidth="1"/>
    <col min="15764" max="15764" width="17.81640625" style="27" customWidth="1"/>
    <col min="15765" max="15765" width="15.7265625" style="27" customWidth="1"/>
    <col min="15766" max="15771" width="0" style="27" hidden="1" customWidth="1"/>
    <col min="15772" max="15772" width="11.81640625" style="27" customWidth="1"/>
    <col min="15773" max="15773" width="31.81640625" style="27" customWidth="1"/>
    <col min="15774" max="15774" width="12.1796875" style="27" customWidth="1"/>
    <col min="15775" max="15775" width="12" style="27" customWidth="1"/>
    <col min="15776" max="15776" width="12.54296875" style="27" customWidth="1"/>
    <col min="15777" max="15777" width="12" style="27" customWidth="1"/>
    <col min="15778" max="15778" width="11.1796875" style="27" customWidth="1"/>
    <col min="15779" max="15780" width="11.7265625" style="27" customWidth="1"/>
    <col min="15781" max="15781" width="12.54296875" style="27" customWidth="1"/>
    <col min="15782" max="15782" width="9.7265625" style="27" customWidth="1"/>
    <col min="15783" max="15783" width="12" style="27" customWidth="1"/>
    <col min="15784" max="15832" width="9.7265625" style="27" customWidth="1"/>
    <col min="15833" max="16013" width="9.1796875" style="27"/>
    <col min="16014" max="16014" width="6" style="27" customWidth="1"/>
    <col min="16015" max="16015" width="11.1796875" style="27" customWidth="1"/>
    <col min="16016" max="16016" width="37.26953125" style="27" customWidth="1"/>
    <col min="16017" max="16017" width="14.1796875" style="27" customWidth="1"/>
    <col min="16018" max="16019" width="12" style="27" customWidth="1"/>
    <col min="16020" max="16020" width="17.81640625" style="27" customWidth="1"/>
    <col min="16021" max="16021" width="15.7265625" style="27" customWidth="1"/>
    <col min="16022" max="16027" width="0" style="27" hidden="1" customWidth="1"/>
    <col min="16028" max="16028" width="11.81640625" style="27" customWidth="1"/>
    <col min="16029" max="16029" width="31.81640625" style="27" customWidth="1"/>
    <col min="16030" max="16030" width="12.1796875" style="27" customWidth="1"/>
    <col min="16031" max="16031" width="12" style="27" customWidth="1"/>
    <col min="16032" max="16032" width="12.54296875" style="27" customWidth="1"/>
    <col min="16033" max="16033" width="12" style="27" customWidth="1"/>
    <col min="16034" max="16034" width="11.1796875" style="27" customWidth="1"/>
    <col min="16035" max="16036" width="11.7265625" style="27" customWidth="1"/>
    <col min="16037" max="16037" width="12.54296875" style="27" customWidth="1"/>
    <col min="16038" max="16038" width="9.7265625" style="27" customWidth="1"/>
    <col min="16039" max="16039" width="12" style="27" customWidth="1"/>
    <col min="16040" max="16088" width="9.7265625" style="27" customWidth="1"/>
    <col min="16089" max="16312" width="9.1796875" style="27"/>
    <col min="16313" max="16328" width="9.1796875" style="27" customWidth="1"/>
    <col min="16329" max="16336" width="9.1796875" style="27"/>
    <col min="16337" max="16384" width="9.1796875" style="27" customWidth="1"/>
  </cols>
  <sheetData>
    <row r="1" spans="1:18" s="25" customFormat="1" ht="20">
      <c r="A1" s="23"/>
      <c r="B1" s="72" t="s">
        <v>71</v>
      </c>
      <c r="C1" s="72"/>
      <c r="D1" s="73"/>
      <c r="E1" s="73"/>
      <c r="F1" s="73"/>
      <c r="G1" s="73"/>
      <c r="H1" s="73"/>
      <c r="I1" s="73"/>
      <c r="J1" s="24"/>
      <c r="K1" s="24"/>
      <c r="M1" s="73"/>
      <c r="N1" s="24"/>
      <c r="O1" s="24"/>
    </row>
    <row r="2" spans="1:18" s="25" customFormat="1" ht="20.5" thickBot="1">
      <c r="A2" s="23"/>
      <c r="B2" s="72"/>
      <c r="C2" s="72"/>
      <c r="D2" s="73"/>
      <c r="E2" s="73"/>
      <c r="F2" s="73"/>
      <c r="G2" s="73"/>
      <c r="H2" s="73"/>
      <c r="I2" s="73"/>
      <c r="J2" s="24"/>
      <c r="K2" s="26"/>
      <c r="M2" s="73"/>
      <c r="N2" s="24"/>
      <c r="O2" s="26"/>
    </row>
    <row r="3" spans="1:18" s="25" customFormat="1" ht="16" thickBot="1">
      <c r="A3" s="23"/>
      <c r="B3" s="169" t="s">
        <v>12</v>
      </c>
      <c r="C3" s="170"/>
      <c r="D3" s="170"/>
      <c r="E3" s="170"/>
      <c r="F3" s="170"/>
      <c r="G3" s="171"/>
      <c r="H3" s="21"/>
      <c r="I3" s="21"/>
      <c r="J3" s="24"/>
      <c r="K3" s="26"/>
      <c r="M3" s="21"/>
      <c r="N3" s="24"/>
      <c r="O3" s="26"/>
    </row>
    <row r="4" spans="1:18" s="25" customFormat="1" ht="15.5">
      <c r="A4" s="22"/>
      <c r="B4" s="20"/>
      <c r="C4" s="13"/>
      <c r="D4" s="12"/>
      <c r="E4" s="12"/>
      <c r="F4" s="12"/>
      <c r="G4" s="12"/>
      <c r="H4" s="12"/>
      <c r="I4" s="12"/>
      <c r="J4" s="24"/>
      <c r="K4" s="26"/>
      <c r="M4" s="12"/>
      <c r="N4" s="24"/>
      <c r="O4" s="26"/>
    </row>
    <row r="5" spans="1:18" s="34" customFormat="1" ht="14.5" thickBot="1">
      <c r="A5" s="70"/>
      <c r="B5" s="12"/>
      <c r="C5" s="13"/>
      <c r="D5" s="12"/>
      <c r="E5" s="12"/>
      <c r="F5" s="12"/>
      <c r="G5" s="12"/>
      <c r="H5" s="12"/>
      <c r="I5" s="12"/>
      <c r="J5" s="86"/>
      <c r="K5" s="86"/>
      <c r="L5" s="86"/>
      <c r="M5" s="12"/>
      <c r="N5" s="86"/>
      <c r="O5" s="86"/>
      <c r="P5" s="86"/>
    </row>
    <row r="6" spans="1:18" s="41" customFormat="1" ht="26.5" customHeight="1" thickBot="1">
      <c r="A6" s="36"/>
      <c r="B6" s="37" t="s">
        <v>16</v>
      </c>
      <c r="C6" s="38"/>
      <c r="D6" s="39"/>
      <c r="E6" s="40"/>
      <c r="F6" s="172"/>
      <c r="G6" s="172"/>
      <c r="H6" s="172"/>
      <c r="I6" s="157" t="s">
        <v>74</v>
      </c>
      <c r="J6" s="158"/>
      <c r="K6" s="158"/>
      <c r="L6" s="159"/>
      <c r="M6" s="157" t="s">
        <v>75</v>
      </c>
      <c r="N6" s="158"/>
      <c r="O6" s="158"/>
      <c r="P6" s="159"/>
      <c r="R6" s="128" t="s">
        <v>70</v>
      </c>
    </row>
    <row r="7" spans="1:18" s="42" customFormat="1" ht="51" customHeight="1" thickBot="1">
      <c r="A7" s="56" t="s">
        <v>17</v>
      </c>
      <c r="B7" s="56" t="s">
        <v>18</v>
      </c>
      <c r="C7" s="56" t="s">
        <v>19</v>
      </c>
      <c r="D7" s="57" t="s">
        <v>20</v>
      </c>
      <c r="E7" s="56" t="s">
        <v>15</v>
      </c>
      <c r="F7" s="173" t="s">
        <v>26</v>
      </c>
      <c r="G7" s="174"/>
      <c r="H7" s="174"/>
      <c r="I7" s="122" t="s">
        <v>13</v>
      </c>
      <c r="J7" s="59" t="s">
        <v>10</v>
      </c>
      <c r="K7" s="60" t="s">
        <v>57</v>
      </c>
      <c r="L7" s="56" t="s">
        <v>11</v>
      </c>
      <c r="M7" s="122" t="s">
        <v>13</v>
      </c>
      <c r="N7" s="59" t="s">
        <v>10</v>
      </c>
      <c r="O7" s="60" t="s">
        <v>57</v>
      </c>
      <c r="P7" s="56" t="s">
        <v>11</v>
      </c>
      <c r="R7" s="12"/>
    </row>
    <row r="8" spans="1:18" s="42" customFormat="1" ht="19.149999999999999" customHeight="1">
      <c r="A8" s="166">
        <v>1</v>
      </c>
      <c r="B8" s="178" t="s">
        <v>79</v>
      </c>
      <c r="C8" s="185" t="s">
        <v>76</v>
      </c>
      <c r="D8" s="188">
        <v>5733</v>
      </c>
      <c r="E8" s="187" t="s">
        <v>21</v>
      </c>
      <c r="F8" s="117" t="str">
        <f t="shared" ref="F8:F13" si="0">IF(G8="","",IF(G8="ZAR","Local","Foreign"))</f>
        <v>Local</v>
      </c>
      <c r="G8" s="89" t="s">
        <v>9</v>
      </c>
      <c r="H8" s="114">
        <f>IF(F8="","",IF(F8="Foreign",VLOOKUP(G8,Currency!$E$20:$F$33,2,FALSE),1))</f>
        <v>1</v>
      </c>
      <c r="I8" s="123"/>
      <c r="J8" s="67">
        <f t="shared" ref="J8:J13" si="1">I8*$H8</f>
        <v>0</v>
      </c>
      <c r="K8" s="68">
        <f t="shared" ref="K8" si="2">I8*$D8</f>
        <v>0</v>
      </c>
      <c r="L8" s="61">
        <f t="shared" ref="L8" si="3">J8*$D8</f>
        <v>0</v>
      </c>
      <c r="M8" s="123"/>
      <c r="N8" s="67">
        <f>M8*$H8</f>
        <v>0</v>
      </c>
      <c r="O8" s="68">
        <f t="shared" ref="O8" si="4">M8*$D8</f>
        <v>0</v>
      </c>
      <c r="P8" s="61">
        <f t="shared" ref="P8" si="5">N8*$D8</f>
        <v>0</v>
      </c>
      <c r="R8" s="146"/>
    </row>
    <row r="9" spans="1:18" s="42" customFormat="1" ht="19.149999999999999" customHeight="1">
      <c r="A9" s="167"/>
      <c r="B9" s="179"/>
      <c r="C9" s="183"/>
      <c r="D9" s="161"/>
      <c r="E9" s="163"/>
      <c r="F9" s="118" t="str">
        <f t="shared" si="0"/>
        <v>Local</v>
      </c>
      <c r="G9" s="90" t="s">
        <v>9</v>
      </c>
      <c r="H9" s="115">
        <f>IF(F9="","",IF(F9="Foreign",VLOOKUP(G9,Currency!$E$20:$F$33,2,FALSE),1))</f>
        <v>1</v>
      </c>
      <c r="I9" s="124"/>
      <c r="J9" s="63">
        <f t="shared" si="1"/>
        <v>0</v>
      </c>
      <c r="K9" s="66">
        <f>I9*$D8</f>
        <v>0</v>
      </c>
      <c r="L9" s="62">
        <f>J9*$D8</f>
        <v>0</v>
      </c>
      <c r="M9" s="124"/>
      <c r="N9" s="63">
        <f t="shared" ref="N9:N15" si="6">M9*$H9</f>
        <v>0</v>
      </c>
      <c r="O9" s="66">
        <f>M9*$D8</f>
        <v>0</v>
      </c>
      <c r="P9" s="62">
        <f>N9*$D8</f>
        <v>0</v>
      </c>
      <c r="R9" s="147"/>
    </row>
    <row r="10" spans="1:18" s="42" customFormat="1" ht="19.149999999999999" customHeight="1">
      <c r="A10" s="167"/>
      <c r="B10" s="179"/>
      <c r="C10" s="183" t="s">
        <v>77</v>
      </c>
      <c r="D10" s="160">
        <v>5</v>
      </c>
      <c r="E10" s="162" t="s">
        <v>21</v>
      </c>
      <c r="F10" s="118" t="str">
        <f t="shared" si="0"/>
        <v>Local</v>
      </c>
      <c r="G10" s="90" t="s">
        <v>9</v>
      </c>
      <c r="H10" s="115">
        <f>IF(F10="","",IF(F10="Foreign",VLOOKUP(G10,Currency!$E$20:$F$33,2,FALSE),1))</f>
        <v>1</v>
      </c>
      <c r="I10" s="124"/>
      <c r="J10" s="63">
        <f t="shared" si="1"/>
        <v>0</v>
      </c>
      <c r="K10" s="66">
        <f t="shared" ref="K10" si="7">I10*$D10</f>
        <v>0</v>
      </c>
      <c r="L10" s="62">
        <f t="shared" ref="L10" si="8">J10*$D10</f>
        <v>0</v>
      </c>
      <c r="M10" s="124"/>
      <c r="N10" s="63">
        <f t="shared" si="6"/>
        <v>0</v>
      </c>
      <c r="O10" s="66">
        <f t="shared" ref="O10" si="9">M10*$D10</f>
        <v>0</v>
      </c>
      <c r="P10" s="62">
        <f t="shared" ref="P10" si="10">N10*$D10</f>
        <v>0</v>
      </c>
      <c r="R10" s="147"/>
    </row>
    <row r="11" spans="1:18" s="42" customFormat="1" ht="19.149999999999999" customHeight="1" thickBot="1">
      <c r="A11" s="167"/>
      <c r="B11" s="179"/>
      <c r="C11" s="184"/>
      <c r="D11" s="161"/>
      <c r="E11" s="163"/>
      <c r="F11" s="118" t="str">
        <f t="shared" si="0"/>
        <v>Local</v>
      </c>
      <c r="G11" s="90" t="s">
        <v>9</v>
      </c>
      <c r="H11" s="115">
        <f>IF(F11="","",IF(F11="Foreign",VLOOKUP(G11,Currency!$E$20:$F$33,2,FALSE),1))</f>
        <v>1</v>
      </c>
      <c r="I11" s="124"/>
      <c r="J11" s="63">
        <f t="shared" si="1"/>
        <v>0</v>
      </c>
      <c r="K11" s="66">
        <f t="shared" ref="K11" si="11">I11*$D10</f>
        <v>0</v>
      </c>
      <c r="L11" s="62">
        <f t="shared" ref="L11" si="12">J11*$D10</f>
        <v>0</v>
      </c>
      <c r="M11" s="124">
        <v>0</v>
      </c>
      <c r="N11" s="63">
        <f t="shared" si="6"/>
        <v>0</v>
      </c>
      <c r="O11" s="66">
        <f t="shared" ref="O11" si="13">M11*$D10</f>
        <v>0</v>
      </c>
      <c r="P11" s="62">
        <f t="shared" ref="P11" si="14">N11*$D10</f>
        <v>0</v>
      </c>
      <c r="R11" s="147"/>
    </row>
    <row r="12" spans="1:18" s="42" customFormat="1" ht="19.149999999999999" customHeight="1">
      <c r="A12" s="167"/>
      <c r="B12" s="179"/>
      <c r="C12" s="181" t="s">
        <v>78</v>
      </c>
      <c r="D12" s="160">
        <v>245</v>
      </c>
      <c r="E12" s="162" t="s">
        <v>21</v>
      </c>
      <c r="F12" s="118" t="str">
        <f t="shared" si="0"/>
        <v>Local</v>
      </c>
      <c r="G12" s="90" t="s">
        <v>9</v>
      </c>
      <c r="H12" s="115">
        <f>IF(F12="","",IF(F12="Foreign",VLOOKUP(G12,Currency!$E$20:$F$33,2,FALSE),1))</f>
        <v>1</v>
      </c>
      <c r="I12" s="124"/>
      <c r="J12" s="63">
        <f t="shared" si="1"/>
        <v>0</v>
      </c>
      <c r="K12" s="66">
        <f t="shared" ref="K12" si="15">I12*$D12</f>
        <v>0</v>
      </c>
      <c r="L12" s="62">
        <f t="shared" ref="L12" si="16">J12*$D12</f>
        <v>0</v>
      </c>
      <c r="M12" s="124">
        <v>0</v>
      </c>
      <c r="N12" s="63">
        <f t="shared" si="6"/>
        <v>0</v>
      </c>
      <c r="O12" s="66">
        <f t="shared" ref="O12" si="17">M12*$D12</f>
        <v>0</v>
      </c>
      <c r="P12" s="62">
        <f t="shared" ref="P12" si="18">N12*$D12</f>
        <v>0</v>
      </c>
      <c r="R12" s="147"/>
    </row>
    <row r="13" spans="1:18" s="42" customFormat="1" ht="19.149999999999999" customHeight="1" thickBot="1">
      <c r="A13" s="168"/>
      <c r="B13" s="180"/>
      <c r="C13" s="182"/>
      <c r="D13" s="177"/>
      <c r="E13" s="186"/>
      <c r="F13" s="119" t="str">
        <f t="shared" si="0"/>
        <v>Local</v>
      </c>
      <c r="G13" s="91" t="s">
        <v>9</v>
      </c>
      <c r="H13" s="116">
        <f>IF(F13="","",IF(F13="Foreign",VLOOKUP(G13,Currency!$E$20:$F$33,2,FALSE),1))</f>
        <v>1</v>
      </c>
      <c r="I13" s="125"/>
      <c r="J13" s="126">
        <f t="shared" si="1"/>
        <v>0</v>
      </c>
      <c r="K13" s="127">
        <f t="shared" ref="K13:L13" si="19">I13*$D12</f>
        <v>0</v>
      </c>
      <c r="L13" s="64">
        <f t="shared" si="19"/>
        <v>0</v>
      </c>
      <c r="M13" s="125">
        <v>0</v>
      </c>
      <c r="N13" s="126">
        <f t="shared" si="6"/>
        <v>0</v>
      </c>
      <c r="O13" s="127">
        <f t="shared" ref="O13" si="20">M13*$D12</f>
        <v>0</v>
      </c>
      <c r="P13" s="64">
        <f t="shared" ref="P13" si="21">N13*$D12</f>
        <v>0</v>
      </c>
      <c r="R13" s="147"/>
    </row>
    <row r="14" spans="1:18" s="42" customFormat="1" ht="52.9" customHeight="1">
      <c r="A14" s="166">
        <v>2</v>
      </c>
      <c r="B14" s="175" t="s">
        <v>81</v>
      </c>
      <c r="C14" s="136" t="s">
        <v>80</v>
      </c>
      <c r="D14" s="138">
        <v>1</v>
      </c>
      <c r="E14" s="140" t="s">
        <v>21</v>
      </c>
      <c r="F14" s="142" t="str">
        <f t="shared" ref="F14:F15" si="22">IF(G14="","",IF(G14="ZAR","Local","Foreign"))</f>
        <v>Local</v>
      </c>
      <c r="G14" s="89" t="s">
        <v>9</v>
      </c>
      <c r="H14" s="143">
        <f>IF(F14="","",IF(F14="Foreign",VLOOKUP(G14,Currency!$E$20:$F$33,2,FALSE),1))</f>
        <v>1</v>
      </c>
      <c r="I14" s="123"/>
      <c r="J14" s="67">
        <f t="shared" ref="J14:J15" si="23">I14*$H14</f>
        <v>0</v>
      </c>
      <c r="K14" s="68">
        <f t="shared" ref="K14" si="24">I14*$D14</f>
        <v>0</v>
      </c>
      <c r="L14" s="61">
        <f t="shared" ref="L14" si="25">J14*$D14</f>
        <v>0</v>
      </c>
      <c r="M14" s="123">
        <v>0</v>
      </c>
      <c r="N14" s="67">
        <f t="shared" si="6"/>
        <v>0</v>
      </c>
      <c r="O14" s="68">
        <f t="shared" ref="O14" si="26">M14*$D14</f>
        <v>0</v>
      </c>
      <c r="P14" s="61">
        <f t="shared" ref="P14" si="27">N14*$D14</f>
        <v>0</v>
      </c>
      <c r="R14" s="147"/>
    </row>
    <row r="15" spans="1:18" s="42" customFormat="1" ht="48" customHeight="1" thickBot="1">
      <c r="A15" s="168"/>
      <c r="B15" s="176"/>
      <c r="C15" s="137" t="s">
        <v>86</v>
      </c>
      <c r="D15" s="139">
        <v>1920</v>
      </c>
      <c r="E15" s="141" t="s">
        <v>73</v>
      </c>
      <c r="F15" s="144" t="str">
        <f t="shared" si="22"/>
        <v>Local</v>
      </c>
      <c r="G15" s="91" t="s">
        <v>9</v>
      </c>
      <c r="H15" s="145">
        <v>1</v>
      </c>
      <c r="I15" s="125"/>
      <c r="J15" s="126">
        <f t="shared" si="23"/>
        <v>0</v>
      </c>
      <c r="K15" s="127">
        <f>I15*$D14</f>
        <v>0</v>
      </c>
      <c r="L15" s="64">
        <f>J15*$D14</f>
        <v>0</v>
      </c>
      <c r="M15" s="125">
        <v>0</v>
      </c>
      <c r="N15" s="126">
        <f t="shared" si="6"/>
        <v>0</v>
      </c>
      <c r="O15" s="127">
        <f>M15*$D14</f>
        <v>0</v>
      </c>
      <c r="P15" s="64">
        <f>N15*$D14</f>
        <v>0</v>
      </c>
      <c r="R15" s="148"/>
    </row>
    <row r="16" spans="1:18" s="42" customFormat="1" ht="28.15" customHeight="1" thickBot="1">
      <c r="A16" s="44"/>
      <c r="B16" s="45" t="s">
        <v>22</v>
      </c>
      <c r="C16" s="29"/>
      <c r="D16" s="46"/>
      <c r="E16" s="43"/>
      <c r="F16" s="43"/>
      <c r="G16" s="43"/>
      <c r="H16" s="43"/>
      <c r="I16" s="43"/>
      <c r="J16" s="47"/>
      <c r="K16" s="65"/>
      <c r="L16" s="48">
        <f>SUM(L8:L15)</f>
        <v>0</v>
      </c>
      <c r="M16" s="43"/>
      <c r="N16" s="47"/>
      <c r="O16" s="65"/>
      <c r="P16" s="48">
        <f>SUM(P8:P15)</f>
        <v>0</v>
      </c>
    </row>
    <row r="17" spans="1:16" s="42" customFormat="1" ht="15" customHeight="1" thickTop="1">
      <c r="A17" s="44"/>
      <c r="B17" s="50"/>
      <c r="C17" s="29"/>
      <c r="D17" s="46"/>
      <c r="E17" s="43"/>
      <c r="F17" s="43"/>
      <c r="G17" s="43"/>
      <c r="H17" s="43"/>
      <c r="I17" s="43"/>
      <c r="J17" s="47"/>
      <c r="K17" s="49"/>
      <c r="L17" s="129"/>
      <c r="M17" s="43"/>
      <c r="N17" s="47"/>
      <c r="O17" s="49"/>
      <c r="P17" s="129"/>
    </row>
    <row r="18" spans="1:16" s="42" customFormat="1" ht="31.9" customHeight="1" thickBot="1">
      <c r="A18" s="44"/>
      <c r="B18" s="45" t="s">
        <v>58</v>
      </c>
      <c r="C18" s="29"/>
      <c r="D18" s="46"/>
      <c r="E18" s="43"/>
      <c r="F18" s="43"/>
      <c r="G18" s="43"/>
      <c r="H18" s="43"/>
      <c r="I18" s="43"/>
      <c r="J18" s="47"/>
      <c r="K18" s="49"/>
      <c r="L18" s="130">
        <f>SUM(L16,P16)</f>
        <v>0</v>
      </c>
      <c r="M18" s="43"/>
      <c r="N18" s="47"/>
      <c r="O18" s="49"/>
      <c r="P18" s="135"/>
    </row>
    <row r="19" spans="1:16" ht="14.5" thickTop="1"/>
    <row r="20" spans="1:16" ht="14.5" thickBot="1"/>
    <row r="21" spans="1:16" ht="15" customHeight="1" thickBot="1">
      <c r="C21" s="164" t="s">
        <v>82</v>
      </c>
      <c r="D21" s="165"/>
    </row>
    <row r="22" spans="1:16" ht="14.5" thickBot="1">
      <c r="C22" s="56" t="s">
        <v>83</v>
      </c>
      <c r="D22" s="149" t="s">
        <v>84</v>
      </c>
    </row>
    <row r="23" spans="1:16">
      <c r="C23" s="150" t="s">
        <v>85</v>
      </c>
      <c r="D23" s="151">
        <v>0</v>
      </c>
    </row>
    <row r="24" spans="1:16">
      <c r="C24" s="152" t="s">
        <v>85</v>
      </c>
      <c r="D24" s="153">
        <v>0</v>
      </c>
    </row>
    <row r="25" spans="1:16">
      <c r="C25" s="152" t="s">
        <v>85</v>
      </c>
      <c r="D25" s="153">
        <v>0</v>
      </c>
    </row>
    <row r="26" spans="1:16">
      <c r="C26" s="152" t="s">
        <v>85</v>
      </c>
      <c r="D26" s="153">
        <v>0</v>
      </c>
    </row>
    <row r="27" spans="1:16" ht="14.5" thickBot="1">
      <c r="C27" s="154" t="s">
        <v>85</v>
      </c>
      <c r="D27" s="155">
        <v>0</v>
      </c>
    </row>
    <row r="28" spans="1:16">
      <c r="C28" s="156"/>
      <c r="D28" s="29"/>
    </row>
  </sheetData>
  <sheetProtection sort="0" autoFilter="0"/>
  <mergeCells count="19">
    <mergeCell ref="A8:A13"/>
    <mergeCell ref="A14:A15"/>
    <mergeCell ref="B3:G3"/>
    <mergeCell ref="F6:H6"/>
    <mergeCell ref="F7:H7"/>
    <mergeCell ref="B14:B15"/>
    <mergeCell ref="D12:D13"/>
    <mergeCell ref="B8:B13"/>
    <mergeCell ref="C12:C13"/>
    <mergeCell ref="C10:C11"/>
    <mergeCell ref="C8:C9"/>
    <mergeCell ref="E12:E13"/>
    <mergeCell ref="E8:E9"/>
    <mergeCell ref="D8:D9"/>
    <mergeCell ref="M6:P6"/>
    <mergeCell ref="I6:L6"/>
    <mergeCell ref="D10:D11"/>
    <mergeCell ref="E10:E11"/>
    <mergeCell ref="C21:D21"/>
  </mergeCells>
  <dataValidations count="1">
    <dataValidation showInputMessage="1" showErrorMessage="1" sqref="L17:L18 P17:P18" xr:uid="{00000000-0002-0000-01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Currency!$E$20:$E$33</xm:f>
          </x14:formula1>
          <xm:sqref>G8:G15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CZ33"/>
  <sheetViews>
    <sheetView workbookViewId="0">
      <selection activeCell="F20" sqref="F20:H32"/>
    </sheetView>
  </sheetViews>
  <sheetFormatPr defaultRowHeight="12.5"/>
  <cols>
    <col min="1" max="1" width="8.81640625" style="93"/>
    <col min="2" max="3" width="9.1796875" style="93"/>
    <col min="4" max="4" width="24.26953125" style="93" customWidth="1"/>
    <col min="5" max="5" width="10" style="93" customWidth="1"/>
    <col min="6" max="6" width="15.7265625" style="93" customWidth="1"/>
    <col min="7" max="7" width="15.1796875" style="93" customWidth="1"/>
    <col min="8" max="8" width="29.453125" style="93" customWidth="1"/>
    <col min="9" max="259" width="9.1796875" style="93"/>
    <col min="260" max="260" width="24.26953125" style="93" customWidth="1"/>
    <col min="261" max="261" width="10" style="93" customWidth="1"/>
    <col min="262" max="262" width="15.7265625" style="93" customWidth="1"/>
    <col min="263" max="263" width="15.1796875" style="93" customWidth="1"/>
    <col min="264" max="264" width="27" style="93" customWidth="1"/>
    <col min="265" max="515" width="9.1796875" style="93"/>
    <col min="516" max="516" width="24.26953125" style="93" customWidth="1"/>
    <col min="517" max="517" width="10" style="93" customWidth="1"/>
    <col min="518" max="518" width="15.7265625" style="93" customWidth="1"/>
    <col min="519" max="519" width="15.1796875" style="93" customWidth="1"/>
    <col min="520" max="520" width="27" style="93" customWidth="1"/>
    <col min="521" max="771" width="9.1796875" style="93"/>
    <col min="772" max="772" width="24.26953125" style="93" customWidth="1"/>
    <col min="773" max="773" width="10" style="93" customWidth="1"/>
    <col min="774" max="774" width="15.7265625" style="93" customWidth="1"/>
    <col min="775" max="775" width="15.1796875" style="93" customWidth="1"/>
    <col min="776" max="776" width="27" style="93" customWidth="1"/>
    <col min="777" max="1027" width="9.1796875" style="93"/>
    <col min="1028" max="1028" width="24.26953125" style="93" customWidth="1"/>
    <col min="1029" max="1029" width="10" style="93" customWidth="1"/>
    <col min="1030" max="1030" width="15.7265625" style="93" customWidth="1"/>
    <col min="1031" max="1031" width="15.1796875" style="93" customWidth="1"/>
    <col min="1032" max="1032" width="27" style="93" customWidth="1"/>
    <col min="1033" max="1283" width="9.1796875" style="93"/>
    <col min="1284" max="1284" width="24.26953125" style="93" customWidth="1"/>
    <col min="1285" max="1285" width="10" style="93" customWidth="1"/>
    <col min="1286" max="1286" width="15.7265625" style="93" customWidth="1"/>
    <col min="1287" max="1287" width="15.1796875" style="93" customWidth="1"/>
    <col min="1288" max="1288" width="27" style="93" customWidth="1"/>
    <col min="1289" max="1539" width="9.1796875" style="93"/>
    <col min="1540" max="1540" width="24.26953125" style="93" customWidth="1"/>
    <col min="1541" max="1541" width="10" style="93" customWidth="1"/>
    <col min="1542" max="1542" width="15.7265625" style="93" customWidth="1"/>
    <col min="1543" max="1543" width="15.1796875" style="93" customWidth="1"/>
    <col min="1544" max="1544" width="27" style="93" customWidth="1"/>
    <col min="1545" max="1795" width="9.1796875" style="93"/>
    <col min="1796" max="1796" width="24.26953125" style="93" customWidth="1"/>
    <col min="1797" max="1797" width="10" style="93" customWidth="1"/>
    <col min="1798" max="1798" width="15.7265625" style="93" customWidth="1"/>
    <col min="1799" max="1799" width="15.1796875" style="93" customWidth="1"/>
    <col min="1800" max="1800" width="27" style="93" customWidth="1"/>
    <col min="1801" max="2051" width="9.1796875" style="93"/>
    <col min="2052" max="2052" width="24.26953125" style="93" customWidth="1"/>
    <col min="2053" max="2053" width="10" style="93" customWidth="1"/>
    <col min="2054" max="2054" width="15.7265625" style="93" customWidth="1"/>
    <col min="2055" max="2055" width="15.1796875" style="93" customWidth="1"/>
    <col min="2056" max="2056" width="27" style="93" customWidth="1"/>
    <col min="2057" max="2307" width="9.1796875" style="93"/>
    <col min="2308" max="2308" width="24.26953125" style="93" customWidth="1"/>
    <col min="2309" max="2309" width="10" style="93" customWidth="1"/>
    <col min="2310" max="2310" width="15.7265625" style="93" customWidth="1"/>
    <col min="2311" max="2311" width="15.1796875" style="93" customWidth="1"/>
    <col min="2312" max="2312" width="27" style="93" customWidth="1"/>
    <col min="2313" max="2563" width="9.1796875" style="93"/>
    <col min="2564" max="2564" width="24.26953125" style="93" customWidth="1"/>
    <col min="2565" max="2565" width="10" style="93" customWidth="1"/>
    <col min="2566" max="2566" width="15.7265625" style="93" customWidth="1"/>
    <col min="2567" max="2567" width="15.1796875" style="93" customWidth="1"/>
    <col min="2568" max="2568" width="27" style="93" customWidth="1"/>
    <col min="2569" max="2819" width="9.1796875" style="93"/>
    <col min="2820" max="2820" width="24.26953125" style="93" customWidth="1"/>
    <col min="2821" max="2821" width="10" style="93" customWidth="1"/>
    <col min="2822" max="2822" width="15.7265625" style="93" customWidth="1"/>
    <col min="2823" max="2823" width="15.1796875" style="93" customWidth="1"/>
    <col min="2824" max="2824" width="27" style="93" customWidth="1"/>
    <col min="2825" max="3075" width="9.1796875" style="93"/>
    <col min="3076" max="3076" width="24.26953125" style="93" customWidth="1"/>
    <col min="3077" max="3077" width="10" style="93" customWidth="1"/>
    <col min="3078" max="3078" width="15.7265625" style="93" customWidth="1"/>
    <col min="3079" max="3079" width="15.1796875" style="93" customWidth="1"/>
    <col min="3080" max="3080" width="27" style="93" customWidth="1"/>
    <col min="3081" max="3331" width="9.1796875" style="93"/>
    <col min="3332" max="3332" width="24.26953125" style="93" customWidth="1"/>
    <col min="3333" max="3333" width="10" style="93" customWidth="1"/>
    <col min="3334" max="3334" width="15.7265625" style="93" customWidth="1"/>
    <col min="3335" max="3335" width="15.1796875" style="93" customWidth="1"/>
    <col min="3336" max="3336" width="27" style="93" customWidth="1"/>
    <col min="3337" max="3587" width="9.1796875" style="93"/>
    <col min="3588" max="3588" width="24.26953125" style="93" customWidth="1"/>
    <col min="3589" max="3589" width="10" style="93" customWidth="1"/>
    <col min="3590" max="3590" width="15.7265625" style="93" customWidth="1"/>
    <col min="3591" max="3591" width="15.1796875" style="93" customWidth="1"/>
    <col min="3592" max="3592" width="27" style="93" customWidth="1"/>
    <col min="3593" max="3843" width="9.1796875" style="93"/>
    <col min="3844" max="3844" width="24.26953125" style="93" customWidth="1"/>
    <col min="3845" max="3845" width="10" style="93" customWidth="1"/>
    <col min="3846" max="3846" width="15.7265625" style="93" customWidth="1"/>
    <col min="3847" max="3847" width="15.1796875" style="93" customWidth="1"/>
    <col min="3848" max="3848" width="27" style="93" customWidth="1"/>
    <col min="3849" max="4099" width="9.1796875" style="93"/>
    <col min="4100" max="4100" width="24.26953125" style="93" customWidth="1"/>
    <col min="4101" max="4101" width="10" style="93" customWidth="1"/>
    <col min="4102" max="4102" width="15.7265625" style="93" customWidth="1"/>
    <col min="4103" max="4103" width="15.1796875" style="93" customWidth="1"/>
    <col min="4104" max="4104" width="27" style="93" customWidth="1"/>
    <col min="4105" max="4355" width="9.1796875" style="93"/>
    <col min="4356" max="4356" width="24.26953125" style="93" customWidth="1"/>
    <col min="4357" max="4357" width="10" style="93" customWidth="1"/>
    <col min="4358" max="4358" width="15.7265625" style="93" customWidth="1"/>
    <col min="4359" max="4359" width="15.1796875" style="93" customWidth="1"/>
    <col min="4360" max="4360" width="27" style="93" customWidth="1"/>
    <col min="4361" max="4611" width="9.1796875" style="93"/>
    <col min="4612" max="4612" width="24.26953125" style="93" customWidth="1"/>
    <col min="4613" max="4613" width="10" style="93" customWidth="1"/>
    <col min="4614" max="4614" width="15.7265625" style="93" customWidth="1"/>
    <col min="4615" max="4615" width="15.1796875" style="93" customWidth="1"/>
    <col min="4616" max="4616" width="27" style="93" customWidth="1"/>
    <col min="4617" max="4867" width="9.1796875" style="93"/>
    <col min="4868" max="4868" width="24.26953125" style="93" customWidth="1"/>
    <col min="4869" max="4869" width="10" style="93" customWidth="1"/>
    <col min="4870" max="4870" width="15.7265625" style="93" customWidth="1"/>
    <col min="4871" max="4871" width="15.1796875" style="93" customWidth="1"/>
    <col min="4872" max="4872" width="27" style="93" customWidth="1"/>
    <col min="4873" max="5123" width="9.1796875" style="93"/>
    <col min="5124" max="5124" width="24.26953125" style="93" customWidth="1"/>
    <col min="5125" max="5125" width="10" style="93" customWidth="1"/>
    <col min="5126" max="5126" width="15.7265625" style="93" customWidth="1"/>
    <col min="5127" max="5127" width="15.1796875" style="93" customWidth="1"/>
    <col min="5128" max="5128" width="27" style="93" customWidth="1"/>
    <col min="5129" max="5379" width="9.1796875" style="93"/>
    <col min="5380" max="5380" width="24.26953125" style="93" customWidth="1"/>
    <col min="5381" max="5381" width="10" style="93" customWidth="1"/>
    <col min="5382" max="5382" width="15.7265625" style="93" customWidth="1"/>
    <col min="5383" max="5383" width="15.1796875" style="93" customWidth="1"/>
    <col min="5384" max="5384" width="27" style="93" customWidth="1"/>
    <col min="5385" max="5635" width="9.1796875" style="93"/>
    <col min="5636" max="5636" width="24.26953125" style="93" customWidth="1"/>
    <col min="5637" max="5637" width="10" style="93" customWidth="1"/>
    <col min="5638" max="5638" width="15.7265625" style="93" customWidth="1"/>
    <col min="5639" max="5639" width="15.1796875" style="93" customWidth="1"/>
    <col min="5640" max="5640" width="27" style="93" customWidth="1"/>
    <col min="5641" max="5891" width="9.1796875" style="93"/>
    <col min="5892" max="5892" width="24.26953125" style="93" customWidth="1"/>
    <col min="5893" max="5893" width="10" style="93" customWidth="1"/>
    <col min="5894" max="5894" width="15.7265625" style="93" customWidth="1"/>
    <col min="5895" max="5895" width="15.1796875" style="93" customWidth="1"/>
    <col min="5896" max="5896" width="27" style="93" customWidth="1"/>
    <col min="5897" max="6147" width="9.1796875" style="93"/>
    <col min="6148" max="6148" width="24.26953125" style="93" customWidth="1"/>
    <col min="6149" max="6149" width="10" style="93" customWidth="1"/>
    <col min="6150" max="6150" width="15.7265625" style="93" customWidth="1"/>
    <col min="6151" max="6151" width="15.1796875" style="93" customWidth="1"/>
    <col min="6152" max="6152" width="27" style="93" customWidth="1"/>
    <col min="6153" max="6403" width="9.1796875" style="93"/>
    <col min="6404" max="6404" width="24.26953125" style="93" customWidth="1"/>
    <col min="6405" max="6405" width="10" style="93" customWidth="1"/>
    <col min="6406" max="6406" width="15.7265625" style="93" customWidth="1"/>
    <col min="6407" max="6407" width="15.1796875" style="93" customWidth="1"/>
    <col min="6408" max="6408" width="27" style="93" customWidth="1"/>
    <col min="6409" max="6659" width="9.1796875" style="93"/>
    <col min="6660" max="6660" width="24.26953125" style="93" customWidth="1"/>
    <col min="6661" max="6661" width="10" style="93" customWidth="1"/>
    <col min="6662" max="6662" width="15.7265625" style="93" customWidth="1"/>
    <col min="6663" max="6663" width="15.1796875" style="93" customWidth="1"/>
    <col min="6664" max="6664" width="27" style="93" customWidth="1"/>
    <col min="6665" max="6915" width="9.1796875" style="93"/>
    <col min="6916" max="6916" width="24.26953125" style="93" customWidth="1"/>
    <col min="6917" max="6917" width="10" style="93" customWidth="1"/>
    <col min="6918" max="6918" width="15.7265625" style="93" customWidth="1"/>
    <col min="6919" max="6919" width="15.1796875" style="93" customWidth="1"/>
    <col min="6920" max="6920" width="27" style="93" customWidth="1"/>
    <col min="6921" max="7171" width="9.1796875" style="93"/>
    <col min="7172" max="7172" width="24.26953125" style="93" customWidth="1"/>
    <col min="7173" max="7173" width="10" style="93" customWidth="1"/>
    <col min="7174" max="7174" width="15.7265625" style="93" customWidth="1"/>
    <col min="7175" max="7175" width="15.1796875" style="93" customWidth="1"/>
    <col min="7176" max="7176" width="27" style="93" customWidth="1"/>
    <col min="7177" max="7427" width="9.1796875" style="93"/>
    <col min="7428" max="7428" width="24.26953125" style="93" customWidth="1"/>
    <col min="7429" max="7429" width="10" style="93" customWidth="1"/>
    <col min="7430" max="7430" width="15.7265625" style="93" customWidth="1"/>
    <col min="7431" max="7431" width="15.1796875" style="93" customWidth="1"/>
    <col min="7432" max="7432" width="27" style="93" customWidth="1"/>
    <col min="7433" max="7683" width="9.1796875" style="93"/>
    <col min="7684" max="7684" width="24.26953125" style="93" customWidth="1"/>
    <col min="7685" max="7685" width="10" style="93" customWidth="1"/>
    <col min="7686" max="7686" width="15.7265625" style="93" customWidth="1"/>
    <col min="7687" max="7687" width="15.1796875" style="93" customWidth="1"/>
    <col min="7688" max="7688" width="27" style="93" customWidth="1"/>
    <col min="7689" max="7939" width="9.1796875" style="93"/>
    <col min="7940" max="7940" width="24.26953125" style="93" customWidth="1"/>
    <col min="7941" max="7941" width="10" style="93" customWidth="1"/>
    <col min="7942" max="7942" width="15.7265625" style="93" customWidth="1"/>
    <col min="7943" max="7943" width="15.1796875" style="93" customWidth="1"/>
    <col min="7944" max="7944" width="27" style="93" customWidth="1"/>
    <col min="7945" max="8195" width="9.1796875" style="93"/>
    <col min="8196" max="8196" width="24.26953125" style="93" customWidth="1"/>
    <col min="8197" max="8197" width="10" style="93" customWidth="1"/>
    <col min="8198" max="8198" width="15.7265625" style="93" customWidth="1"/>
    <col min="8199" max="8199" width="15.1796875" style="93" customWidth="1"/>
    <col min="8200" max="8200" width="27" style="93" customWidth="1"/>
    <col min="8201" max="8451" width="9.1796875" style="93"/>
    <col min="8452" max="8452" width="24.26953125" style="93" customWidth="1"/>
    <col min="8453" max="8453" width="10" style="93" customWidth="1"/>
    <col min="8454" max="8454" width="15.7265625" style="93" customWidth="1"/>
    <col min="8455" max="8455" width="15.1796875" style="93" customWidth="1"/>
    <col min="8456" max="8456" width="27" style="93" customWidth="1"/>
    <col min="8457" max="8707" width="9.1796875" style="93"/>
    <col min="8708" max="8708" width="24.26953125" style="93" customWidth="1"/>
    <col min="8709" max="8709" width="10" style="93" customWidth="1"/>
    <col min="8710" max="8710" width="15.7265625" style="93" customWidth="1"/>
    <col min="8711" max="8711" width="15.1796875" style="93" customWidth="1"/>
    <col min="8712" max="8712" width="27" style="93" customWidth="1"/>
    <col min="8713" max="8963" width="9.1796875" style="93"/>
    <col min="8964" max="8964" width="24.26953125" style="93" customWidth="1"/>
    <col min="8965" max="8965" width="10" style="93" customWidth="1"/>
    <col min="8966" max="8966" width="15.7265625" style="93" customWidth="1"/>
    <col min="8967" max="8967" width="15.1796875" style="93" customWidth="1"/>
    <col min="8968" max="8968" width="27" style="93" customWidth="1"/>
    <col min="8969" max="9219" width="9.1796875" style="93"/>
    <col min="9220" max="9220" width="24.26953125" style="93" customWidth="1"/>
    <col min="9221" max="9221" width="10" style="93" customWidth="1"/>
    <col min="9222" max="9222" width="15.7265625" style="93" customWidth="1"/>
    <col min="9223" max="9223" width="15.1796875" style="93" customWidth="1"/>
    <col min="9224" max="9224" width="27" style="93" customWidth="1"/>
    <col min="9225" max="9475" width="9.1796875" style="93"/>
    <col min="9476" max="9476" width="24.26953125" style="93" customWidth="1"/>
    <col min="9477" max="9477" width="10" style="93" customWidth="1"/>
    <col min="9478" max="9478" width="15.7265625" style="93" customWidth="1"/>
    <col min="9479" max="9479" width="15.1796875" style="93" customWidth="1"/>
    <col min="9480" max="9480" width="27" style="93" customWidth="1"/>
    <col min="9481" max="9731" width="9.1796875" style="93"/>
    <col min="9732" max="9732" width="24.26953125" style="93" customWidth="1"/>
    <col min="9733" max="9733" width="10" style="93" customWidth="1"/>
    <col min="9734" max="9734" width="15.7265625" style="93" customWidth="1"/>
    <col min="9735" max="9735" width="15.1796875" style="93" customWidth="1"/>
    <col min="9736" max="9736" width="27" style="93" customWidth="1"/>
    <col min="9737" max="9987" width="9.1796875" style="93"/>
    <col min="9988" max="9988" width="24.26953125" style="93" customWidth="1"/>
    <col min="9989" max="9989" width="10" style="93" customWidth="1"/>
    <col min="9990" max="9990" width="15.7265625" style="93" customWidth="1"/>
    <col min="9991" max="9991" width="15.1796875" style="93" customWidth="1"/>
    <col min="9992" max="9992" width="27" style="93" customWidth="1"/>
    <col min="9993" max="10243" width="9.1796875" style="93"/>
    <col min="10244" max="10244" width="24.26953125" style="93" customWidth="1"/>
    <col min="10245" max="10245" width="10" style="93" customWidth="1"/>
    <col min="10246" max="10246" width="15.7265625" style="93" customWidth="1"/>
    <col min="10247" max="10247" width="15.1796875" style="93" customWidth="1"/>
    <col min="10248" max="10248" width="27" style="93" customWidth="1"/>
    <col min="10249" max="10499" width="9.1796875" style="93"/>
    <col min="10500" max="10500" width="24.26953125" style="93" customWidth="1"/>
    <col min="10501" max="10501" width="10" style="93" customWidth="1"/>
    <col min="10502" max="10502" width="15.7265625" style="93" customWidth="1"/>
    <col min="10503" max="10503" width="15.1796875" style="93" customWidth="1"/>
    <col min="10504" max="10504" width="27" style="93" customWidth="1"/>
    <col min="10505" max="10755" width="9.1796875" style="93"/>
    <col min="10756" max="10756" width="24.26953125" style="93" customWidth="1"/>
    <col min="10757" max="10757" width="10" style="93" customWidth="1"/>
    <col min="10758" max="10758" width="15.7265625" style="93" customWidth="1"/>
    <col min="10759" max="10759" width="15.1796875" style="93" customWidth="1"/>
    <col min="10760" max="10760" width="27" style="93" customWidth="1"/>
    <col min="10761" max="11011" width="9.1796875" style="93"/>
    <col min="11012" max="11012" width="24.26953125" style="93" customWidth="1"/>
    <col min="11013" max="11013" width="10" style="93" customWidth="1"/>
    <col min="11014" max="11014" width="15.7265625" style="93" customWidth="1"/>
    <col min="11015" max="11015" width="15.1796875" style="93" customWidth="1"/>
    <col min="11016" max="11016" width="27" style="93" customWidth="1"/>
    <col min="11017" max="11267" width="9.1796875" style="93"/>
    <col min="11268" max="11268" width="24.26953125" style="93" customWidth="1"/>
    <col min="11269" max="11269" width="10" style="93" customWidth="1"/>
    <col min="11270" max="11270" width="15.7265625" style="93" customWidth="1"/>
    <col min="11271" max="11271" width="15.1796875" style="93" customWidth="1"/>
    <col min="11272" max="11272" width="27" style="93" customWidth="1"/>
    <col min="11273" max="11523" width="9.1796875" style="93"/>
    <col min="11524" max="11524" width="24.26953125" style="93" customWidth="1"/>
    <col min="11525" max="11525" width="10" style="93" customWidth="1"/>
    <col min="11526" max="11526" width="15.7265625" style="93" customWidth="1"/>
    <col min="11527" max="11527" width="15.1796875" style="93" customWidth="1"/>
    <col min="11528" max="11528" width="27" style="93" customWidth="1"/>
    <col min="11529" max="11779" width="9.1796875" style="93"/>
    <col min="11780" max="11780" width="24.26953125" style="93" customWidth="1"/>
    <col min="11781" max="11781" width="10" style="93" customWidth="1"/>
    <col min="11782" max="11782" width="15.7265625" style="93" customWidth="1"/>
    <col min="11783" max="11783" width="15.1796875" style="93" customWidth="1"/>
    <col min="11784" max="11784" width="27" style="93" customWidth="1"/>
    <col min="11785" max="12035" width="9.1796875" style="93"/>
    <col min="12036" max="12036" width="24.26953125" style="93" customWidth="1"/>
    <col min="12037" max="12037" width="10" style="93" customWidth="1"/>
    <col min="12038" max="12038" width="15.7265625" style="93" customWidth="1"/>
    <col min="12039" max="12039" width="15.1796875" style="93" customWidth="1"/>
    <col min="12040" max="12040" width="27" style="93" customWidth="1"/>
    <col min="12041" max="12291" width="9.1796875" style="93"/>
    <col min="12292" max="12292" width="24.26953125" style="93" customWidth="1"/>
    <col min="12293" max="12293" width="10" style="93" customWidth="1"/>
    <col min="12294" max="12294" width="15.7265625" style="93" customWidth="1"/>
    <col min="12295" max="12295" width="15.1796875" style="93" customWidth="1"/>
    <col min="12296" max="12296" width="27" style="93" customWidth="1"/>
    <col min="12297" max="12547" width="9.1796875" style="93"/>
    <col min="12548" max="12548" width="24.26953125" style="93" customWidth="1"/>
    <col min="12549" max="12549" width="10" style="93" customWidth="1"/>
    <col min="12550" max="12550" width="15.7265625" style="93" customWidth="1"/>
    <col min="12551" max="12551" width="15.1796875" style="93" customWidth="1"/>
    <col min="12552" max="12552" width="27" style="93" customWidth="1"/>
    <col min="12553" max="12803" width="9.1796875" style="93"/>
    <col min="12804" max="12804" width="24.26953125" style="93" customWidth="1"/>
    <col min="12805" max="12805" width="10" style="93" customWidth="1"/>
    <col min="12806" max="12806" width="15.7265625" style="93" customWidth="1"/>
    <col min="12807" max="12807" width="15.1796875" style="93" customWidth="1"/>
    <col min="12808" max="12808" width="27" style="93" customWidth="1"/>
    <col min="12809" max="13059" width="9.1796875" style="93"/>
    <col min="13060" max="13060" width="24.26953125" style="93" customWidth="1"/>
    <col min="13061" max="13061" width="10" style="93" customWidth="1"/>
    <col min="13062" max="13062" width="15.7265625" style="93" customWidth="1"/>
    <col min="13063" max="13063" width="15.1796875" style="93" customWidth="1"/>
    <col min="13064" max="13064" width="27" style="93" customWidth="1"/>
    <col min="13065" max="13315" width="9.1796875" style="93"/>
    <col min="13316" max="13316" width="24.26953125" style="93" customWidth="1"/>
    <col min="13317" max="13317" width="10" style="93" customWidth="1"/>
    <col min="13318" max="13318" width="15.7265625" style="93" customWidth="1"/>
    <col min="13319" max="13319" width="15.1796875" style="93" customWidth="1"/>
    <col min="13320" max="13320" width="27" style="93" customWidth="1"/>
    <col min="13321" max="13571" width="9.1796875" style="93"/>
    <col min="13572" max="13572" width="24.26953125" style="93" customWidth="1"/>
    <col min="13573" max="13573" width="10" style="93" customWidth="1"/>
    <col min="13574" max="13574" width="15.7265625" style="93" customWidth="1"/>
    <col min="13575" max="13575" width="15.1796875" style="93" customWidth="1"/>
    <col min="13576" max="13576" width="27" style="93" customWidth="1"/>
    <col min="13577" max="13827" width="9.1796875" style="93"/>
    <col min="13828" max="13828" width="24.26953125" style="93" customWidth="1"/>
    <col min="13829" max="13829" width="10" style="93" customWidth="1"/>
    <col min="13830" max="13830" width="15.7265625" style="93" customWidth="1"/>
    <col min="13831" max="13831" width="15.1796875" style="93" customWidth="1"/>
    <col min="13832" max="13832" width="27" style="93" customWidth="1"/>
    <col min="13833" max="14083" width="9.1796875" style="93"/>
    <col min="14084" max="14084" width="24.26953125" style="93" customWidth="1"/>
    <col min="14085" max="14085" width="10" style="93" customWidth="1"/>
    <col min="14086" max="14086" width="15.7265625" style="93" customWidth="1"/>
    <col min="14087" max="14087" width="15.1796875" style="93" customWidth="1"/>
    <col min="14088" max="14088" width="27" style="93" customWidth="1"/>
    <col min="14089" max="14339" width="9.1796875" style="93"/>
    <col min="14340" max="14340" width="24.26953125" style="93" customWidth="1"/>
    <col min="14341" max="14341" width="10" style="93" customWidth="1"/>
    <col min="14342" max="14342" width="15.7265625" style="93" customWidth="1"/>
    <col min="14343" max="14343" width="15.1796875" style="93" customWidth="1"/>
    <col min="14344" max="14344" width="27" style="93" customWidth="1"/>
    <col min="14345" max="14595" width="9.1796875" style="93"/>
    <col min="14596" max="14596" width="24.26953125" style="93" customWidth="1"/>
    <col min="14597" max="14597" width="10" style="93" customWidth="1"/>
    <col min="14598" max="14598" width="15.7265625" style="93" customWidth="1"/>
    <col min="14599" max="14599" width="15.1796875" style="93" customWidth="1"/>
    <col min="14600" max="14600" width="27" style="93" customWidth="1"/>
    <col min="14601" max="14851" width="9.1796875" style="93"/>
    <col min="14852" max="14852" width="24.26953125" style="93" customWidth="1"/>
    <col min="14853" max="14853" width="10" style="93" customWidth="1"/>
    <col min="14854" max="14854" width="15.7265625" style="93" customWidth="1"/>
    <col min="14855" max="14855" width="15.1796875" style="93" customWidth="1"/>
    <col min="14856" max="14856" width="27" style="93" customWidth="1"/>
    <col min="14857" max="15107" width="9.1796875" style="93"/>
    <col min="15108" max="15108" width="24.26953125" style="93" customWidth="1"/>
    <col min="15109" max="15109" width="10" style="93" customWidth="1"/>
    <col min="15110" max="15110" width="15.7265625" style="93" customWidth="1"/>
    <col min="15111" max="15111" width="15.1796875" style="93" customWidth="1"/>
    <col min="15112" max="15112" width="27" style="93" customWidth="1"/>
    <col min="15113" max="15363" width="9.1796875" style="93"/>
    <col min="15364" max="15364" width="24.26953125" style="93" customWidth="1"/>
    <col min="15365" max="15365" width="10" style="93" customWidth="1"/>
    <col min="15366" max="15366" width="15.7265625" style="93" customWidth="1"/>
    <col min="15367" max="15367" width="15.1796875" style="93" customWidth="1"/>
    <col min="15368" max="15368" width="27" style="93" customWidth="1"/>
    <col min="15369" max="15619" width="9.1796875" style="93"/>
    <col min="15620" max="15620" width="24.26953125" style="93" customWidth="1"/>
    <col min="15621" max="15621" width="10" style="93" customWidth="1"/>
    <col min="15622" max="15622" width="15.7265625" style="93" customWidth="1"/>
    <col min="15623" max="15623" width="15.1796875" style="93" customWidth="1"/>
    <col min="15624" max="15624" width="27" style="93" customWidth="1"/>
    <col min="15625" max="15875" width="9.1796875" style="93"/>
    <col min="15876" max="15876" width="24.26953125" style="93" customWidth="1"/>
    <col min="15877" max="15877" width="10" style="93" customWidth="1"/>
    <col min="15878" max="15878" width="15.7265625" style="93" customWidth="1"/>
    <col min="15879" max="15879" width="15.1796875" style="93" customWidth="1"/>
    <col min="15880" max="15880" width="27" style="93" customWidth="1"/>
    <col min="15881" max="16131" width="9.1796875" style="93"/>
    <col min="16132" max="16132" width="24.26953125" style="93" customWidth="1"/>
    <col min="16133" max="16133" width="10" style="93" customWidth="1"/>
    <col min="16134" max="16134" width="15.7265625" style="93" customWidth="1"/>
    <col min="16135" max="16135" width="15.1796875" style="93" customWidth="1"/>
    <col min="16136" max="16136" width="27" style="93" customWidth="1"/>
    <col min="16137" max="16384" width="9.1796875" style="93"/>
  </cols>
  <sheetData>
    <row r="1" spans="2:104" ht="13" thickBot="1"/>
    <row r="2" spans="2:104" ht="15" customHeight="1" thickBot="1">
      <c r="B2" s="189" t="str">
        <f>MSS!B3</f>
        <v>VENDOR NAME</v>
      </c>
      <c r="C2" s="190"/>
      <c r="D2" s="190"/>
      <c r="E2" s="190"/>
      <c r="F2" s="191"/>
    </row>
    <row r="4" spans="2:104" s="98" customFormat="1" ht="18">
      <c r="B4" s="94" t="s">
        <v>69</v>
      </c>
      <c r="C4" s="95"/>
      <c r="D4" s="96"/>
      <c r="E4" s="96"/>
      <c r="F4" s="96"/>
      <c r="G4" s="96"/>
      <c r="H4" s="96"/>
      <c r="I4" s="96"/>
      <c r="J4" s="96"/>
      <c r="K4" s="96"/>
      <c r="L4" s="96"/>
      <c r="M4" s="96"/>
      <c r="N4" s="96"/>
      <c r="O4" s="96"/>
      <c r="P4" s="96"/>
      <c r="Q4" s="96"/>
      <c r="R4" s="96"/>
      <c r="S4" s="96"/>
      <c r="T4" s="96"/>
      <c r="U4" s="97"/>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row>
    <row r="5" spans="2:104" s="98" customFormat="1" ht="15.5">
      <c r="B5" s="99"/>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row>
    <row r="6" spans="2:104" s="98" customFormat="1" ht="18.5" thickBot="1">
      <c r="B6" s="101" t="s">
        <v>59</v>
      </c>
    </row>
    <row r="7" spans="2:104" s="98" customFormat="1" ht="103.15" customHeight="1">
      <c r="B7" s="102">
        <v>1</v>
      </c>
      <c r="C7" s="195" t="s">
        <v>60</v>
      </c>
      <c r="D7" s="196"/>
      <c r="E7" s="196"/>
      <c r="F7" s="196"/>
      <c r="G7" s="196"/>
      <c r="H7" s="197"/>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row>
    <row r="8" spans="2:104" s="98" customFormat="1" ht="43.9" customHeight="1">
      <c r="B8" s="198">
        <v>2</v>
      </c>
      <c r="C8" s="199" t="s">
        <v>61</v>
      </c>
      <c r="D8" s="200"/>
      <c r="E8" s="200"/>
      <c r="F8" s="200"/>
      <c r="G8" s="200"/>
      <c r="H8" s="201"/>
      <c r="I8" s="103"/>
      <c r="J8" s="103"/>
      <c r="K8" s="104"/>
      <c r="L8" s="103"/>
      <c r="M8" s="103"/>
      <c r="N8" s="103"/>
      <c r="O8" s="103"/>
      <c r="P8" s="209"/>
      <c r="Q8" s="210"/>
      <c r="R8" s="210"/>
      <c r="S8" s="210"/>
      <c r="T8" s="210"/>
      <c r="U8" s="210"/>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row>
    <row r="9" spans="2:104" s="98" customFormat="1" ht="15.5">
      <c r="B9" s="198"/>
      <c r="C9" s="211" t="s">
        <v>62</v>
      </c>
      <c r="D9" s="210"/>
      <c r="E9" s="210"/>
      <c r="F9" s="210"/>
      <c r="G9" s="210"/>
      <c r="H9" s="212"/>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row>
    <row r="10" spans="2:104" s="98" customFormat="1" ht="82.9" customHeight="1">
      <c r="B10" s="198"/>
      <c r="C10" s="213" t="s">
        <v>63</v>
      </c>
      <c r="D10" s="214"/>
      <c r="E10" s="214"/>
      <c r="F10" s="214"/>
      <c r="G10" s="214"/>
      <c r="H10" s="215"/>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row>
    <row r="11" spans="2:104" s="98" customFormat="1" ht="76.150000000000006" customHeight="1">
      <c r="B11" s="105">
        <v>3</v>
      </c>
      <c r="C11" s="216" t="s">
        <v>64</v>
      </c>
      <c r="D11" s="217"/>
      <c r="E11" s="217"/>
      <c r="F11" s="217"/>
      <c r="G11" s="217"/>
      <c r="H11" s="218"/>
      <c r="I11" s="103"/>
      <c r="J11" s="103"/>
      <c r="K11" s="103"/>
      <c r="L11" s="103"/>
      <c r="M11" s="103"/>
      <c r="N11" s="106"/>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row>
    <row r="12" spans="2:104" s="98" customFormat="1" ht="107.5" customHeight="1">
      <c r="B12" s="105">
        <v>4</v>
      </c>
      <c r="C12" s="219" t="s">
        <v>65</v>
      </c>
      <c r="D12" s="220"/>
      <c r="E12" s="220"/>
      <c r="F12" s="220"/>
      <c r="G12" s="220"/>
      <c r="H12" s="221"/>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row>
    <row r="13" spans="2:104" s="98" customFormat="1" ht="15.5">
      <c r="B13" s="202">
        <v>5</v>
      </c>
      <c r="C13" s="203" t="s">
        <v>66</v>
      </c>
      <c r="D13" s="204"/>
      <c r="E13" s="204"/>
      <c r="F13" s="204"/>
      <c r="G13" s="204"/>
      <c r="H13" s="205"/>
      <c r="I13" s="107"/>
      <c r="J13" s="107"/>
      <c r="K13" s="107"/>
      <c r="L13" s="108"/>
      <c r="M13" s="108"/>
      <c r="N13" s="108"/>
      <c r="O13" s="108"/>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row>
    <row r="14" spans="2:104" s="98" customFormat="1" ht="64.5" customHeight="1">
      <c r="B14" s="202"/>
      <c r="C14" s="203" t="s">
        <v>67</v>
      </c>
      <c r="D14" s="204"/>
      <c r="E14" s="204"/>
      <c r="F14" s="204"/>
      <c r="G14" s="204"/>
      <c r="H14" s="205"/>
      <c r="I14" s="109"/>
      <c r="J14" s="110"/>
      <c r="K14" s="110"/>
      <c r="L14" s="110"/>
      <c r="M14" s="110"/>
      <c r="N14" s="111"/>
      <c r="O14" s="110"/>
    </row>
    <row r="15" spans="2:104" s="98" customFormat="1" ht="35.15" customHeight="1" thickBot="1">
      <c r="B15" s="202"/>
      <c r="C15" s="206" t="s">
        <v>68</v>
      </c>
      <c r="D15" s="207"/>
      <c r="E15" s="207"/>
      <c r="F15" s="207"/>
      <c r="G15" s="207"/>
      <c r="H15" s="208"/>
      <c r="I15" s="107"/>
      <c r="J15" s="107"/>
      <c r="K15" s="107"/>
      <c r="L15" s="100"/>
      <c r="M15" s="100"/>
      <c r="N15" s="100"/>
      <c r="O15" s="100"/>
    </row>
    <row r="17" spans="3:8" ht="13" thickBot="1"/>
    <row r="18" spans="3:8" ht="16" thickBot="1">
      <c r="C18" s="192" t="s">
        <v>0</v>
      </c>
      <c r="D18" s="193"/>
      <c r="E18" s="193"/>
      <c r="F18" s="193"/>
      <c r="G18" s="193"/>
      <c r="H18" s="194"/>
    </row>
    <row r="19" spans="3:8" ht="26">
      <c r="C19" s="5" t="s">
        <v>1</v>
      </c>
      <c r="D19" s="1" t="s">
        <v>2</v>
      </c>
      <c r="E19" s="2" t="s">
        <v>3</v>
      </c>
      <c r="F19" s="3" t="s">
        <v>4</v>
      </c>
      <c r="G19" s="2" t="s">
        <v>5</v>
      </c>
      <c r="H19" s="6" t="s">
        <v>6</v>
      </c>
    </row>
    <row r="20" spans="3:8" ht="13">
      <c r="C20" s="4">
        <v>1</v>
      </c>
      <c r="D20" s="112" t="s">
        <v>35</v>
      </c>
      <c r="E20" s="113" t="s">
        <v>36</v>
      </c>
      <c r="F20" s="131"/>
      <c r="G20" s="132"/>
      <c r="H20" s="133"/>
    </row>
    <row r="21" spans="3:8" ht="13">
      <c r="C21" s="58">
        <v>2</v>
      </c>
      <c r="D21" s="112" t="s">
        <v>37</v>
      </c>
      <c r="E21" s="113" t="s">
        <v>38</v>
      </c>
      <c r="F21" s="134"/>
      <c r="G21" s="132"/>
      <c r="H21" s="133"/>
    </row>
    <row r="22" spans="3:8" ht="13">
      <c r="C22" s="4">
        <v>3</v>
      </c>
      <c r="D22" s="112" t="s">
        <v>39</v>
      </c>
      <c r="E22" s="113" t="s">
        <v>40</v>
      </c>
      <c r="F22" s="134"/>
      <c r="G22" s="132"/>
      <c r="H22" s="133"/>
    </row>
    <row r="23" spans="3:8" ht="13">
      <c r="C23" s="58">
        <v>4</v>
      </c>
      <c r="D23" s="112" t="s">
        <v>41</v>
      </c>
      <c r="E23" s="113" t="s">
        <v>42</v>
      </c>
      <c r="F23" s="134"/>
      <c r="G23" s="132"/>
      <c r="H23" s="133"/>
    </row>
    <row r="24" spans="3:8" ht="13">
      <c r="C24" s="4">
        <v>5</v>
      </c>
      <c r="D24" s="112" t="s">
        <v>33</v>
      </c>
      <c r="E24" s="113" t="s">
        <v>23</v>
      </c>
      <c r="F24" s="134"/>
      <c r="G24" s="132"/>
      <c r="H24" s="133"/>
    </row>
    <row r="25" spans="3:8" ht="13">
      <c r="C25" s="58">
        <v>6</v>
      </c>
      <c r="D25" s="112" t="s">
        <v>25</v>
      </c>
      <c r="E25" s="113" t="s">
        <v>24</v>
      </c>
      <c r="F25" s="134"/>
      <c r="G25" s="132"/>
      <c r="H25" s="133"/>
    </row>
    <row r="26" spans="3:8" ht="13">
      <c r="C26" s="4">
        <v>7</v>
      </c>
      <c r="D26" s="112" t="s">
        <v>43</v>
      </c>
      <c r="E26" s="113" t="s">
        <v>44</v>
      </c>
      <c r="F26" s="134"/>
      <c r="G26" s="132"/>
      <c r="H26" s="133"/>
    </row>
    <row r="27" spans="3:8" ht="13">
      <c r="C27" s="58">
        <v>8</v>
      </c>
      <c r="D27" s="112" t="s">
        <v>45</v>
      </c>
      <c r="E27" s="113" t="s">
        <v>46</v>
      </c>
      <c r="F27" s="134"/>
      <c r="G27" s="132"/>
      <c r="H27" s="133"/>
    </row>
    <row r="28" spans="3:8" ht="13">
      <c r="C28" s="4">
        <v>9</v>
      </c>
      <c r="D28" s="112" t="s">
        <v>47</v>
      </c>
      <c r="E28" s="113" t="s">
        <v>48</v>
      </c>
      <c r="F28" s="134"/>
      <c r="G28" s="132"/>
      <c r="H28" s="133"/>
    </row>
    <row r="29" spans="3:8" ht="13">
      <c r="C29" s="58">
        <v>10</v>
      </c>
      <c r="D29" s="112" t="s">
        <v>49</v>
      </c>
      <c r="E29" s="113" t="s">
        <v>50</v>
      </c>
      <c r="F29" s="134"/>
      <c r="G29" s="132"/>
      <c r="H29" s="133"/>
    </row>
    <row r="30" spans="3:8" ht="13">
      <c r="C30" s="4">
        <v>11</v>
      </c>
      <c r="D30" s="112" t="s">
        <v>51</v>
      </c>
      <c r="E30" s="113" t="s">
        <v>52</v>
      </c>
      <c r="F30" s="134"/>
      <c r="G30" s="132"/>
      <c r="H30" s="133"/>
    </row>
    <row r="31" spans="3:8" ht="13">
      <c r="C31" s="58">
        <v>12</v>
      </c>
      <c r="D31" s="112" t="s">
        <v>53</v>
      </c>
      <c r="E31" s="113" t="s">
        <v>54</v>
      </c>
      <c r="F31" s="134"/>
      <c r="G31" s="132"/>
      <c r="H31" s="133"/>
    </row>
    <row r="32" spans="3:8" ht="13">
      <c r="C32" s="4">
        <v>13</v>
      </c>
      <c r="D32" s="112" t="s">
        <v>55</v>
      </c>
      <c r="E32" s="113" t="s">
        <v>7</v>
      </c>
      <c r="F32" s="134"/>
      <c r="G32" s="132"/>
      <c r="H32" s="133"/>
    </row>
    <row r="33" spans="3:8" ht="13.5" thickBot="1">
      <c r="C33" s="7">
        <v>14</v>
      </c>
      <c r="D33" s="8" t="s">
        <v>8</v>
      </c>
      <c r="E33" s="92" t="s">
        <v>9</v>
      </c>
      <c r="F33" s="9">
        <v>1</v>
      </c>
      <c r="G33" s="10"/>
      <c r="H33" s="11"/>
    </row>
  </sheetData>
  <sheetProtection selectLockedCells="1"/>
  <mergeCells count="14">
    <mergeCell ref="P8:U8"/>
    <mergeCell ref="C9:H9"/>
    <mergeCell ref="C10:H10"/>
    <mergeCell ref="C11:H11"/>
    <mergeCell ref="C12:H12"/>
    <mergeCell ref="B2:F2"/>
    <mergeCell ref="C18:H18"/>
    <mergeCell ref="C7:H7"/>
    <mergeCell ref="B8:B10"/>
    <mergeCell ref="C8:H8"/>
    <mergeCell ref="B13:B15"/>
    <mergeCell ref="C13:H13"/>
    <mergeCell ref="C14:H14"/>
    <mergeCell ref="C15:H15"/>
  </mergeCells>
  <hyperlinks>
    <hyperlink ref="C9" r:id="rId1" display="WWW.resbank.co.za" xr:uid="{00000000-0004-0000-02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Notes</vt:lpstr>
      <vt:lpstr>MSS</vt:lpstr>
      <vt:lpstr>Currency</vt:lpstr>
      <vt:lpstr>MSS!Data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Violet Beetha</cp:lastModifiedBy>
  <dcterms:created xsi:type="dcterms:W3CDTF">2015-07-15T07:56:35Z</dcterms:created>
  <dcterms:modified xsi:type="dcterms:W3CDTF">2026-02-09T12:39:27Z</dcterms:modified>
</cp:coreProperties>
</file>