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irports-my.sharepoint.com/personal/lerato_phalo_airports_co_za/Documents/Documents/"/>
    </mc:Choice>
  </mc:AlternateContent>
  <xr:revisionPtr revIDLastSave="0" documentId="8_{75F49251-A7E8-432B-BEC8-4E734F4EDF1F}" xr6:coauthVersionLast="47" xr6:coauthVersionMax="47" xr10:uidLastSave="{00000000-0000-0000-0000-000000000000}"/>
  <bookViews>
    <workbookView xWindow="-110" yWindow="-110" windowWidth="19420" windowHeight="10300" firstSheet="4" activeTab="4" xr2:uid="{F0BE2649-3B3A-45A6-A080-DC0E2500BDEE}"/>
  </bookViews>
  <sheets>
    <sheet name="CPG Calc" sheetId="8" r:id="rId1"/>
    <sheet name="Appendix E" sheetId="9" r:id="rId2"/>
    <sheet name="Appendix G CE" sheetId="10" r:id="rId3"/>
    <sheet name="Appendix G ME" sheetId="11" r:id="rId4"/>
    <sheet name="Form 5.5. Company Experience" sheetId="18" r:id="rId5"/>
  </sheets>
  <externalReferences>
    <externalReference r:id="rId6"/>
  </externalReferences>
  <definedNames>
    <definedName name="ja">'[1]6mnths'!$D$11</definedName>
    <definedName name="_xlnm.Print_Area" localSheetId="0">'CPG Calc'!$A$1:$V$41</definedName>
    <definedName name="_xlnm.Print_Area" localSheetId="4">'Form 5.5. Company Experience'!$B$2:$S$41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8" l="1"/>
  <c r="L25" i="8" s="1"/>
  <c r="L32" i="8" s="1"/>
  <c r="L39" i="8" s="1"/>
  <c r="L16" i="8"/>
  <c r="L23" i="8" s="1"/>
  <c r="L30" i="8" s="1"/>
  <c r="L37" i="8" s="1"/>
  <c r="L14" i="8"/>
  <c r="F39" i="8"/>
  <c r="F37" i="8"/>
  <c r="F32" i="8"/>
  <c r="F30" i="8"/>
  <c r="F25" i="8"/>
  <c r="F23" i="8"/>
  <c r="F18" i="8"/>
  <c r="F16" i="8" l="1"/>
  <c r="F14" i="8" l="1"/>
  <c r="O9" i="8" l="1"/>
  <c r="O7" i="8"/>
  <c r="O39" i="8" l="1"/>
  <c r="O37" i="8"/>
  <c r="O11" i="8"/>
  <c r="Q7" i="8" s="1"/>
  <c r="T11" i="8" s="1"/>
  <c r="Q35" i="8" l="1"/>
  <c r="T39" i="8" s="1"/>
  <c r="O32" i="8"/>
  <c r="O30" i="8"/>
  <c r="O25" i="8"/>
  <c r="O23" i="8"/>
  <c r="O18" i="8"/>
  <c r="O14" i="8"/>
  <c r="O16" i="8"/>
  <c r="Q28" i="8" l="1"/>
  <c r="T32" i="8" s="1"/>
  <c r="Q21" i="8"/>
  <c r="T25" i="8" s="1"/>
  <c r="Q14" i="8"/>
  <c r="T18" i="8" s="1"/>
  <c r="U37" i="8" l="1"/>
</calcChain>
</file>

<file path=xl/sharedStrings.xml><?xml version="1.0" encoding="utf-8"?>
<sst xmlns="http://schemas.openxmlformats.org/spreadsheetml/2006/main" count="131" uniqueCount="58">
  <si>
    <t>Contract Participation (C3.2.3)</t>
  </si>
  <si>
    <t xml:space="preserve">Transformation score sheet </t>
  </si>
  <si>
    <t>(Only Populate the white blocks/cells)</t>
  </si>
  <si>
    <t>Ownership target 51%</t>
  </si>
  <si>
    <t>Method 1</t>
  </si>
  <si>
    <t>% of contract executed by prime contractor</t>
  </si>
  <si>
    <t>% Black Ownership</t>
  </si>
  <si>
    <t>Effective</t>
  </si>
  <si>
    <t>Total CPG/ Element</t>
  </si>
  <si>
    <t>Weighting</t>
  </si>
  <si>
    <t>CPG</t>
  </si>
  <si>
    <t>Contract CPG</t>
  </si>
  <si>
    <t>Method 2</t>
  </si>
  <si>
    <t>% contract being executed by targeted JV Partners</t>
  </si>
  <si>
    <t>Method 3</t>
  </si>
  <si>
    <t>Management target 51%</t>
  </si>
  <si>
    <t xml:space="preserve">Skills Development </t>
  </si>
  <si>
    <t>% on contract being executed by targeted subcontractors</t>
  </si>
  <si>
    <t>ESD</t>
  </si>
  <si>
    <t>SED</t>
  </si>
  <si>
    <t>Appendix E: Tendering Organization List of Completed relevant Projects</t>
  </si>
  <si>
    <t>Name of Tendering organization:</t>
  </si>
  <si>
    <t xml:space="preserve">No. </t>
  </si>
  <si>
    <t>Project Name</t>
  </si>
  <si>
    <t>Project Client</t>
  </si>
  <si>
    <t>Project Discription</t>
  </si>
  <si>
    <t>Sart date</t>
  </si>
  <si>
    <t>End date</t>
  </si>
  <si>
    <t>project value (inclusive of VAT)</t>
  </si>
  <si>
    <t>Expected score</t>
  </si>
  <si>
    <t>Contact details</t>
  </si>
  <si>
    <t>Professional Civil Engineer: Name and Surname of Engineer:</t>
  </si>
  <si>
    <t>Professional Civil Engineer:  ECSA Professional Engineer/Technologist Registration Number:</t>
  </si>
  <si>
    <t>Contact Details</t>
  </si>
  <si>
    <t>Professional Mechanical Engineer: Name and Surname of Engineer:</t>
  </si>
  <si>
    <t>Professional Mechanical Engineer:  ECSA Professional Engineer/Technologist Registration Number:</t>
  </si>
  <si>
    <t>Consultant Company Name:</t>
  </si>
  <si>
    <t>_______________________________________________________________________________</t>
  </si>
  <si>
    <t>Client Company Name:</t>
  </si>
  <si>
    <t>Project Description:</t>
  </si>
  <si>
    <t>Project Completion Date:</t>
  </si>
  <si>
    <t xml:space="preserve">Successfully Completed? </t>
  </si>
  <si>
    <t>Yes</t>
  </si>
  <si>
    <t>No</t>
  </si>
  <si>
    <t>Project Scope:</t>
  </si>
  <si>
    <t>The following form is to be completed by the Employer/ Client based on the experience of working with the above mentioned consultant. The purpose of the form is to assist with tender adjudication and to gain an understanding of conultant project experience. All information contained herein will be used strictly for tender evaluation purposes and will remain confidential.</t>
  </si>
  <si>
    <t>Client details:</t>
  </si>
  <si>
    <t>Consultant details</t>
  </si>
  <si>
    <t>Represenative  Name:</t>
  </si>
  <si>
    <t>___________________________________________</t>
  </si>
  <si>
    <t>Representative Name:</t>
  </si>
  <si>
    <t>____________________________________________</t>
  </si>
  <si>
    <t>Position:</t>
  </si>
  <si>
    <t>Contact Number:</t>
  </si>
  <si>
    <t>Consultant Signature:</t>
  </si>
  <si>
    <t>Client email:</t>
  </si>
  <si>
    <t>Professional Services Provided:</t>
  </si>
  <si>
    <t>Project Construction Value (incl.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</si>
</sst>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 #,##0.00_ ;_ * \-#,##0.00_ ;_ * &quot;-&quot;??_ ;_ @_ "/>
    <numFmt numFmtId="165" formatCode="_ &quot;R&quot;\ * #,##0.00_ ;_ &quot;R&quot;\ * \-#,##0.00_ ;_ &quot;R&quot;\ * &quot;-&quot;??_ ;_ @_ "/>
    <numFmt numFmtId="166" formatCode="#,##0;\-#,##0;&quot;-&quot;"/>
    <numFmt numFmtId="167" formatCode="#,##0.00;\-#,##0.00;&quot;-&quot;"/>
    <numFmt numFmtId="168" formatCode="#,##0%;\-#,##0%;&quot;- &quot;"/>
    <numFmt numFmtId="169" formatCode="#,##0.0%;\-#,##0.0%;&quot;- &quot;"/>
    <numFmt numFmtId="170" formatCode="#,##0.00%;\-#,##0.00%;&quot;- &quot;"/>
    <numFmt numFmtId="171" formatCode="#,##0.0;\-#,##0.0;&quot;-&quot;"/>
    <numFmt numFmtId="172" formatCode="\ \ @"/>
    <numFmt numFmtId="173" formatCode="\ \ \ \ @"/>
    <numFmt numFmtId="174" formatCode="[Red]0%;[Red]\(0%\)"/>
    <numFmt numFmtId="175" formatCode="0%;\(0%\)"/>
    <numFmt numFmtId="176" formatCode="[$R-1C09]\ #,##0.00"/>
    <numFmt numFmtId="177" formatCode="\$#,##0\ ;\(\$#,##0\)"/>
  </numFmts>
  <fonts count="36" x14ac:knownFonts="1">
    <font>
      <sz val="11"/>
      <color theme="1"/>
      <name val="Calibri"/>
      <family val="2"/>
      <scheme val="minor"/>
    </font>
    <font>
      <sz val="11"/>
      <color rgb="FF0070C0"/>
      <name val="Calibri"/>
      <family val="2"/>
      <scheme val="minor"/>
    </font>
    <font>
      <sz val="11"/>
      <color theme="2"/>
      <name val="Calibri"/>
      <family val="2"/>
      <scheme val="minor"/>
    </font>
    <font>
      <sz val="11"/>
      <color rgb="FFFFC000"/>
      <name val="Calibri"/>
      <family val="2"/>
      <scheme val="minor"/>
    </font>
    <font>
      <sz val="11"/>
      <color rgb="FFFFFF00"/>
      <name val="Calibri"/>
      <family val="2"/>
      <scheme val="minor"/>
    </font>
    <font>
      <sz val="11"/>
      <color theme="0" tint="-0.249977111117893"/>
      <name val="Calibri"/>
      <family val="2"/>
      <scheme val="minor"/>
    </font>
    <font>
      <sz val="18"/>
      <color theme="1"/>
      <name val="Calibri"/>
      <family val="2"/>
      <scheme val="minor"/>
    </font>
    <font>
      <sz val="22"/>
      <color theme="1"/>
      <name val="Calibri"/>
      <family val="2"/>
      <scheme val="minor"/>
    </font>
    <font>
      <sz val="26"/>
      <color theme="1"/>
      <name val="Calibri"/>
      <family val="2"/>
      <scheme val="minor"/>
    </font>
    <font>
      <b/>
      <i/>
      <u/>
      <sz val="11"/>
      <color rgb="FFFF0000"/>
      <name val="Calibri"/>
      <family val="2"/>
      <scheme val="minor"/>
    </font>
    <font>
      <sz val="11"/>
      <color theme="1"/>
      <name val="Calibri"/>
      <family val="2"/>
      <scheme val="minor"/>
    </font>
    <font>
      <sz val="10"/>
      <name val="Arial"/>
      <family val="2"/>
    </font>
    <font>
      <b/>
      <sz val="18"/>
      <color theme="1"/>
      <name val="Calibri"/>
      <family val="2"/>
      <scheme val="minor"/>
    </font>
    <font>
      <sz val="10"/>
      <name val="Arial"/>
      <family val="2"/>
    </font>
    <font>
      <sz val="10"/>
      <name val="Arial"/>
      <family val="2"/>
    </font>
    <font>
      <sz val="8"/>
      <name val="Arial"/>
      <family val="2"/>
    </font>
    <font>
      <sz val="10"/>
      <color indexed="8"/>
      <name val="Arial"/>
      <family val="2"/>
    </font>
    <font>
      <sz val="10"/>
      <color indexed="12"/>
      <name val="Arial"/>
      <family val="2"/>
    </font>
    <font>
      <b/>
      <sz val="12"/>
      <name val="Arial"/>
      <family val="2"/>
    </font>
    <font>
      <sz val="10"/>
      <color indexed="14"/>
      <name val="Arial"/>
      <family val="2"/>
    </font>
    <font>
      <sz val="8"/>
      <name val="Arial Narrow"/>
      <family val="2"/>
    </font>
    <font>
      <sz val="10"/>
      <color indexed="10"/>
      <name val="Arial"/>
      <family val="2"/>
    </font>
    <font>
      <sz val="12"/>
      <name val="Arial"/>
      <family val="2"/>
    </font>
    <font>
      <sz val="11"/>
      <color indexed="8"/>
      <name val="Calibri"/>
      <family val="2"/>
    </font>
    <font>
      <u/>
      <sz val="10"/>
      <color indexed="12"/>
      <name val="Arial"/>
      <family val="2"/>
    </font>
    <font>
      <u/>
      <sz val="11"/>
      <color theme="10"/>
      <name val="Calibri"/>
      <family val="2"/>
      <scheme val="minor"/>
    </font>
    <font>
      <sz val="10"/>
      <color theme="1"/>
      <name val="Arial"/>
      <family val="2"/>
    </font>
    <font>
      <sz val="11"/>
      <color theme="1"/>
      <name val="Arial"/>
      <family val="2"/>
    </font>
    <font>
      <b/>
      <sz val="18"/>
      <name val="Arial"/>
      <family val="2"/>
    </font>
    <font>
      <sz val="10"/>
      <name val="MS Sans Serif"/>
      <family val="2"/>
    </font>
    <font>
      <sz val="10"/>
      <name val="Arial"/>
      <family val="2"/>
    </font>
    <font>
      <sz val="18"/>
      <color rgb="FFFF0000"/>
      <name val="Calibri"/>
      <family val="2"/>
      <scheme val="minor"/>
    </font>
    <font>
      <b/>
      <sz val="10"/>
      <color rgb="FFFF0000"/>
      <name val="Arial"/>
      <family val="2"/>
    </font>
    <font>
      <sz val="12"/>
      <color rgb="FF000000"/>
      <name val="Calibri"/>
      <family val="2"/>
      <scheme val="minor"/>
    </font>
    <font>
      <sz val="11"/>
      <color theme="0" tint="-0.34998626667073579"/>
      <name val="Calibri"/>
      <family val="2"/>
      <scheme val="minor"/>
    </font>
    <font>
      <u/>
      <sz val="11"/>
      <color theme="1"/>
      <name val="Calibri"/>
      <family val="2"/>
      <scheme val="minor"/>
    </font>
  </fonts>
  <fills count="16">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indexed="9"/>
        <bgColor indexed="8"/>
      </patternFill>
    </fill>
    <fill>
      <patternFill patternType="solid">
        <fgColor indexed="22"/>
        <bgColor indexed="64"/>
      </patternFill>
    </fill>
    <fill>
      <patternFill patternType="solid">
        <fgColor indexed="26"/>
        <bgColor indexed="64"/>
      </patternFill>
    </fill>
    <fill>
      <patternFill patternType="solid">
        <fgColor theme="3" tint="0.59999389629810485"/>
        <bgColor indexed="64"/>
      </patternFill>
    </fill>
    <fill>
      <patternFill patternType="solid">
        <fgColor theme="0" tint="-0.249977111117893"/>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ck">
        <color auto="1"/>
      </left>
      <right style="double">
        <color auto="1"/>
      </right>
      <top style="thick">
        <color auto="1"/>
      </top>
      <bottom/>
      <diagonal/>
    </border>
    <border>
      <left style="thick">
        <color auto="1"/>
      </left>
      <right style="double">
        <color auto="1"/>
      </right>
      <top/>
      <bottom/>
      <diagonal/>
    </border>
    <border>
      <left style="thick">
        <color auto="1"/>
      </left>
      <right style="double">
        <color auto="1"/>
      </right>
      <top/>
      <bottom style="double">
        <color auto="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99">
    <xf numFmtId="0" fontId="0" fillId="0" borderId="0"/>
    <xf numFmtId="164" fontId="10" fillId="0" borderId="0" applyFont="0" applyFill="0" applyBorder="0" applyAlignment="0" applyProtection="0"/>
    <xf numFmtId="0" fontId="11" fillId="0" borderId="0"/>
    <xf numFmtId="0" fontId="13" fillId="0" borderId="0"/>
    <xf numFmtId="9" fontId="13" fillId="0" borderId="0" applyFont="0" applyFill="0" applyBorder="0" applyAlignment="0" applyProtection="0"/>
    <xf numFmtId="0" fontId="14" fillId="0" borderId="0"/>
    <xf numFmtId="166" fontId="16" fillId="0" borderId="0" applyFill="0" applyBorder="0" applyAlignment="0"/>
    <xf numFmtId="167" fontId="16" fillId="0" borderId="0" applyFill="0" applyBorder="0" applyAlignment="0"/>
    <xf numFmtId="168" fontId="16" fillId="0" borderId="0" applyFill="0" applyBorder="0" applyAlignment="0"/>
    <xf numFmtId="169" fontId="16" fillId="0" borderId="0" applyFill="0" applyBorder="0" applyAlignment="0"/>
    <xf numFmtId="170" fontId="16" fillId="0" borderId="0" applyFill="0" applyBorder="0" applyAlignment="0"/>
    <xf numFmtId="166" fontId="16" fillId="0" borderId="0" applyFill="0" applyBorder="0" applyAlignment="0"/>
    <xf numFmtId="171" fontId="16" fillId="0" borderId="0" applyFill="0" applyBorder="0" applyAlignment="0"/>
    <xf numFmtId="167" fontId="16" fillId="0" borderId="0" applyFill="0" applyBorder="0" applyAlignment="0"/>
    <xf numFmtId="164" fontId="11" fillId="0" borderId="0" applyFont="0" applyFill="0" applyBorder="0" applyAlignment="0" applyProtection="0"/>
    <xf numFmtId="166" fontId="11" fillId="0" borderId="0" applyFont="0" applyFill="0" applyBorder="0" applyAlignment="0" applyProtection="0"/>
    <xf numFmtId="164" fontId="11" fillId="0" borderId="0" applyFont="0" applyFill="0" applyBorder="0" applyAlignment="0" applyProtection="0"/>
    <xf numFmtId="3" fontId="11" fillId="11" borderId="0" applyFont="0" applyFill="0" applyBorder="0" applyAlignment="0" applyProtection="0"/>
    <xf numFmtId="165" fontId="11" fillId="0" borderId="0" applyFont="0" applyFill="0" applyBorder="0" applyAlignment="0" applyProtection="0"/>
    <xf numFmtId="167"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7" fontId="11" fillId="11" borderId="0" applyFont="0" applyFill="0" applyBorder="0" applyAlignment="0" applyProtection="0"/>
    <xf numFmtId="0" fontId="11" fillId="11" borderId="0" applyFont="0" applyFill="0" applyBorder="0" applyAlignment="0" applyProtection="0"/>
    <xf numFmtId="14" fontId="16" fillId="0" borderId="0" applyFill="0" applyBorder="0" applyAlignment="0"/>
    <xf numFmtId="166" fontId="17" fillId="0" borderId="0" applyFill="0" applyBorder="0" applyAlignment="0"/>
    <xf numFmtId="167" fontId="17" fillId="0" borderId="0" applyFill="0" applyBorder="0" applyAlignment="0"/>
    <xf numFmtId="166" fontId="17" fillId="0" borderId="0" applyFill="0" applyBorder="0" applyAlignment="0"/>
    <xf numFmtId="171" fontId="17" fillId="0" borderId="0" applyFill="0" applyBorder="0" applyAlignment="0"/>
    <xf numFmtId="167" fontId="17" fillId="0" borderId="0" applyFill="0" applyBorder="0" applyAlignment="0"/>
    <xf numFmtId="2" fontId="11" fillId="11" borderId="0" applyFont="0" applyFill="0" applyBorder="0" applyAlignment="0" applyProtection="0"/>
    <xf numFmtId="38" fontId="15" fillId="12" borderId="0" applyNumberFormat="0" applyBorder="0" applyAlignment="0" applyProtection="0"/>
    <xf numFmtId="0" fontId="18" fillId="0" borderId="21" applyNumberFormat="0" applyAlignment="0" applyProtection="0">
      <alignment horizontal="left" vertical="center"/>
    </xf>
    <xf numFmtId="0" fontId="18" fillId="0" borderId="3">
      <alignment horizontal="left" vertical="center"/>
    </xf>
    <xf numFmtId="0" fontId="24" fillId="0" borderId="0" applyNumberFormat="0" applyFill="0" applyBorder="0" applyAlignment="0" applyProtection="0">
      <alignment vertical="top"/>
      <protection locked="0"/>
    </xf>
    <xf numFmtId="10" fontId="15" fillId="13" borderId="1" applyNumberFormat="0" applyBorder="0" applyAlignment="0" applyProtection="0"/>
    <xf numFmtId="166" fontId="19" fillId="0" borderId="0" applyFill="0" applyBorder="0" applyAlignment="0"/>
    <xf numFmtId="167" fontId="19" fillId="0" borderId="0" applyFill="0" applyBorder="0" applyAlignment="0"/>
    <xf numFmtId="166" fontId="19" fillId="0" borderId="0" applyFill="0" applyBorder="0" applyAlignment="0"/>
    <xf numFmtId="171" fontId="19" fillId="0" borderId="0" applyFill="0" applyBorder="0" applyAlignment="0"/>
    <xf numFmtId="167" fontId="19" fillId="0" borderId="0" applyFill="0" applyBorder="0" applyAlignment="0"/>
    <xf numFmtId="174" fontId="20" fillId="0" borderId="0"/>
    <xf numFmtId="0" fontId="11" fillId="0" borderId="0"/>
    <xf numFmtId="176" fontId="22" fillId="0" borderId="0"/>
    <xf numFmtId="0" fontId="10" fillId="0" borderId="0"/>
    <xf numFmtId="9" fontId="11" fillId="0" borderId="0" applyFont="0" applyFill="0" applyBorder="0" applyAlignment="0" applyProtection="0"/>
    <xf numFmtId="170" fontId="11" fillId="0" borderId="0" applyFont="0" applyFill="0" applyBorder="0" applyAlignment="0" applyProtection="0"/>
    <xf numFmtId="175" fontId="11" fillId="0" borderId="0" applyFont="0" applyFill="0" applyBorder="0" applyAlignment="0" applyProtection="0"/>
    <xf numFmtId="10" fontId="11" fillId="0" borderId="0" applyFont="0" applyFill="0" applyBorder="0" applyAlignment="0" applyProtection="0"/>
    <xf numFmtId="9" fontId="23"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6" fontId="21" fillId="0" borderId="0" applyFill="0" applyBorder="0" applyAlignment="0"/>
    <xf numFmtId="167" fontId="21" fillId="0" borderId="0" applyFill="0" applyBorder="0" applyAlignment="0"/>
    <xf numFmtId="166" fontId="21" fillId="0" borderId="0" applyFill="0" applyBorder="0" applyAlignment="0"/>
    <xf numFmtId="171" fontId="21" fillId="0" borderId="0" applyFill="0" applyBorder="0" applyAlignment="0"/>
    <xf numFmtId="167" fontId="21" fillId="0" borderId="0" applyFill="0" applyBorder="0" applyAlignment="0"/>
    <xf numFmtId="49" fontId="16" fillId="0" borderId="0" applyFill="0" applyBorder="0" applyAlignment="0"/>
    <xf numFmtId="172" fontId="16" fillId="0" borderId="0" applyFill="0" applyBorder="0" applyAlignment="0"/>
    <xf numFmtId="173" fontId="16" fillId="0" borderId="0" applyFill="0" applyBorder="0" applyAlignment="0"/>
    <xf numFmtId="0" fontId="10" fillId="0" borderId="0"/>
    <xf numFmtId="9" fontId="10" fillId="0" borderId="0" applyFont="0" applyFill="0" applyBorder="0" applyAlignment="0" applyProtection="0"/>
    <xf numFmtId="0" fontId="11" fillId="0" borderId="0"/>
    <xf numFmtId="0" fontId="10" fillId="0" borderId="0"/>
    <xf numFmtId="0" fontId="11"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25" fillId="0" borderId="0" applyNumberFormat="0" applyFill="0" applyBorder="0" applyAlignment="0" applyProtection="0"/>
    <xf numFmtId="0" fontId="10" fillId="0" borderId="0"/>
    <xf numFmtId="0" fontId="10" fillId="0" borderId="0"/>
    <xf numFmtId="0" fontId="10" fillId="0" borderId="0"/>
    <xf numFmtId="0" fontId="11" fillId="0" borderId="0"/>
    <xf numFmtId="0" fontId="10" fillId="0" borderId="0"/>
    <xf numFmtId="9" fontId="10" fillId="0" borderId="0" applyFont="0" applyFill="0" applyBorder="0" applyAlignment="0" applyProtection="0"/>
    <xf numFmtId="166" fontId="11" fillId="0" borderId="0" applyFont="0" applyFill="0" applyBorder="0" applyAlignment="0" applyProtection="0"/>
    <xf numFmtId="167" fontId="11" fillId="0" borderId="0" applyFont="0" applyFill="0" applyBorder="0" applyAlignment="0" applyProtection="0"/>
    <xf numFmtId="0" fontId="11" fillId="0" borderId="0"/>
    <xf numFmtId="170" fontId="11" fillId="0" borderId="0" applyFont="0" applyFill="0" applyBorder="0" applyAlignment="0" applyProtection="0"/>
    <xf numFmtId="175" fontId="11"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0" fontId="10" fillId="0" borderId="0"/>
    <xf numFmtId="0" fontId="11" fillId="0" borderId="0"/>
    <xf numFmtId="0" fontId="10" fillId="0" borderId="0"/>
    <xf numFmtId="9" fontId="10"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0" fillId="0" borderId="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4" fillId="0" borderId="0"/>
    <xf numFmtId="164" fontId="11" fillId="0" borderId="0" applyFont="0" applyFill="0" applyBorder="0" applyAlignment="0" applyProtection="0"/>
    <xf numFmtId="165"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27" fillId="0" borderId="0"/>
    <xf numFmtId="0" fontId="26" fillId="0" borderId="0"/>
    <xf numFmtId="1" fontId="11" fillId="0" borderId="0"/>
    <xf numFmtId="0" fontId="22" fillId="0" borderId="0" applyProtection="0"/>
    <xf numFmtId="2" fontId="22" fillId="0" borderId="0" applyProtection="0"/>
    <xf numFmtId="0" fontId="28" fillId="0" borderId="0" applyProtection="0"/>
    <xf numFmtId="0" fontId="18" fillId="0" borderId="0" applyProtection="0"/>
    <xf numFmtId="0" fontId="29"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30" fillId="0" borderId="0"/>
    <xf numFmtId="43" fontId="11" fillId="0" borderId="0" applyFont="0" applyFill="0" applyBorder="0" applyAlignment="0" applyProtection="0"/>
    <xf numFmtId="9" fontId="11" fillId="0" borderId="0" applyFont="0" applyFill="0" applyBorder="0" applyAlignment="0" applyProtection="0"/>
    <xf numFmtId="0" fontId="30" fillId="0" borderId="0"/>
    <xf numFmtId="43" fontId="11" fillId="0" borderId="0" applyFont="0" applyFill="0" applyBorder="0" applyAlignment="0" applyProtection="0"/>
    <xf numFmtId="9" fontId="11" fillId="0" borderId="0" applyFont="0" applyFill="0" applyBorder="0" applyAlignment="0" applyProtection="0"/>
  </cellStyleXfs>
  <cellXfs count="174">
    <xf numFmtId="0" fontId="0" fillId="0" borderId="0" xfId="0"/>
    <xf numFmtId="0" fontId="11" fillId="0" borderId="0" xfId="2"/>
    <xf numFmtId="0" fontId="11" fillId="0" borderId="0" xfId="2" applyProtection="1">
      <protection locked="0"/>
    </xf>
    <xf numFmtId="0" fontId="9" fillId="9" borderId="8" xfId="2" applyFont="1" applyFill="1" applyBorder="1" applyProtection="1">
      <protection locked="0"/>
    </xf>
    <xf numFmtId="0" fontId="9" fillId="9" borderId="0" xfId="2" applyFont="1" applyFill="1" applyProtection="1">
      <protection locked="0"/>
    </xf>
    <xf numFmtId="0" fontId="11" fillId="9" borderId="0" xfId="2" applyFill="1" applyProtection="1">
      <protection locked="0"/>
    </xf>
    <xf numFmtId="0" fontId="11" fillId="9" borderId="9" xfId="2" applyFill="1" applyBorder="1" applyProtection="1">
      <protection locked="0"/>
    </xf>
    <xf numFmtId="0" fontId="11" fillId="14" borderId="6" xfId="2" applyFill="1" applyBorder="1" applyProtection="1">
      <protection locked="0"/>
    </xf>
    <xf numFmtId="0" fontId="11" fillId="7" borderId="7" xfId="2" applyFill="1" applyBorder="1" applyProtection="1">
      <protection locked="0"/>
    </xf>
    <xf numFmtId="0" fontId="11" fillId="14" borderId="0" xfId="2" applyFill="1" applyProtection="1">
      <protection locked="0"/>
    </xf>
    <xf numFmtId="9" fontId="32" fillId="8" borderId="1" xfId="2" applyNumberFormat="1" applyFont="1" applyFill="1" applyBorder="1" applyProtection="1">
      <protection locked="0"/>
    </xf>
    <xf numFmtId="0" fontId="11" fillId="7" borderId="9" xfId="2" applyFill="1" applyBorder="1" applyProtection="1">
      <protection locked="0"/>
    </xf>
    <xf numFmtId="9" fontId="3" fillId="14" borderId="0" xfId="2" applyNumberFormat="1" applyFont="1" applyFill="1" applyProtection="1">
      <protection locked="0"/>
    </xf>
    <xf numFmtId="0" fontId="11" fillId="14" borderId="8" xfId="2" applyFill="1" applyBorder="1" applyAlignment="1" applyProtection="1">
      <alignment horizontal="left" vertical="top"/>
      <protection locked="0"/>
    </xf>
    <xf numFmtId="0" fontId="11" fillId="14" borderId="0" xfId="2" applyFill="1" applyAlignment="1" applyProtection="1">
      <alignment horizontal="left"/>
      <protection locked="0"/>
    </xf>
    <xf numFmtId="0" fontId="11" fillId="3" borderId="0" xfId="2" applyFill="1" applyProtection="1">
      <protection locked="0"/>
    </xf>
    <xf numFmtId="0" fontId="11" fillId="4" borderId="0" xfId="2" applyFill="1" applyProtection="1">
      <protection locked="0"/>
    </xf>
    <xf numFmtId="9" fontId="4" fillId="4" borderId="0" xfId="2" applyNumberFormat="1" applyFont="1" applyFill="1" applyProtection="1">
      <protection locked="0"/>
    </xf>
    <xf numFmtId="0" fontId="11" fillId="5" borderId="0" xfId="2" applyFill="1" applyProtection="1">
      <protection locked="0"/>
    </xf>
    <xf numFmtId="9" fontId="2" fillId="5" borderId="0" xfId="2" applyNumberFormat="1" applyFont="1" applyFill="1" applyProtection="1">
      <protection locked="0"/>
    </xf>
    <xf numFmtId="0" fontId="11" fillId="6" borderId="0" xfId="2" applyFill="1" applyProtection="1">
      <protection locked="0"/>
    </xf>
    <xf numFmtId="0" fontId="11" fillId="2" borderId="0" xfId="2" applyFill="1" applyProtection="1">
      <protection locked="0"/>
    </xf>
    <xf numFmtId="0" fontId="11" fillId="2" borderId="11" xfId="2" applyFill="1" applyBorder="1" applyProtection="1">
      <protection locked="0"/>
    </xf>
    <xf numFmtId="0" fontId="11" fillId="14" borderId="0" xfId="2" applyFill="1"/>
    <xf numFmtId="0" fontId="11" fillId="3" borderId="0" xfId="2" applyFill="1"/>
    <xf numFmtId="0" fontId="11" fillId="5" borderId="0" xfId="2" applyFill="1"/>
    <xf numFmtId="9" fontId="11" fillId="4" borderId="1" xfId="2" applyNumberFormat="1" applyFill="1" applyBorder="1"/>
    <xf numFmtId="0" fontId="11" fillId="4" borderId="0" xfId="2" applyFill="1"/>
    <xf numFmtId="0" fontId="11" fillId="4" borderId="8" xfId="2" applyFill="1" applyBorder="1" applyAlignment="1">
      <alignment horizontal="left" vertical="top"/>
    </xf>
    <xf numFmtId="0" fontId="11" fillId="4" borderId="0" xfId="2" applyFill="1" applyAlignment="1">
      <alignment horizontal="left" vertical="top"/>
    </xf>
    <xf numFmtId="0" fontId="11" fillId="4" borderId="0" xfId="2" applyFill="1" applyAlignment="1">
      <alignment horizontal="left"/>
    </xf>
    <xf numFmtId="9" fontId="11" fillId="5" borderId="1" xfId="2" applyNumberFormat="1" applyFill="1" applyBorder="1"/>
    <xf numFmtId="0" fontId="11" fillId="5" borderId="8" xfId="2" applyFill="1" applyBorder="1" applyAlignment="1">
      <alignment horizontal="left" vertical="top"/>
    </xf>
    <xf numFmtId="0" fontId="11" fillId="5" borderId="0" xfId="2" applyFill="1" applyAlignment="1">
      <alignment horizontal="left" vertical="top"/>
    </xf>
    <xf numFmtId="0" fontId="11" fillId="5" borderId="0" xfId="2" applyFill="1" applyAlignment="1">
      <alignment horizontal="left"/>
    </xf>
    <xf numFmtId="0" fontId="11" fillId="6" borderId="0" xfId="2" applyFill="1"/>
    <xf numFmtId="9" fontId="11" fillId="6" borderId="1" xfId="2" applyNumberFormat="1" applyFill="1" applyBorder="1"/>
    <xf numFmtId="0" fontId="11" fillId="6" borderId="8" xfId="2" applyFill="1" applyBorder="1" applyAlignment="1">
      <alignment horizontal="left" vertical="top"/>
    </xf>
    <xf numFmtId="0" fontId="11" fillId="6" borderId="0" xfId="2" applyFill="1" applyAlignment="1">
      <alignment horizontal="left" vertical="top"/>
    </xf>
    <xf numFmtId="0" fontId="11" fillId="6" borderId="0" xfId="2" applyFill="1" applyAlignment="1">
      <alignment horizontal="left"/>
    </xf>
    <xf numFmtId="0" fontId="11" fillId="2" borderId="0" xfId="2" applyFill="1"/>
    <xf numFmtId="9" fontId="11" fillId="2" borderId="1" xfId="2" applyNumberFormat="1" applyFill="1" applyBorder="1"/>
    <xf numFmtId="0" fontId="11" fillId="2" borderId="10" xfId="2" applyFill="1" applyBorder="1"/>
    <xf numFmtId="0" fontId="11" fillId="2" borderId="11" xfId="2" applyFill="1" applyBorder="1"/>
    <xf numFmtId="0" fontId="11" fillId="7" borderId="9" xfId="2" applyFill="1" applyBorder="1"/>
    <xf numFmtId="9" fontId="1" fillId="6" borderId="0" xfId="2" applyNumberFormat="1" applyFont="1" applyFill="1"/>
    <xf numFmtId="9" fontId="5" fillId="2" borderId="0" xfId="2" applyNumberFormat="1" applyFont="1" applyFill="1"/>
    <xf numFmtId="0" fontId="0" fillId="0" borderId="0" xfId="0" applyAlignment="1">
      <alignment horizontal="left" vertical="top"/>
    </xf>
    <xf numFmtId="0" fontId="0" fillId="0" borderId="0" xfId="0" applyAlignment="1">
      <alignment vertical="top"/>
    </xf>
    <xf numFmtId="0" fontId="0" fillId="0" borderId="25" xfId="0" applyBorder="1"/>
    <xf numFmtId="0" fontId="0" fillId="0" borderId="1"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14" xfId="0" applyBorder="1"/>
    <xf numFmtId="0" fontId="0" fillId="0" borderId="31" xfId="0" applyBorder="1"/>
    <xf numFmtId="0" fontId="0" fillId="0" borderId="32" xfId="0" applyBorder="1"/>
    <xf numFmtId="0" fontId="0" fillId="0" borderId="33" xfId="0" applyBorder="1"/>
    <xf numFmtId="0" fontId="0" fillId="0" borderId="22" xfId="0" applyBorder="1"/>
    <xf numFmtId="0" fontId="0" fillId="0" borderId="35" xfId="0" applyBorder="1"/>
    <xf numFmtId="0" fontId="0" fillId="0" borderId="36" xfId="0" applyBorder="1"/>
    <xf numFmtId="0" fontId="0" fillId="0" borderId="23" xfId="0" applyBorder="1"/>
    <xf numFmtId="0" fontId="0" fillId="0" borderId="37" xfId="0" applyBorder="1"/>
    <xf numFmtId="0" fontId="0" fillId="0" borderId="2" xfId="0" applyBorder="1"/>
    <xf numFmtId="0" fontId="0" fillId="0" borderId="38" xfId="0" applyBorder="1"/>
    <xf numFmtId="0" fontId="0" fillId="0" borderId="34" xfId="0" applyBorder="1"/>
    <xf numFmtId="0" fontId="0" fillId="0" borderId="40" xfId="0" applyBorder="1"/>
    <xf numFmtId="0" fontId="0" fillId="0" borderId="41" xfId="0" applyBorder="1"/>
    <xf numFmtId="0" fontId="0" fillId="0" borderId="42" xfId="0" applyBorder="1"/>
    <xf numFmtId="0" fontId="0" fillId="0" borderId="39" xfId="0" applyBorder="1"/>
    <xf numFmtId="0" fontId="0" fillId="0" borderId="43" xfId="0" applyBorder="1"/>
    <xf numFmtId="0" fontId="0" fillId="0" borderId="44" xfId="0" applyBorder="1"/>
    <xf numFmtId="0" fontId="0" fillId="0" borderId="45" xfId="0" applyBorder="1"/>
    <xf numFmtId="0" fontId="0" fillId="0" borderId="46" xfId="0" applyBorder="1"/>
    <xf numFmtId="0" fontId="33" fillId="0" borderId="39" xfId="0" applyFont="1" applyBorder="1" applyAlignment="1">
      <alignment vertical="center" wrapText="1" readingOrder="1"/>
    </xf>
    <xf numFmtId="0" fontId="34" fillId="0" borderId="0" xfId="0" applyFont="1" applyAlignment="1">
      <alignment vertical="center"/>
    </xf>
    <xf numFmtId="0" fontId="35" fillId="0" borderId="0" xfId="0" applyFont="1" applyAlignment="1">
      <alignment vertical="top"/>
    </xf>
    <xf numFmtId="0" fontId="35" fillId="0" borderId="0" xfId="0" applyFont="1"/>
    <xf numFmtId="0" fontId="0" fillId="0" borderId="0" xfId="0" applyAlignment="1">
      <alignment horizontal="left"/>
    </xf>
    <xf numFmtId="9" fontId="7" fillId="15" borderId="15" xfId="2" applyNumberFormat="1" applyFont="1" applyFill="1" applyBorder="1" applyAlignment="1">
      <alignment horizontal="center" vertical="center"/>
    </xf>
    <xf numFmtId="9" fontId="7" fillId="15" borderId="16" xfId="2" applyNumberFormat="1" applyFont="1" applyFill="1" applyBorder="1" applyAlignment="1">
      <alignment horizontal="center" vertical="center"/>
    </xf>
    <xf numFmtId="9" fontId="7" fillId="15" borderId="17" xfId="2" applyNumberFormat="1" applyFont="1" applyFill="1" applyBorder="1" applyAlignment="1">
      <alignment horizontal="center" vertical="center"/>
    </xf>
    <xf numFmtId="0" fontId="11" fillId="2" borderId="0" xfId="2" applyFill="1" applyAlignment="1">
      <alignment horizontal="left"/>
    </xf>
    <xf numFmtId="0" fontId="11" fillId="2" borderId="0" xfId="2" applyFill="1" applyAlignment="1">
      <alignment horizontal="center"/>
    </xf>
    <xf numFmtId="9" fontId="6" fillId="2" borderId="2" xfId="2" applyNumberFormat="1" applyFont="1" applyFill="1" applyBorder="1" applyAlignment="1">
      <alignment horizontal="left"/>
    </xf>
    <xf numFmtId="9" fontId="6" fillId="2" borderId="3" xfId="2" applyNumberFormat="1" applyFont="1" applyFill="1" applyBorder="1" applyAlignment="1">
      <alignment horizontal="left"/>
    </xf>
    <xf numFmtId="9" fontId="6" fillId="2" borderId="4" xfId="2" applyNumberFormat="1" applyFont="1" applyFill="1" applyBorder="1" applyAlignment="1">
      <alignment horizontal="left"/>
    </xf>
    <xf numFmtId="9" fontId="7" fillId="2" borderId="12" xfId="2" applyNumberFormat="1" applyFont="1" applyFill="1" applyBorder="1" applyAlignment="1">
      <alignment horizontal="center" vertical="center"/>
    </xf>
    <xf numFmtId="9" fontId="7" fillId="2" borderId="13" xfId="2" applyNumberFormat="1" applyFont="1" applyFill="1" applyBorder="1" applyAlignment="1">
      <alignment horizontal="center" vertical="center"/>
    </xf>
    <xf numFmtId="9" fontId="7" fillId="2" borderId="14" xfId="2" applyNumberFormat="1" applyFont="1" applyFill="1" applyBorder="1" applyAlignment="1">
      <alignment horizontal="center" vertical="center"/>
    </xf>
    <xf numFmtId="0" fontId="11" fillId="2" borderId="8" xfId="2" applyFill="1" applyBorder="1" applyAlignment="1">
      <alignment horizontal="left" vertical="top"/>
    </xf>
    <xf numFmtId="0" fontId="11" fillId="2" borderId="0" xfId="2" applyFill="1" applyAlignment="1">
      <alignment horizontal="left" vertical="top"/>
    </xf>
    <xf numFmtId="9" fontId="7" fillId="2" borderId="0" xfId="2" applyNumberFormat="1" applyFont="1" applyFill="1" applyAlignment="1">
      <alignment horizontal="center" vertical="center"/>
    </xf>
    <xf numFmtId="0" fontId="11" fillId="10" borderId="0" xfId="2" applyFill="1" applyAlignment="1">
      <alignment horizontal="center"/>
    </xf>
    <xf numFmtId="0" fontId="11" fillId="6" borderId="8" xfId="2" applyFill="1" applyBorder="1" applyAlignment="1">
      <alignment horizontal="left" vertical="top"/>
    </xf>
    <xf numFmtId="0" fontId="11" fillId="6" borderId="0" xfId="2" applyFill="1" applyAlignment="1">
      <alignment horizontal="left" vertical="top"/>
    </xf>
    <xf numFmtId="0" fontId="11" fillId="6" borderId="0" xfId="2" applyFill="1" applyAlignment="1">
      <alignment horizontal="left"/>
    </xf>
    <xf numFmtId="9" fontId="7" fillId="6" borderId="12" xfId="2" applyNumberFormat="1" applyFont="1" applyFill="1" applyBorder="1" applyAlignment="1">
      <alignment horizontal="center" vertical="center"/>
    </xf>
    <xf numFmtId="9" fontId="7" fillId="6" borderId="13" xfId="2" applyNumberFormat="1" applyFont="1" applyFill="1" applyBorder="1" applyAlignment="1">
      <alignment horizontal="center" vertical="center"/>
    </xf>
    <xf numFmtId="9" fontId="7" fillId="6" borderId="14" xfId="2" applyNumberFormat="1" applyFont="1" applyFill="1" applyBorder="1" applyAlignment="1">
      <alignment horizontal="center" vertical="center"/>
    </xf>
    <xf numFmtId="0" fontId="11" fillId="5" borderId="8" xfId="2" applyFill="1" applyBorder="1" applyAlignment="1">
      <alignment horizontal="left" vertical="top"/>
    </xf>
    <xf numFmtId="0" fontId="11" fillId="5" borderId="0" xfId="2" applyFill="1" applyAlignment="1">
      <alignment horizontal="left" vertical="top"/>
    </xf>
    <xf numFmtId="0" fontId="11" fillId="5" borderId="0" xfId="2" applyFill="1" applyAlignment="1">
      <alignment horizontal="left"/>
    </xf>
    <xf numFmtId="9" fontId="7" fillId="5" borderId="12" xfId="2" applyNumberFormat="1" applyFont="1" applyFill="1" applyBorder="1" applyAlignment="1">
      <alignment horizontal="center" vertical="center"/>
    </xf>
    <xf numFmtId="9" fontId="7" fillId="5" borderId="13" xfId="2" applyNumberFormat="1" applyFont="1" applyFill="1" applyBorder="1" applyAlignment="1">
      <alignment horizontal="center" vertical="center"/>
    </xf>
    <xf numFmtId="9" fontId="7" fillId="5" borderId="14" xfId="2" applyNumberFormat="1" applyFont="1" applyFill="1" applyBorder="1" applyAlignment="1">
      <alignment horizontal="center" vertical="center"/>
    </xf>
    <xf numFmtId="0" fontId="11" fillId="6" borderId="0" xfId="2" applyFill="1" applyAlignment="1">
      <alignment horizontal="center"/>
    </xf>
    <xf numFmtId="9" fontId="6" fillId="6" borderId="2" xfId="2" applyNumberFormat="1" applyFont="1" applyFill="1" applyBorder="1" applyAlignment="1">
      <alignment horizontal="left"/>
    </xf>
    <xf numFmtId="9" fontId="6" fillId="6" borderId="3" xfId="2" applyNumberFormat="1" applyFont="1" applyFill="1" applyBorder="1" applyAlignment="1">
      <alignment horizontal="left"/>
    </xf>
    <xf numFmtId="9" fontId="6" fillId="6" borderId="4" xfId="2" applyNumberFormat="1" applyFont="1" applyFill="1" applyBorder="1" applyAlignment="1">
      <alignment horizontal="left"/>
    </xf>
    <xf numFmtId="9" fontId="7" fillId="6" borderId="0" xfId="2" applyNumberFormat="1" applyFont="1" applyFill="1" applyAlignment="1">
      <alignment horizontal="center" vertical="center"/>
    </xf>
    <xf numFmtId="9" fontId="7" fillId="5" borderId="0" xfId="2" applyNumberFormat="1" applyFont="1" applyFill="1" applyAlignment="1">
      <alignment horizontal="center" vertical="center"/>
    </xf>
    <xf numFmtId="0" fontId="11" fillId="5" borderId="0" xfId="2" applyFill="1" applyAlignment="1">
      <alignment horizontal="center"/>
    </xf>
    <xf numFmtId="9" fontId="6" fillId="5" borderId="2" xfId="2" applyNumberFormat="1" applyFont="1" applyFill="1" applyBorder="1" applyAlignment="1">
      <alignment horizontal="left"/>
    </xf>
    <xf numFmtId="9" fontId="6" fillId="5" borderId="3" xfId="2" applyNumberFormat="1" applyFont="1" applyFill="1" applyBorder="1" applyAlignment="1">
      <alignment horizontal="left"/>
    </xf>
    <xf numFmtId="9" fontId="6" fillId="5" borderId="4" xfId="2" applyNumberFormat="1" applyFont="1" applyFill="1" applyBorder="1" applyAlignment="1">
      <alignment horizontal="left"/>
    </xf>
    <xf numFmtId="9" fontId="7" fillId="4" borderId="0" xfId="2" applyNumberFormat="1" applyFont="1" applyFill="1" applyAlignment="1">
      <alignment horizontal="center" vertical="center"/>
    </xf>
    <xf numFmtId="0" fontId="11" fillId="4" borderId="0" xfId="2" applyFill="1" applyAlignment="1">
      <alignment horizontal="left"/>
    </xf>
    <xf numFmtId="0" fontId="11" fillId="4" borderId="0" xfId="2" applyFill="1" applyAlignment="1">
      <alignment horizontal="center"/>
    </xf>
    <xf numFmtId="9" fontId="6" fillId="4" borderId="2" xfId="2" applyNumberFormat="1" applyFont="1" applyFill="1" applyBorder="1" applyAlignment="1">
      <alignment horizontal="left"/>
    </xf>
    <xf numFmtId="9" fontId="6" fillId="4" borderId="3" xfId="2" applyNumberFormat="1" applyFont="1" applyFill="1" applyBorder="1" applyAlignment="1">
      <alignment horizontal="left"/>
    </xf>
    <xf numFmtId="9" fontId="6" fillId="4" borderId="4" xfId="2" applyNumberFormat="1" applyFont="1" applyFill="1" applyBorder="1" applyAlignment="1">
      <alignment horizontal="left"/>
    </xf>
    <xf numFmtId="9" fontId="11" fillId="4" borderId="3" xfId="2" applyNumberFormat="1" applyFill="1" applyBorder="1" applyAlignment="1">
      <alignment horizontal="left"/>
    </xf>
    <xf numFmtId="0" fontId="11" fillId="3" borderId="8" xfId="2" applyFill="1" applyBorder="1" applyAlignment="1">
      <alignment horizontal="left" vertical="top"/>
    </xf>
    <xf numFmtId="0" fontId="11" fillId="3" borderId="0" xfId="2" applyFill="1" applyAlignment="1">
      <alignment horizontal="left" vertical="top"/>
    </xf>
    <xf numFmtId="0" fontId="11" fillId="3" borderId="0" xfId="2" applyFill="1" applyAlignment="1">
      <alignment horizontal="left"/>
    </xf>
    <xf numFmtId="0" fontId="11" fillId="3" borderId="0" xfId="2" applyFill="1" applyAlignment="1">
      <alignment horizontal="center"/>
    </xf>
    <xf numFmtId="9" fontId="7" fillId="4" borderId="12" xfId="2" applyNumberFormat="1" applyFont="1" applyFill="1" applyBorder="1" applyAlignment="1">
      <alignment horizontal="center" vertical="center"/>
    </xf>
    <xf numFmtId="9" fontId="7" fillId="4" borderId="13" xfId="2" applyNumberFormat="1" applyFont="1" applyFill="1" applyBorder="1" applyAlignment="1">
      <alignment horizontal="center" vertical="center"/>
    </xf>
    <xf numFmtId="9" fontId="7" fillId="4" borderId="14" xfId="2" applyNumberFormat="1" applyFont="1" applyFill="1" applyBorder="1" applyAlignment="1">
      <alignment horizontal="center" vertical="center"/>
    </xf>
    <xf numFmtId="0" fontId="12" fillId="0" borderId="18" xfId="2" applyFont="1" applyBorder="1" applyAlignment="1" applyProtection="1">
      <alignment horizontal="center" vertical="center"/>
      <protection locked="0"/>
    </xf>
    <xf numFmtId="0" fontId="12" fillId="0" borderId="19" xfId="2" applyFont="1" applyBorder="1" applyAlignment="1" applyProtection="1">
      <alignment horizontal="center" vertical="center"/>
      <protection locked="0"/>
    </xf>
    <xf numFmtId="0" fontId="12" fillId="0" borderId="20" xfId="2" applyFont="1" applyBorder="1" applyAlignment="1" applyProtection="1">
      <alignment horizontal="center" vertical="center"/>
      <protection locked="0"/>
    </xf>
    <xf numFmtId="0" fontId="8" fillId="9" borderId="5" xfId="2" applyFont="1" applyFill="1" applyBorder="1" applyAlignment="1" applyProtection="1">
      <alignment horizontal="center"/>
      <protection locked="0"/>
    </xf>
    <xf numFmtId="0" fontId="8" fillId="9" borderId="6" xfId="2" applyFont="1" applyFill="1" applyBorder="1" applyAlignment="1" applyProtection="1">
      <alignment horizontal="center"/>
      <protection locked="0"/>
    </xf>
    <xf numFmtId="0" fontId="8" fillId="9" borderId="7" xfId="2" applyFont="1" applyFill="1" applyBorder="1" applyAlignment="1" applyProtection="1">
      <alignment horizontal="center"/>
      <protection locked="0"/>
    </xf>
    <xf numFmtId="0" fontId="11" fillId="14" borderId="5" xfId="2" applyFill="1" applyBorder="1" applyAlignment="1" applyProtection="1">
      <alignment horizontal="left" vertical="top"/>
      <protection locked="0"/>
    </xf>
    <xf numFmtId="0" fontId="11" fillId="14" borderId="6" xfId="2" applyFill="1" applyBorder="1" applyAlignment="1" applyProtection="1">
      <alignment horizontal="left" vertical="top"/>
      <protection locked="0"/>
    </xf>
    <xf numFmtId="0" fontId="11" fillId="14" borderId="8" xfId="2" applyFill="1" applyBorder="1" applyAlignment="1" applyProtection="1">
      <alignment horizontal="left" vertical="top"/>
      <protection locked="0"/>
    </xf>
    <xf numFmtId="0" fontId="11" fillId="14" borderId="0" xfId="2" applyFill="1" applyAlignment="1" applyProtection="1">
      <alignment horizontal="left" vertical="top"/>
      <protection locked="0"/>
    </xf>
    <xf numFmtId="0" fontId="11" fillId="14" borderId="6" xfId="2" applyFill="1" applyBorder="1" applyAlignment="1" applyProtection="1">
      <alignment horizontal="left"/>
      <protection locked="0"/>
    </xf>
    <xf numFmtId="0" fontId="11" fillId="14" borderId="6" xfId="2" applyFill="1" applyBorder="1" applyAlignment="1" applyProtection="1">
      <alignment horizontal="center"/>
      <protection locked="0"/>
    </xf>
    <xf numFmtId="9" fontId="31" fillId="8" borderId="2" xfId="2" applyNumberFormat="1" applyFont="1" applyFill="1" applyBorder="1" applyAlignment="1" applyProtection="1">
      <alignment horizontal="left"/>
      <protection locked="0"/>
    </xf>
    <xf numFmtId="9" fontId="31" fillId="8" borderId="3" xfId="2" applyNumberFormat="1" applyFont="1" applyFill="1" applyBorder="1" applyAlignment="1" applyProtection="1">
      <alignment horizontal="left"/>
      <protection locked="0"/>
    </xf>
    <xf numFmtId="9" fontId="31" fillId="8" borderId="4" xfId="2" applyNumberFormat="1" applyFont="1" applyFill="1" applyBorder="1" applyAlignment="1" applyProtection="1">
      <alignment horizontal="left"/>
      <protection locked="0"/>
    </xf>
    <xf numFmtId="9" fontId="7" fillId="14" borderId="12" xfId="2" applyNumberFormat="1" applyFont="1" applyFill="1" applyBorder="1" applyAlignment="1">
      <alignment horizontal="center" vertical="center"/>
    </xf>
    <xf numFmtId="9" fontId="7" fillId="14" borderId="13" xfId="2" applyNumberFormat="1" applyFont="1" applyFill="1" applyBorder="1" applyAlignment="1">
      <alignment horizontal="center" vertical="center"/>
    </xf>
    <xf numFmtId="9" fontId="7" fillId="14" borderId="14" xfId="2" applyNumberFormat="1" applyFont="1" applyFill="1" applyBorder="1" applyAlignment="1">
      <alignment horizontal="center" vertical="center"/>
    </xf>
    <xf numFmtId="9" fontId="7" fillId="14" borderId="0" xfId="2" applyNumberFormat="1" applyFont="1" applyFill="1" applyAlignment="1">
      <alignment horizontal="center" vertical="center"/>
    </xf>
    <xf numFmtId="0" fontId="11" fillId="14" borderId="0" xfId="2" applyFill="1" applyAlignment="1" applyProtection="1">
      <alignment horizontal="left"/>
      <protection locked="0"/>
    </xf>
    <xf numFmtId="0" fontId="11" fillId="14" borderId="0" xfId="2" applyFill="1" applyAlignment="1" applyProtection="1">
      <alignment horizontal="center"/>
      <protection locked="0"/>
    </xf>
    <xf numFmtId="0" fontId="0" fillId="0" borderId="23" xfId="0" applyBorder="1" applyAlignment="1">
      <alignment horizontal="left" vertical="top"/>
    </xf>
    <xf numFmtId="0" fontId="0" fillId="0" borderId="21" xfId="0" applyBorder="1" applyAlignment="1">
      <alignment horizontal="left" vertical="top"/>
    </xf>
    <xf numFmtId="0" fontId="0" fillId="0" borderId="24" xfId="0" applyBorder="1" applyAlignment="1">
      <alignment horizontal="left" vertical="top"/>
    </xf>
    <xf numFmtId="0" fontId="33" fillId="0" borderId="40" xfId="0" applyFont="1" applyBorder="1" applyAlignment="1">
      <alignment horizontal="left" vertical="top" wrapText="1" readingOrder="1"/>
    </xf>
    <xf numFmtId="0" fontId="33" fillId="0" borderId="41" xfId="0" applyFont="1" applyBorder="1" applyAlignment="1">
      <alignment horizontal="left" vertical="top" wrapText="1" readingOrder="1"/>
    </xf>
    <xf numFmtId="0" fontId="33" fillId="0" borderId="42" xfId="0" applyFont="1" applyBorder="1" applyAlignment="1">
      <alignment horizontal="left" vertical="top" wrapText="1" readingOrder="1"/>
    </xf>
    <xf numFmtId="0" fontId="33" fillId="0" borderId="39" xfId="0" applyFont="1" applyBorder="1" applyAlignment="1">
      <alignment horizontal="left" vertical="top" wrapText="1" readingOrder="1"/>
    </xf>
    <xf numFmtId="0" fontId="33" fillId="0" borderId="0" xfId="0" applyFont="1" applyAlignment="1">
      <alignment horizontal="left" vertical="top" wrapText="1" readingOrder="1"/>
    </xf>
    <xf numFmtId="0" fontId="33" fillId="0" borderId="43" xfId="0" applyFont="1" applyBorder="1" applyAlignment="1">
      <alignment horizontal="left" vertical="top" wrapText="1" readingOrder="1"/>
    </xf>
    <xf numFmtId="0" fontId="33" fillId="0" borderId="44" xfId="0" applyFont="1" applyBorder="1" applyAlignment="1">
      <alignment horizontal="left" vertical="top" wrapText="1" readingOrder="1"/>
    </xf>
    <xf numFmtId="0" fontId="33" fillId="0" borderId="45" xfId="0" applyFont="1" applyBorder="1" applyAlignment="1">
      <alignment horizontal="left" vertical="top" wrapText="1" readingOrder="1"/>
    </xf>
    <xf numFmtId="0" fontId="33" fillId="0" borderId="46" xfId="0" applyFont="1" applyBorder="1" applyAlignment="1">
      <alignment horizontal="left" vertical="top" wrapText="1" readingOrder="1"/>
    </xf>
    <xf numFmtId="0" fontId="0" fillId="0" borderId="40" xfId="0" applyBorder="1" applyAlignment="1">
      <alignment horizontal="left" vertical="top"/>
    </xf>
    <xf numFmtId="0" fontId="0" fillId="0" borderId="41" xfId="0" applyBorder="1" applyAlignment="1">
      <alignment horizontal="left" vertical="top"/>
    </xf>
    <xf numFmtId="0" fontId="0" fillId="0" borderId="42" xfId="0" applyBorder="1" applyAlignment="1">
      <alignment horizontal="left" vertical="top"/>
    </xf>
    <xf numFmtId="0" fontId="0" fillId="0" borderId="39" xfId="0" applyBorder="1" applyAlignment="1">
      <alignment horizontal="left" vertical="top"/>
    </xf>
    <xf numFmtId="0" fontId="0" fillId="0" borderId="0" xfId="0" applyAlignment="1">
      <alignment horizontal="left" vertical="top"/>
    </xf>
    <xf numFmtId="0" fontId="0" fillId="0" borderId="43" xfId="0" applyBorder="1" applyAlignment="1">
      <alignment horizontal="left" vertical="top"/>
    </xf>
    <xf numFmtId="0" fontId="0" fillId="0" borderId="44" xfId="0"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cellXfs>
  <cellStyles count="299">
    <cellStyle name="Calc Currency (0)" xfId="6" xr:uid="{C9C97681-A23A-441A-9EEC-71A970AA4AFC}"/>
    <cellStyle name="Calc Currency (2)" xfId="7" xr:uid="{9E131AF0-2F72-4143-BCE4-CC7F671D6F80}"/>
    <cellStyle name="Calc Percent (0)" xfId="8" xr:uid="{C81F93A3-49B3-46B6-9D28-2D2D8A783910}"/>
    <cellStyle name="Calc Percent (1)" xfId="9" xr:uid="{48217431-2947-4D3B-BA3E-C3817A850C20}"/>
    <cellStyle name="Calc Percent (2)" xfId="10" xr:uid="{AC3375A3-0329-4FFE-98B3-EC0D87A7AC85}"/>
    <cellStyle name="Calc Units (0)" xfId="11" xr:uid="{A34E7964-E9E6-4803-BB34-98C7E5BF093A}"/>
    <cellStyle name="Calc Units (1)" xfId="12" xr:uid="{F337BC4C-E040-428B-8280-77BD0445D7CF}"/>
    <cellStyle name="Calc Units (2)" xfId="13" xr:uid="{52509986-5766-4AD8-9D09-FFF9E98699B4}"/>
    <cellStyle name="Comma [00]" xfId="15" xr:uid="{82FD48AB-15E5-4D16-A4C1-8089E1B03D55}"/>
    <cellStyle name="Comma [00] 2" xfId="105" xr:uid="{223A8123-31AC-46C7-A579-2621070A6ED6}"/>
    <cellStyle name="Comma 2" xfId="1" xr:uid="{D881FF80-A602-4A5A-AED3-A1A6175A6172}"/>
    <cellStyle name="Comma 2 2" xfId="120" xr:uid="{4627B2D6-2CF3-4884-A862-23676174C847}"/>
    <cellStyle name="Comma 2 3" xfId="16" xr:uid="{DAAE18C1-76FE-4FFB-BE58-F506C70AEF2C}"/>
    <cellStyle name="Comma 2 4" xfId="278" xr:uid="{23FDF3FF-A8EB-4C93-9F0F-4123DAE0078B}"/>
    <cellStyle name="Comma 3" xfId="14" xr:uid="{4823715A-AF36-4121-8C8D-D9A2C742D935}"/>
    <cellStyle name="Comma 4" xfId="274" xr:uid="{8D048335-9854-44C5-8C31-3B76B83058BE}"/>
    <cellStyle name="Comma 5" xfId="287" xr:uid="{B6DEF692-A959-4B3A-B5B6-BF9020F2A18D}"/>
    <cellStyle name="Comma 6" xfId="291" xr:uid="{15682A18-F9BE-4EBC-9620-D07C72716763}"/>
    <cellStyle name="Comma 7" xfId="294" xr:uid="{39C18B15-6631-407A-979D-9CA7BAEE5B53}"/>
    <cellStyle name="Comma 8" xfId="297" xr:uid="{5EDDA118-CAFD-4154-A5E7-AB97ED4FCC30}"/>
    <cellStyle name="Comma0" xfId="17" xr:uid="{CE51B6C3-B07D-4AA9-A4CF-5CFCE99FC0A6}"/>
    <cellStyle name="Currency [00]" xfId="19" xr:uid="{EA42209A-6D0A-4B4A-BBCE-84D0701F3597}"/>
    <cellStyle name="Currency [00] 2" xfId="106" xr:uid="{55EAB522-AAC4-40AE-92F2-3CEE53134F1A}"/>
    <cellStyle name="Currency 2" xfId="20" xr:uid="{6DF942E7-A344-42F2-91C3-CF84719BD514}"/>
    <cellStyle name="Currency 2 2" xfId="121" xr:uid="{914A04DA-4F7F-44FF-A185-D2B55050D55D}"/>
    <cellStyle name="Currency 3" xfId="21" xr:uid="{0A62B7D6-8CDF-48B6-B062-CEBAB5E52700}"/>
    <cellStyle name="Currency 3 2" xfId="122" xr:uid="{A2CDEE0E-E9A8-4155-AF97-04079BAFA24A}"/>
    <cellStyle name="Currency 4" xfId="18" xr:uid="{11CEBBAF-B6B8-4C91-8F08-7374C46B0F8B}"/>
    <cellStyle name="Currency 5" xfId="275" xr:uid="{7FD337C9-F612-47F0-A829-7AB8CCB8F485}"/>
    <cellStyle name="Currency0" xfId="22" xr:uid="{8034B40B-06EF-441A-BB59-B9C46FA9BF4C}"/>
    <cellStyle name="Date" xfId="23" xr:uid="{3223F30A-DCAF-4735-B277-4B11BD12E984}"/>
    <cellStyle name="Date 2" xfId="282" xr:uid="{55E84684-3C93-4126-9E63-822DC52C977C}"/>
    <cellStyle name="Date Short" xfId="24" xr:uid="{51DE9FB6-5036-4C29-9AF1-B621BF4DD34F}"/>
    <cellStyle name="Enter Currency (0)" xfId="25" xr:uid="{3D93A608-960C-4E22-A69D-CA71DCEF9668}"/>
    <cellStyle name="Enter Currency (2)" xfId="26" xr:uid="{0B931C35-AB98-45CB-A4AC-825AE75A676F}"/>
    <cellStyle name="Enter Units (0)" xfId="27" xr:uid="{54154FA0-068C-4EB3-82FE-B9F2A6589F51}"/>
    <cellStyle name="Enter Units (1)" xfId="28" xr:uid="{59531A3B-8689-4774-B0DA-D8B1C1DF2F3A}"/>
    <cellStyle name="Enter Units (2)" xfId="29" xr:uid="{D790E27C-852C-44D6-BF07-E921354AA0C8}"/>
    <cellStyle name="Fixed" xfId="30" xr:uid="{79A2973F-87B2-4DED-8074-C97E7D822095}"/>
    <cellStyle name="Fixed 2" xfId="283" xr:uid="{1200C120-B0F1-44D0-A781-14A1B9AE2BD2}"/>
    <cellStyle name="Grey" xfId="31" xr:uid="{BF7A14E6-5191-4470-96CE-368C2D3D7D06}"/>
    <cellStyle name="Header1" xfId="32" xr:uid="{EA16117E-8826-418F-9005-38DF83FAA132}"/>
    <cellStyle name="Header2" xfId="33" xr:uid="{1874A8ED-D2F8-4829-9AF2-A7BA9683DEFC}"/>
    <cellStyle name="HEADING1" xfId="284" xr:uid="{4C11D2A8-F903-46E7-9823-F75DD2BA2333}"/>
    <cellStyle name="HEADING2" xfId="285" xr:uid="{EEDFD0C1-4E43-4C50-AF54-F907875C0B80}"/>
    <cellStyle name="Hyperlink 2" xfId="34" xr:uid="{EC5A3E31-2B5E-4505-B487-997941FB4D27}"/>
    <cellStyle name="Hyperlink 3" xfId="98" xr:uid="{762191E8-39D8-4C10-9A10-6EA0B36396A7}"/>
    <cellStyle name="Input [yellow]" xfId="35" xr:uid="{3365AAB2-34DA-48B9-9B7B-E6835A8DC10C}"/>
    <cellStyle name="Link Currency (0)" xfId="36" xr:uid="{EF032068-7FD0-42C5-AAE2-40C6D5368469}"/>
    <cellStyle name="Link Currency (2)" xfId="37" xr:uid="{06B0086F-F451-4014-9040-3B4F73135B7A}"/>
    <cellStyle name="Link Units (0)" xfId="38" xr:uid="{4AE05583-3137-415A-A233-F1E1EDC124BF}"/>
    <cellStyle name="Link Units (1)" xfId="39" xr:uid="{C3A4B9EC-F046-4F80-A2EF-8F283B97439C}"/>
    <cellStyle name="Link Units (2)" xfId="40" xr:uid="{389D8A25-BE55-4EB3-92F2-A57B4012242C}"/>
    <cellStyle name="Normal" xfId="0" builtinId="0"/>
    <cellStyle name="Normal - Style1" xfId="41" xr:uid="{A1A23E02-1E3C-423F-A1E9-1EBA066C2A53}"/>
    <cellStyle name="Normal 10" xfId="79" xr:uid="{D9A660E0-694B-4AAB-854A-E230E99E4D11}"/>
    <cellStyle name="Normal 10 2" xfId="143" xr:uid="{AC1898FD-B84D-498B-A01C-85ABF7DA8B23}"/>
    <cellStyle name="Normal 10 2 2" xfId="242" xr:uid="{3611D193-3260-46F7-A8C8-44A4B2F083B1}"/>
    <cellStyle name="Normal 10 3" xfId="193" xr:uid="{5FE27DF0-367D-47D2-8F5E-CF3A0BBF6891}"/>
    <cellStyle name="Normal 102" xfId="289" xr:uid="{2C2BD17C-9A80-4C37-BE53-DB73C5EEA763}"/>
    <cellStyle name="Normal 11" xfId="83" xr:uid="{3F45FE16-6EF1-4433-855C-9184A4A1A7A5}"/>
    <cellStyle name="Normal 11 2" xfId="147" xr:uid="{69C4C839-7E08-47A6-AD60-FE374CA70779}"/>
    <cellStyle name="Normal 11 2 2" xfId="246" xr:uid="{6B3B9B27-D9FC-4C2B-BA1E-44AAC0B15B4C}"/>
    <cellStyle name="Normal 11 3" xfId="197" xr:uid="{13AFAA2A-F2B9-498E-A2E6-32C065617F71}"/>
    <cellStyle name="Normal 12" xfId="42" xr:uid="{26304855-7DD7-4A40-A696-E01CE1BB3AE6}"/>
    <cellStyle name="Normal 12 2" xfId="107" xr:uid="{282DA830-9F36-4C32-A8A4-F6E155AA48E4}"/>
    <cellStyle name="Normal 13" xfId="43" xr:uid="{9D43EC36-07B5-465F-A5AE-83A9D9CEE027}"/>
    <cellStyle name="Normal 14" xfId="84" xr:uid="{C7C9184B-2139-4996-B76D-2B7B33E2CF69}"/>
    <cellStyle name="Normal 14 2" xfId="148" xr:uid="{6D40E67E-0173-412D-877B-258BDBBEC385}"/>
    <cellStyle name="Normal 14 2 2" xfId="247" xr:uid="{5A2DB6EF-FB5A-49AC-8864-454B63B11D42}"/>
    <cellStyle name="Normal 14 3" xfId="198" xr:uid="{532719CD-ABD6-4226-853E-F8E5D626246E}"/>
    <cellStyle name="Normal 15" xfId="86" xr:uid="{893DE169-E327-4C30-A2FF-C05DD9EC6432}"/>
    <cellStyle name="Normal 15 2" xfId="150" xr:uid="{33688268-63A7-4DDE-A335-F7624747A815}"/>
    <cellStyle name="Normal 15 2 2" xfId="249" xr:uid="{9E3DB53D-060B-43F8-88FE-6AA014BF1C61}"/>
    <cellStyle name="Normal 15 3" xfId="200" xr:uid="{48A2EEDA-E527-4264-BB0E-B01E2945326C}"/>
    <cellStyle name="Normal 16" xfId="87" xr:uid="{C5719E63-7DF8-4495-9047-DF4BF7D97DC9}"/>
    <cellStyle name="Normal 16 2" xfId="151" xr:uid="{C72D1017-CCB4-4B7A-B7F6-8D15D4366BDE}"/>
    <cellStyle name="Normal 16 2 2" xfId="250" xr:uid="{73D0F41A-9654-4299-AE40-E2E17D56ED0A}"/>
    <cellStyle name="Normal 16 3" xfId="201" xr:uid="{94E0E941-485E-4EF3-96B6-2DD03BFD7E32}"/>
    <cellStyle name="Normal 17" xfId="88" xr:uid="{B4AD9F0C-8BDD-43B5-9EE4-547A5AE6CE3F}"/>
    <cellStyle name="Normal 17 2" xfId="152" xr:uid="{BEE28678-8645-4EF8-9ADF-5B3DCC8D3B78}"/>
    <cellStyle name="Normal 17 2 2" xfId="251" xr:uid="{FAA4784D-2F29-4180-BEEE-773E382FC170}"/>
    <cellStyle name="Normal 17 3" xfId="202" xr:uid="{F8B8392A-BE7C-40E1-B014-D67A1CA46F0F}"/>
    <cellStyle name="Normal 18" xfId="89" xr:uid="{DC8D014B-A6B5-4BB4-9E71-3C108399B71D}"/>
    <cellStyle name="Normal 18 2" xfId="153" xr:uid="{29BCED26-7FA6-4234-B2A3-74CAE946B4AA}"/>
    <cellStyle name="Normal 18 2 2" xfId="252" xr:uid="{EA0D6D9C-2196-4D84-A42D-177DDD086934}"/>
    <cellStyle name="Normal 18 3" xfId="203" xr:uid="{BFAD7F35-FDCD-4E49-872C-2F1F0156705A}"/>
    <cellStyle name="Normal 19" xfId="90" xr:uid="{DFE34D8A-9AEE-4809-8062-6CF69A90AA22}"/>
    <cellStyle name="Normal 19 2" xfId="154" xr:uid="{69EA4EE1-1E33-491D-B89D-01232611F559}"/>
    <cellStyle name="Normal 19 2 2" xfId="253" xr:uid="{1DAA29A3-1322-4569-B0D4-84BECDF4FB83}"/>
    <cellStyle name="Normal 19 3" xfId="204" xr:uid="{B9477566-767F-41AC-A43C-3614399EB594}"/>
    <cellStyle name="Normal 2" xfId="2" xr:uid="{9ED8041C-AE2C-4EAE-9C1C-69CBE8CED0D2}"/>
    <cellStyle name="Normal 2 2" xfId="3" xr:uid="{7C2E2DCA-BCD8-4E36-9885-B9791D988EF5}"/>
    <cellStyle name="Normal 2 2 2" xfId="65" xr:uid="{D15EEB12-50B3-41C7-9AF0-5F917BCAF934}"/>
    <cellStyle name="Normal 2 2 3" xfId="281" xr:uid="{34CFDF9C-F526-4908-ACFC-7A4A3A6519DD}"/>
    <cellStyle name="Normal 2 4 2" xfId="286" xr:uid="{BDB9FEDF-364B-4F2C-A69F-488BA4E8C8D0}"/>
    <cellStyle name="Normal 20" xfId="91" xr:uid="{AA663707-8B23-4B40-9D5C-9CD8B2A2084A}"/>
    <cellStyle name="Normal 20 2" xfId="155" xr:uid="{24FF6899-A66E-4EF0-8221-714B3AE9DEE7}"/>
    <cellStyle name="Normal 20 2 2" xfId="254" xr:uid="{3FDD5D65-E240-4351-8A6C-2D7344B6C228}"/>
    <cellStyle name="Normal 20 3" xfId="205" xr:uid="{1CC48591-27B0-4838-898B-1243F2654662}"/>
    <cellStyle name="Normal 21" xfId="92" xr:uid="{F8ABA2F4-7CE5-45B8-9C99-ECB285C2B148}"/>
    <cellStyle name="Normal 21 2" xfId="156" xr:uid="{AD87CB5E-65BE-486F-84D8-4D9D5123D99A}"/>
    <cellStyle name="Normal 21 2 2" xfId="255" xr:uid="{85C2F1F9-B8F1-4C62-BEA6-A5081DF0CA6F}"/>
    <cellStyle name="Normal 21 3" xfId="206" xr:uid="{D9FAB08B-4F65-4F59-B3D5-F6EB621A3A14}"/>
    <cellStyle name="Normal 22" xfId="93" xr:uid="{8E5C4702-BB0B-4871-92C4-A8397AF371CE}"/>
    <cellStyle name="Normal 22 2" xfId="157" xr:uid="{DE6A12EA-FC38-4804-B88A-E5BC9D691540}"/>
    <cellStyle name="Normal 22 2 2" xfId="256" xr:uid="{E1B3875C-4712-4DBC-9F2B-44C3648FCF90}"/>
    <cellStyle name="Normal 22 3" xfId="207" xr:uid="{B8846E48-B0B4-4C92-9BAD-84E30EB06DDF}"/>
    <cellStyle name="Normal 23" xfId="96" xr:uid="{41415E8C-B238-48AE-A196-0D408C86EDC6}"/>
    <cellStyle name="Normal 23 2" xfId="160" xr:uid="{C2C2EB8F-1473-4D65-9922-BE47790337A4}"/>
    <cellStyle name="Normal 23 2 2" xfId="259" xr:uid="{1AC7565D-F2FF-45DD-871A-FDE41B6646A8}"/>
    <cellStyle name="Normal 23 3" xfId="210" xr:uid="{6EAB1272-6D00-4175-93BC-0E961F018A02}"/>
    <cellStyle name="Normal 24" xfId="97" xr:uid="{EEFF332F-62B5-41B8-A75A-5F8C93CA58BC}"/>
    <cellStyle name="Normal 24 2" xfId="161" xr:uid="{8AA6B5C2-B5F3-45DF-89EF-A1A7BD9EDF00}"/>
    <cellStyle name="Normal 24 2 2" xfId="260" xr:uid="{7EE73603-8B5F-4F5C-9907-CFD6EB163783}"/>
    <cellStyle name="Normal 24 3" xfId="211" xr:uid="{ED55394B-8DFE-4B87-ABB5-D589C0B4F9F5}"/>
    <cellStyle name="Normal 25" xfId="99" xr:uid="{5E3B7061-280F-496A-9829-0F08263D9D46}"/>
    <cellStyle name="Normal 25 2" xfId="162" xr:uid="{2B76D548-BE79-4ADE-97A1-50AD3C58DF10}"/>
    <cellStyle name="Normal 25 2 2" xfId="261" xr:uid="{989AAE55-F560-4FC2-8D83-F1D4D829AAA5}"/>
    <cellStyle name="Normal 25 3" xfId="212" xr:uid="{636BEF2A-DDCE-44F6-AA80-C807D8815075}"/>
    <cellStyle name="Normal 26" xfId="100" xr:uid="{ED0F3CCF-986C-48A7-9762-2C33D4EB032F}"/>
    <cellStyle name="Normal 26 2" xfId="163" xr:uid="{AF392914-A121-48EE-AE35-D6F55B37312E}"/>
    <cellStyle name="Normal 26 2 2" xfId="262" xr:uid="{271BC4FD-C56B-4D7F-ACC6-81F37B4CA940}"/>
    <cellStyle name="Normal 26 3" xfId="213" xr:uid="{91EF5108-A926-45BF-BB5F-AE1C6D23F9A7}"/>
    <cellStyle name="Normal 27" xfId="101" xr:uid="{A18BC8C8-9CD0-49B2-B7A7-12BD3C51E01E}"/>
    <cellStyle name="Normal 27 2" xfId="164" xr:uid="{C78A0CC1-4E33-4CD1-9336-A2CDF9625F68}"/>
    <cellStyle name="Normal 27 2 2" xfId="263" xr:uid="{5F6F00EA-AB33-49BF-9090-354B0927F8B3}"/>
    <cellStyle name="Normal 27 3" xfId="214" xr:uid="{B2E4A2E0-3F35-4634-A0D3-6921F9FAE738}"/>
    <cellStyle name="Normal 28" xfId="102" xr:uid="{5B04B642-5647-45D7-B18B-3CB2A4A6FE78}"/>
    <cellStyle name="Normal 29" xfId="110" xr:uid="{95EA19CE-8F87-424B-85DA-7427183F323A}"/>
    <cellStyle name="Normal 3" xfId="44" xr:uid="{1D7485F9-674D-4068-B2ED-8AE1C93E6039}"/>
    <cellStyle name="Normal 3 10" xfId="118" xr:uid="{29FD6590-BBE2-4049-993C-FD5908ADE520}"/>
    <cellStyle name="Normal 3 10 2" xfId="172" xr:uid="{8DA3E952-B9D3-4028-9442-FA885CC97577}"/>
    <cellStyle name="Normal 3 10 2 2" xfId="271" xr:uid="{F93273CA-B4BD-4C6A-8296-9962F617DECA}"/>
    <cellStyle name="Normal 3 10 3" xfId="222" xr:uid="{DF705139-E156-4C09-965A-6D7D8285F4A6}"/>
    <cellStyle name="Normal 3 11" xfId="123" xr:uid="{C5373783-A59D-4463-8310-A9CF91061CE6}"/>
    <cellStyle name="Normal 3 11 2" xfId="224" xr:uid="{33071B98-7133-4FB5-B6FD-89B21DFE8C98}"/>
    <cellStyle name="Normal 3 12" xfId="175" xr:uid="{90E9E4F5-86FF-493D-9A07-A68BE7540606}"/>
    <cellStyle name="Normal 3 13" xfId="279" xr:uid="{574E8855-EB9A-46A4-B680-68F462BB9873}"/>
    <cellStyle name="Normal 3 2" xfId="64" xr:uid="{6F43C764-C0E6-43B5-8113-B4A08A1D54A4}"/>
    <cellStyle name="Normal 3 2 2" xfId="129" xr:uid="{2B508FBF-E96D-40F3-AD33-F994CDA6411D}"/>
    <cellStyle name="Normal 3 2 2 2" xfId="228" xr:uid="{90759654-6755-4243-8B18-9EFB25B3EEF5}"/>
    <cellStyle name="Normal 3 2 3" xfId="179" xr:uid="{CAAC685D-8654-4542-8855-DD3547B16990}"/>
    <cellStyle name="Normal 3 2 4" xfId="280" xr:uid="{EBA5FC37-D8DB-4326-B410-E577448C50EF}"/>
    <cellStyle name="Normal 3 3" xfId="70" xr:uid="{26CF3C8E-AD94-4F8F-8A79-00927FC11C15}"/>
    <cellStyle name="Normal 3 3 2" xfId="134" xr:uid="{9E79D0CF-2A81-4F92-8DFC-E6D89C1ECD19}"/>
    <cellStyle name="Normal 3 3 2 2" xfId="233" xr:uid="{54916BD7-3EBA-45BF-93E6-EB566244EAD3}"/>
    <cellStyle name="Normal 3 3 3" xfId="184" xr:uid="{ED8CFD89-9CFA-40EE-83AD-AE04FDE8EB8F}"/>
    <cellStyle name="Normal 3 4" xfId="77" xr:uid="{99AC1B59-C93B-4EC5-821E-28F5D11B3988}"/>
    <cellStyle name="Normal 3 4 2" xfId="141" xr:uid="{1086B7CA-084D-4052-8E05-F3D9E8DCE74E}"/>
    <cellStyle name="Normal 3 4 2 2" xfId="240" xr:uid="{F99DF9A9-8CF5-454F-9F9E-82E1A8E1C834}"/>
    <cellStyle name="Normal 3 4 3" xfId="191" xr:uid="{CECE96AA-8824-4475-A16A-FB7787B2E85F}"/>
    <cellStyle name="Normal 3 5" xfId="81" xr:uid="{9C1D3C2C-103E-47DD-8E8D-1F66CFA3B2C9}"/>
    <cellStyle name="Normal 3 5 2" xfId="145" xr:uid="{05C959B6-C171-42C1-8E6D-8A5734377B16}"/>
    <cellStyle name="Normal 3 5 2 2" xfId="244" xr:uid="{84DD1AAA-8478-4DB3-8446-420010E8FAAF}"/>
    <cellStyle name="Normal 3 5 3" xfId="195" xr:uid="{D3B8B7F1-4D01-4FFC-9CA1-F4FE044611A7}"/>
    <cellStyle name="Normal 3 6" xfId="94" xr:uid="{091E95D0-104B-4BA7-BFAC-9F410317B23D}"/>
    <cellStyle name="Normal 3 6 2" xfId="158" xr:uid="{1F833383-2C14-45FD-BD10-7DB2AA357873}"/>
    <cellStyle name="Normal 3 6 2 2" xfId="257" xr:uid="{D730C9CD-14F1-466B-A0E6-490AC9347AEA}"/>
    <cellStyle name="Normal 3 6 3" xfId="208" xr:uid="{817770B6-6815-45A2-8603-D22CB248640A}"/>
    <cellStyle name="Normal 3 7" xfId="103" xr:uid="{7A466272-74F3-469D-92BB-795265568643}"/>
    <cellStyle name="Normal 3 7 2" xfId="165" xr:uid="{84514FFA-6963-47D3-A487-0EF42A251E84}"/>
    <cellStyle name="Normal 3 7 2 2" xfId="264" xr:uid="{7D53C4CA-8E56-4B32-BF58-E6812E71C34F}"/>
    <cellStyle name="Normal 3 7 3" xfId="215" xr:uid="{6C6A27C4-77FB-4A31-98D6-E133DD7648AE}"/>
    <cellStyle name="Normal 3 8" xfId="111" xr:uid="{2A15D548-2F44-4E8A-B55C-EB9C2A05A9B0}"/>
    <cellStyle name="Normal 3 8 2" xfId="167" xr:uid="{690A0B6C-CEBE-4E8C-B92B-E86A718E11DD}"/>
    <cellStyle name="Normal 3 8 2 2" xfId="266" xr:uid="{6B10BF58-9040-47E9-98A0-73FD08C40B32}"/>
    <cellStyle name="Normal 3 8 3" xfId="217" xr:uid="{73A2BCEF-AF6D-49BE-BD52-662FFBBCDB8F}"/>
    <cellStyle name="Normal 3 9" xfId="115" xr:uid="{360F8658-842C-47E7-B2A0-4D37F880CA23}"/>
    <cellStyle name="Normal 3 9 2" xfId="170" xr:uid="{148AD723-A547-4FC6-85F1-3DCB26E24DB7}"/>
    <cellStyle name="Normal 3 9 2 2" xfId="269" xr:uid="{48C94363-7F0C-4551-BC3F-B53A5771C977}"/>
    <cellStyle name="Normal 3 9 3" xfId="220" xr:uid="{32D2899B-6B85-4090-9BF4-816FAFE93E19}"/>
    <cellStyle name="Normal 30" xfId="113" xr:uid="{BB11C956-7A4D-4E09-A833-0F92F28645B6}"/>
    <cellStyle name="Normal 30 2" xfId="169" xr:uid="{2009ECE0-F5D9-420F-9AD5-EE7BFA414519}"/>
    <cellStyle name="Normal 30 2 2" xfId="268" xr:uid="{79667CA0-EDC3-4C24-8B6A-00ADC637BE27}"/>
    <cellStyle name="Normal 30 3" xfId="219" xr:uid="{9CC8C1B9-53B2-4C7F-94D1-8825B64E299E}"/>
    <cellStyle name="Normal 31" xfId="114" xr:uid="{FAC29000-01C5-45AD-A01F-7EF22737EE96}"/>
    <cellStyle name="Normal 32" xfId="117" xr:uid="{D51FD128-F596-4D38-84F8-F02091A4B749}"/>
    <cellStyle name="Normal 33" xfId="174" xr:uid="{0D2269F0-AE5B-40A2-9294-9E57BD29AA3F}"/>
    <cellStyle name="Normal 34" xfId="5" xr:uid="{A5623E58-C39C-469D-BB29-3137FCC0607B}"/>
    <cellStyle name="Normal 35" xfId="273" xr:uid="{0095BF0F-9B53-4F3A-B8D1-AFB38E98527B}"/>
    <cellStyle name="Normal 36" xfId="277" xr:uid="{E9A3AA7D-380F-4433-9EA2-BA59C226988D}"/>
    <cellStyle name="Normal 37" xfId="290" xr:uid="{731FEA00-7489-40AF-8941-9EFA5C3F8A25}"/>
    <cellStyle name="Normal 38" xfId="293" xr:uid="{14279251-9C1C-457D-B6A0-6AF058D2899F}"/>
    <cellStyle name="Normal 39" xfId="296" xr:uid="{2D64E3C1-86F9-48D5-B262-CB4128E4E27B}"/>
    <cellStyle name="Normal 4" xfId="61" xr:uid="{E4A0AD90-7DD7-4BFF-8ACC-DF7989748E4F}"/>
    <cellStyle name="Normal 4 2" xfId="127" xr:uid="{C19662A4-6A92-48A6-8941-07D76FD540F6}"/>
    <cellStyle name="Normal 4 2 2" xfId="226" xr:uid="{F0FAE9FF-3493-4876-8058-543F045B39F4}"/>
    <cellStyle name="Normal 4 3" xfId="177" xr:uid="{9601E7F1-7456-4366-8D5D-0EBED7BCE27F}"/>
    <cellStyle name="Normal 5" xfId="63" xr:uid="{EED06C2A-5684-41B9-B5DC-1B26BCD60A62}"/>
    <cellStyle name="Normal 6" xfId="67" xr:uid="{B3A7B10F-D893-4854-A540-5149E45DC9C5}"/>
    <cellStyle name="Normal 6 2" xfId="131" xr:uid="{F3910367-CFB2-4E06-B834-505CA9D6CE60}"/>
    <cellStyle name="Normal 6 2 2" xfId="230" xr:uid="{0B5CB6B1-850A-4225-B2B0-7C9244FC416D}"/>
    <cellStyle name="Normal 6 3" xfId="181" xr:uid="{010817A9-5817-4FDC-A1DF-D30F1A469A94}"/>
    <cellStyle name="Normal 7" xfId="68" xr:uid="{9FB7F231-E3EB-43A8-B3F7-44CD5CF1A329}"/>
    <cellStyle name="Normal 7 2" xfId="132" xr:uid="{3864B3A3-4FC5-4D72-BB29-E8F23A0738E6}"/>
    <cellStyle name="Normal 7 2 2" xfId="231" xr:uid="{20B1DAAA-1982-4453-9435-A6DDB2DA6817}"/>
    <cellStyle name="Normal 7 3" xfId="182" xr:uid="{D5B27678-C6AD-49AD-92FB-3B61EA797D4A}"/>
    <cellStyle name="Normal 8" xfId="72" xr:uid="{BB4FC8F8-68C4-43F6-9A3F-822232F2549C}"/>
    <cellStyle name="Normal 8 2" xfId="136" xr:uid="{3BB2D835-36DF-42A8-A64F-3F1B17BE65DA}"/>
    <cellStyle name="Normal 8 2 2" xfId="235" xr:uid="{45064D09-50EA-46E0-BDE7-96EFA4A54F97}"/>
    <cellStyle name="Normal 8 3" xfId="186" xr:uid="{C904A72D-4CF6-4DF7-97ED-10B2FC4AF5B2}"/>
    <cellStyle name="Normal 9" xfId="74" xr:uid="{1012F7A5-8B2D-4C24-9338-B8E668721EA8}"/>
    <cellStyle name="Normal 9 2" xfId="75" xr:uid="{C439EC1B-5AE7-42A6-AD1A-31643939D652}"/>
    <cellStyle name="Normal 9 2 2" xfId="139" xr:uid="{62B69B21-BCC3-4E7A-A943-28A2034932A8}"/>
    <cellStyle name="Normal 9 2 2 2" xfId="238" xr:uid="{61B17C43-F082-48CA-87A0-E8A8E3C6F62B}"/>
    <cellStyle name="Normal 9 2 3" xfId="189" xr:uid="{6F2B6543-B972-4355-B228-63BB5B3EF45C}"/>
    <cellStyle name="Normal 9 3" xfId="138" xr:uid="{1B845F6D-FFA4-4894-ABD3-60D12E878C09}"/>
    <cellStyle name="Normal 9 3 2" xfId="237" xr:uid="{4CF4A7C4-452A-4D13-AB05-2E3FBCD48943}"/>
    <cellStyle name="Normal 9 4" xfId="188" xr:uid="{D0D6BEB7-704F-4DDA-8205-B5D1B1ABFB22}"/>
    <cellStyle name="Percent [0]" xfId="46" xr:uid="{860B9477-559E-47B7-A8AF-55F2436CD7C0}"/>
    <cellStyle name="Percent [0] 2" xfId="108" xr:uid="{240029A6-9B0D-46F1-8F18-E7B307B2D581}"/>
    <cellStyle name="Percent [00]" xfId="47" xr:uid="{5435E5A5-C2EA-4B40-8E7A-81D692BEC30E}"/>
    <cellStyle name="Percent [00] 2" xfId="109" xr:uid="{61506589-1178-4ED5-8AA9-02F7291312DF}"/>
    <cellStyle name="Percent [2]" xfId="48" xr:uid="{C9302D5A-8385-4685-B0D0-1A132E2654CF}"/>
    <cellStyle name="Percent 10" xfId="80" xr:uid="{8F9B7C5F-1BE5-46F7-9C14-BF305F24C280}"/>
    <cellStyle name="Percent 10 2" xfId="144" xr:uid="{76EDE4EB-949C-4E5C-B24B-559ED92C491D}"/>
    <cellStyle name="Percent 10 2 2" xfId="243" xr:uid="{F9963AC4-64F6-4E9C-BEA8-7E615C318C05}"/>
    <cellStyle name="Percent 10 3" xfId="194" xr:uid="{B17CE88E-0B78-4FFD-A2B9-A62A5846CB75}"/>
    <cellStyle name="Percent 11" xfId="85" xr:uid="{0234C0A9-90B0-4E75-942B-294A289B7159}"/>
    <cellStyle name="Percent 11 2" xfId="149" xr:uid="{73426B16-F290-4E07-B8AC-989CE3D2C3D2}"/>
    <cellStyle name="Percent 11 2 2" xfId="248" xr:uid="{88965022-3434-453B-BFA0-F14A407F034F}"/>
    <cellStyle name="Percent 11 3" xfId="199" xr:uid="{B2EAD152-CF18-487F-9C35-DB8771151251}"/>
    <cellStyle name="Percent 12" xfId="45" xr:uid="{F531C54B-2051-4B65-A0AF-C43B4AB91565}"/>
    <cellStyle name="Percent 13" xfId="276" xr:uid="{B7F41318-1E06-496D-A16D-E9A7BD73455D}"/>
    <cellStyle name="Percent 14" xfId="288" xr:uid="{4BC729C1-3C89-426E-8B31-A53B6D1617C4}"/>
    <cellStyle name="Percent 15" xfId="292" xr:uid="{F77D097C-B503-4C47-9E47-A479E749F735}"/>
    <cellStyle name="Percent 16" xfId="295" xr:uid="{595EE76B-4801-435D-9B2B-789339C56143}"/>
    <cellStyle name="Percent 17" xfId="298" xr:uid="{5669519F-6947-4EB3-A021-D5D9AB330EA1}"/>
    <cellStyle name="Percent 2" xfId="4" xr:uid="{FF0C9BD8-07F3-40B8-AEED-352E84589FAA}"/>
    <cellStyle name="Percent 2 2" xfId="49" xr:uid="{E6FEEF0B-0472-4BC7-A61F-F68D70596AE4}"/>
    <cellStyle name="Percent 3" xfId="50" xr:uid="{04216208-5D77-478A-A7CD-49EEC8843D35}"/>
    <cellStyle name="Percent 3 10" xfId="119" xr:uid="{24BB9010-47EC-437D-8D07-971AAF2D3D84}"/>
    <cellStyle name="Percent 3 10 2" xfId="173" xr:uid="{07B38BC8-D15C-4ACA-B84F-3FB37EA1F52F}"/>
    <cellStyle name="Percent 3 10 2 2" xfId="272" xr:uid="{CCF19E96-073E-4A07-937B-794218525A96}"/>
    <cellStyle name="Percent 3 10 3" xfId="223" xr:uid="{04559E1B-4EA3-4921-9BAF-2427A7E042DA}"/>
    <cellStyle name="Percent 3 11" xfId="124" xr:uid="{6FFC38F6-5842-4C7E-B94B-A31E33A2E7DA}"/>
    <cellStyle name="Percent 3 11 2" xfId="225" xr:uid="{6BC3EAAE-9D27-4970-A9AD-D1AFF00CEF7B}"/>
    <cellStyle name="Percent 3 12" xfId="176" xr:uid="{75945C5A-C1BA-4BBB-9FD5-F1B912C213A2}"/>
    <cellStyle name="Percent 3 2" xfId="66" xr:uid="{C7E01B61-44BD-4DEC-B2BC-BC8AD1E09B9F}"/>
    <cellStyle name="Percent 3 2 2" xfId="130" xr:uid="{F202C636-CE1E-4D44-8464-35CEB2BF46FE}"/>
    <cellStyle name="Percent 3 2 2 2" xfId="229" xr:uid="{3F90D3CE-11F5-468E-93E9-E07CA765426A}"/>
    <cellStyle name="Percent 3 2 3" xfId="180" xr:uid="{BA6AFE6B-DC24-45E4-9679-553ED78BFB77}"/>
    <cellStyle name="Percent 3 3" xfId="71" xr:uid="{47D13E87-6B6E-4240-B320-F8F70326DF05}"/>
    <cellStyle name="Percent 3 3 2" xfId="135" xr:uid="{E5CA963F-B1B1-44D5-BEE3-EF576A016AB7}"/>
    <cellStyle name="Percent 3 3 2 2" xfId="234" xr:uid="{F1EC215E-2978-45F6-BA02-2C97E0A33E5E}"/>
    <cellStyle name="Percent 3 3 3" xfId="185" xr:uid="{7DD9DEEB-5A8A-4081-A8A6-E00F3AC17110}"/>
    <cellStyle name="Percent 3 4" xfId="78" xr:uid="{176ECA37-C42C-4DBB-B81E-94798365D5B7}"/>
    <cellStyle name="Percent 3 4 2" xfId="142" xr:uid="{2811288D-1243-43F7-9332-10269C70325C}"/>
    <cellStyle name="Percent 3 4 2 2" xfId="241" xr:uid="{17B0112B-C8F1-4329-92F2-023866F643BF}"/>
    <cellStyle name="Percent 3 4 3" xfId="192" xr:uid="{7BDCB922-B3EE-44A4-B98A-83A05A63F728}"/>
    <cellStyle name="Percent 3 5" xfId="82" xr:uid="{8F58C8D5-B7AF-4B84-8438-7673BEA57A5D}"/>
    <cellStyle name="Percent 3 5 2" xfId="146" xr:uid="{882F4428-1337-4CC7-BFD7-45EB1FB72DCB}"/>
    <cellStyle name="Percent 3 5 2 2" xfId="245" xr:uid="{E65D799A-1072-4D3C-A076-E5C8FFFFF829}"/>
    <cellStyle name="Percent 3 5 3" xfId="196" xr:uid="{562E0977-8D25-4681-9FCC-28521F910F93}"/>
    <cellStyle name="Percent 3 6" xfId="95" xr:uid="{B13A0F65-C2D3-47A4-9DF6-56430C9E9AF9}"/>
    <cellStyle name="Percent 3 6 2" xfId="159" xr:uid="{1DDFF57C-01E0-4ED9-BBCB-66C50DB0AB90}"/>
    <cellStyle name="Percent 3 6 2 2" xfId="258" xr:uid="{7D41716C-C129-418D-B9C7-FDCCE2DC88A1}"/>
    <cellStyle name="Percent 3 6 3" xfId="209" xr:uid="{AE6CDD88-DA68-477E-ADD7-9CA9FA3DFBC2}"/>
    <cellStyle name="Percent 3 7" xfId="104" xr:uid="{2DDA3C5D-4E16-4924-80E0-3B6E31E551F8}"/>
    <cellStyle name="Percent 3 7 2" xfId="166" xr:uid="{9B02425D-2853-49F4-8959-3116D40A7FAC}"/>
    <cellStyle name="Percent 3 7 2 2" xfId="265" xr:uid="{5B862A29-5DFD-4BFD-B156-A3A0F94C8D1A}"/>
    <cellStyle name="Percent 3 7 3" xfId="216" xr:uid="{85C89FBA-C4B7-4BFF-A3D6-B1C1AFBC2781}"/>
    <cellStyle name="Percent 3 8" xfId="112" xr:uid="{C1F5E4C7-80BB-402E-942B-9C8E2F6E0424}"/>
    <cellStyle name="Percent 3 8 2" xfId="168" xr:uid="{CAD049B5-1FC9-4542-9B8E-150F718B7BCC}"/>
    <cellStyle name="Percent 3 8 2 2" xfId="267" xr:uid="{6EEE8589-A295-4EBA-8193-E76DEB6470FD}"/>
    <cellStyle name="Percent 3 8 3" xfId="218" xr:uid="{145E7F28-30F6-4E3D-A9C5-1426E418280F}"/>
    <cellStyle name="Percent 3 9" xfId="116" xr:uid="{A4C5E3EB-201C-439B-8E96-AE94FCF3FB6D}"/>
    <cellStyle name="Percent 3 9 2" xfId="171" xr:uid="{7D0D2D98-2064-4B05-988B-40ED9E20347B}"/>
    <cellStyle name="Percent 3 9 2 2" xfId="270" xr:uid="{6750A3C1-AF4D-461A-85B0-2EDD2684D62D}"/>
    <cellStyle name="Percent 3 9 3" xfId="221" xr:uid="{BFFAF9B9-A735-4988-94EC-5DD9DE3B0F08}"/>
    <cellStyle name="Percent 4" xfId="51" xr:uid="{1B6E0ADE-CDDA-4358-BD3A-69EA8B680FBC}"/>
    <cellStyle name="Percent 4 2" xfId="125" xr:uid="{5C288B59-A489-48BE-A01C-969B491D87D7}"/>
    <cellStyle name="Percent 5" xfId="52" xr:uid="{1FC414BA-15A8-4930-97C1-B39CCD1E3976}"/>
    <cellStyle name="Percent 5 2" xfId="126" xr:uid="{9CDF42EF-3C84-4461-A3D5-3596ED843B2A}"/>
    <cellStyle name="Percent 6" xfId="62" xr:uid="{60D07B0B-6382-418B-B7C9-ACF4428B4BFF}"/>
    <cellStyle name="Percent 6 2" xfId="128" xr:uid="{32A4456D-B6E6-4139-9DF2-65CE7F9B04F3}"/>
    <cellStyle name="Percent 6 2 2" xfId="227" xr:uid="{AC1057E6-1368-4B5D-A03C-BEF3D8C175AE}"/>
    <cellStyle name="Percent 6 3" xfId="178" xr:uid="{F9359A32-E651-4D39-9DF5-E6F50E0B991E}"/>
    <cellStyle name="Percent 7" xfId="69" xr:uid="{76572763-CCA5-4AA9-BD5B-A561C5CE7B23}"/>
    <cellStyle name="Percent 7 2" xfId="133" xr:uid="{28FC6052-3F37-4310-BABB-05C0792774A1}"/>
    <cellStyle name="Percent 7 2 2" xfId="232" xr:uid="{C3E255FB-009A-4F60-A181-60D532BF2456}"/>
    <cellStyle name="Percent 7 3" xfId="183" xr:uid="{21D97037-0461-46CD-9737-EDB6F4791ECB}"/>
    <cellStyle name="Percent 8" xfId="73" xr:uid="{B126B4DD-902C-4DBD-9EC4-33F34061C95C}"/>
    <cellStyle name="Percent 8 2" xfId="137" xr:uid="{BA4C775E-12E7-42E1-B8FB-CF64DCAC4E0D}"/>
    <cellStyle name="Percent 8 2 2" xfId="236" xr:uid="{14B13C3C-5530-4370-AFF0-B8E7489856DF}"/>
    <cellStyle name="Percent 8 3" xfId="187" xr:uid="{FCC2A28C-C008-47AC-AA2B-F88FB921C46B}"/>
    <cellStyle name="Percent 9" xfId="76" xr:uid="{06EFC4EB-FABC-47D2-9D40-755752F0EAA2}"/>
    <cellStyle name="Percent 9 2" xfId="140" xr:uid="{D38B1374-67AC-4220-9FA6-3610AE5A324F}"/>
    <cellStyle name="Percent 9 2 2" xfId="239" xr:uid="{AEDE0AD0-C627-46CA-B6A5-E716E7B74E90}"/>
    <cellStyle name="Percent 9 3" xfId="190" xr:uid="{A8F53173-AC18-42BA-AE3F-16B2CF846CED}"/>
    <cellStyle name="PrePop Currency (0)" xfId="53" xr:uid="{BB68E7FA-7CCB-4600-A7A8-F2F4FD0D0936}"/>
    <cellStyle name="PrePop Currency (2)" xfId="54" xr:uid="{531282CF-2BAF-4212-8C01-1143186F6B5A}"/>
    <cellStyle name="PrePop Units (0)" xfId="55" xr:uid="{9ED33903-D3D4-43C2-BD8A-13661985AB76}"/>
    <cellStyle name="PrePop Units (1)" xfId="56" xr:uid="{DFDC492F-861E-488D-BB29-6E1C0B8D6A3D}"/>
    <cellStyle name="PrePop Units (2)" xfId="57" xr:uid="{B5571284-4A7D-4403-81A6-3706210B0D83}"/>
    <cellStyle name="Text Indent A" xfId="58" xr:uid="{9D511994-015D-49EB-AD70-8767C78763A8}"/>
    <cellStyle name="Text Indent B" xfId="59" xr:uid="{2ED8ACE3-BE5F-47C9-B9CE-F34BAEAAD2D6}"/>
    <cellStyle name="Text Indent C" xfId="60" xr:uid="{2A356376-4BCC-4700-B14C-6A98DB7EF0BC}"/>
  </cellStyles>
  <dxfs count="3">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1145540</xdr:colOff>
      <xdr:row>1</xdr:row>
      <xdr:rowOff>99060</xdr:rowOff>
    </xdr:from>
    <xdr:to>
      <xdr:col>9</xdr:col>
      <xdr:colOff>1866900</xdr:colOff>
      <xdr:row>4</xdr:row>
      <xdr:rowOff>880664</xdr:rowOff>
    </xdr:to>
    <xdr:pic>
      <xdr:nvPicPr>
        <xdr:cNvPr id="3" name="Picture 2">
          <a:extLst>
            <a:ext uri="{FF2B5EF4-FFF2-40B4-BE49-F238E27FC236}">
              <a16:creationId xmlns:a16="http://schemas.microsoft.com/office/drawing/2014/main" id="{8E20D004-2314-43CA-BE1D-BB810A34A3E0}"/>
            </a:ext>
          </a:extLst>
        </xdr:cNvPr>
        <xdr:cNvPicPr>
          <a:picLocks noChangeAspect="1"/>
        </xdr:cNvPicPr>
      </xdr:nvPicPr>
      <xdr:blipFill>
        <a:blip xmlns:r="http://schemas.openxmlformats.org/officeDocument/2006/relationships" r:embed="rId1"/>
        <a:stretch>
          <a:fillRect/>
        </a:stretch>
      </xdr:blipFill>
      <xdr:spPr>
        <a:xfrm>
          <a:off x="9476740" y="276860"/>
          <a:ext cx="6614160" cy="20897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240030</xdr:colOff>
      <xdr:row>2</xdr:row>
      <xdr:rowOff>247651</xdr:rowOff>
    </xdr:from>
    <xdr:to>
      <xdr:col>9</xdr:col>
      <xdr:colOff>33574</xdr:colOff>
      <xdr:row>7</xdr:row>
      <xdr:rowOff>47626</xdr:rowOff>
    </xdr:to>
    <xdr:pic>
      <xdr:nvPicPr>
        <xdr:cNvPr id="2" name="Picture 1">
          <a:extLst>
            <a:ext uri="{FF2B5EF4-FFF2-40B4-BE49-F238E27FC236}">
              <a16:creationId xmlns:a16="http://schemas.microsoft.com/office/drawing/2014/main" id="{87757485-3D37-4A3D-A5F6-FD09DCE68E27}"/>
            </a:ext>
          </a:extLst>
        </xdr:cNvPr>
        <xdr:cNvPicPr>
          <a:picLocks noChangeAspect="1"/>
        </xdr:cNvPicPr>
      </xdr:nvPicPr>
      <xdr:blipFill>
        <a:blip xmlns:r="http://schemas.openxmlformats.org/officeDocument/2006/relationships" r:embed="rId1"/>
        <a:stretch>
          <a:fillRect/>
        </a:stretch>
      </xdr:blipFill>
      <xdr:spPr>
        <a:xfrm>
          <a:off x="8564880" y="619126"/>
          <a:ext cx="5232319" cy="2571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182880</xdr:colOff>
      <xdr:row>2</xdr:row>
      <xdr:rowOff>45720</xdr:rowOff>
    </xdr:from>
    <xdr:to>
      <xdr:col>9</xdr:col>
      <xdr:colOff>18741</xdr:colOff>
      <xdr:row>6</xdr:row>
      <xdr:rowOff>372078</xdr:rowOff>
    </xdr:to>
    <xdr:pic>
      <xdr:nvPicPr>
        <xdr:cNvPr id="3" name="Picture 2">
          <a:extLst>
            <a:ext uri="{FF2B5EF4-FFF2-40B4-BE49-F238E27FC236}">
              <a16:creationId xmlns:a16="http://schemas.microsoft.com/office/drawing/2014/main" id="{C255DDDA-2820-46DA-9ED8-254E40659456}"/>
            </a:ext>
          </a:extLst>
        </xdr:cNvPr>
        <xdr:cNvPicPr>
          <a:picLocks noChangeAspect="1"/>
        </xdr:cNvPicPr>
      </xdr:nvPicPr>
      <xdr:blipFill>
        <a:blip xmlns:r="http://schemas.openxmlformats.org/officeDocument/2006/relationships" r:embed="rId1"/>
        <a:stretch>
          <a:fillRect/>
        </a:stretch>
      </xdr:blipFill>
      <xdr:spPr>
        <a:xfrm>
          <a:off x="8503920" y="419100"/>
          <a:ext cx="5230821" cy="25666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230414</xdr:colOff>
      <xdr:row>2</xdr:row>
      <xdr:rowOff>34835</xdr:rowOff>
    </xdr:from>
    <xdr:to>
      <xdr:col>4</xdr:col>
      <xdr:colOff>292063</xdr:colOff>
      <xdr:row>7</xdr:row>
      <xdr:rowOff>127693</xdr:rowOff>
    </xdr:to>
    <xdr:pic>
      <xdr:nvPicPr>
        <xdr:cNvPr id="2" name="Picture 1">
          <a:extLst>
            <a:ext uri="{FF2B5EF4-FFF2-40B4-BE49-F238E27FC236}">
              <a16:creationId xmlns:a16="http://schemas.microsoft.com/office/drawing/2014/main" id="{45574C5D-B9E1-4907-80C0-579AAB29FE04}"/>
            </a:ext>
          </a:extLst>
        </xdr:cNvPr>
        <xdr:cNvPicPr>
          <a:picLocks noChangeAspect="1"/>
        </xdr:cNvPicPr>
      </xdr:nvPicPr>
      <xdr:blipFill>
        <a:blip xmlns:r="http://schemas.openxmlformats.org/officeDocument/2006/relationships" r:embed="rId1"/>
        <a:stretch>
          <a:fillRect/>
        </a:stretch>
      </xdr:blipFill>
      <xdr:spPr>
        <a:xfrm>
          <a:off x="842735" y="409031"/>
          <a:ext cx="2068703" cy="10000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LI\C\Documents%20and%20Settings\bvdwesthuizen\My%20Documents\CASINO\cashf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6mnths"/>
      <sheetName val="Sheet1"/>
      <sheetName val="Sheet2"/>
      <sheetName val="Sheet3"/>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B8A29-DDAB-47D9-81DC-6AFD6D3CDD83}">
  <sheetPr>
    <tabColor rgb="FF00B0F0"/>
  </sheetPr>
  <dimension ref="A1:V41"/>
  <sheetViews>
    <sheetView view="pageBreakPreview" zoomScaleNormal="100" zoomScaleSheetLayoutView="100" workbookViewId="0">
      <selection activeCell="F35" sqref="F35:K35"/>
    </sheetView>
  </sheetViews>
  <sheetFormatPr defaultColWidth="8.81640625" defaultRowHeight="12.5" x14ac:dyDescent="0.25"/>
  <cols>
    <col min="1" max="1" width="3.54296875" style="1" customWidth="1"/>
    <col min="2" max="2" width="8.81640625" style="1"/>
    <col min="3" max="3" width="12.81640625" style="1" customWidth="1"/>
    <col min="4" max="16" width="8.81640625" style="1"/>
    <col min="17" max="17" width="17" style="1" bestFit="1" customWidth="1"/>
    <col min="18" max="20" width="8.81640625" style="1"/>
    <col min="21" max="21" width="13.54296875" style="1" bestFit="1" customWidth="1"/>
    <col min="22" max="22" width="4" style="1" customWidth="1"/>
    <col min="23" max="16384" width="8.81640625" style="1"/>
  </cols>
  <sheetData>
    <row r="1" spans="1:22" ht="13" thickBot="1" x14ac:dyDescent="0.3">
      <c r="A1" s="2"/>
      <c r="B1" s="2"/>
      <c r="C1" s="2"/>
      <c r="D1" s="2"/>
      <c r="E1" s="2"/>
      <c r="F1" s="2"/>
      <c r="G1" s="2"/>
      <c r="H1" s="2"/>
      <c r="I1" s="2"/>
      <c r="J1" s="2"/>
      <c r="K1" s="2"/>
      <c r="L1" s="2"/>
      <c r="M1" s="2"/>
      <c r="N1" s="2"/>
      <c r="O1" s="2"/>
      <c r="P1" s="2"/>
      <c r="Q1" s="2"/>
      <c r="R1" s="2"/>
      <c r="S1" s="2"/>
      <c r="T1" s="2"/>
      <c r="U1" s="2"/>
      <c r="V1" s="2"/>
    </row>
    <row r="2" spans="1:22" ht="24.5" thickTop="1" thickBot="1" x14ac:dyDescent="0.3">
      <c r="A2" s="2"/>
      <c r="B2" s="132" t="s">
        <v>0</v>
      </c>
      <c r="C2" s="133"/>
      <c r="D2" s="133"/>
      <c r="E2" s="133"/>
      <c r="F2" s="133"/>
      <c r="G2" s="133"/>
      <c r="H2" s="133"/>
      <c r="I2" s="133"/>
      <c r="J2" s="133"/>
      <c r="K2" s="133"/>
      <c r="L2" s="133"/>
      <c r="M2" s="133"/>
      <c r="N2" s="133"/>
      <c r="O2" s="133"/>
      <c r="P2" s="133"/>
      <c r="Q2" s="133"/>
      <c r="R2" s="133"/>
      <c r="S2" s="133"/>
      <c r="T2" s="133"/>
      <c r="U2" s="134"/>
      <c r="V2" s="2"/>
    </row>
    <row r="3" spans="1:22" ht="13.5" thickTop="1" thickBot="1" x14ac:dyDescent="0.3">
      <c r="A3" s="2"/>
      <c r="B3" s="2"/>
      <c r="C3" s="2"/>
      <c r="D3" s="2"/>
      <c r="E3" s="2"/>
      <c r="F3" s="2"/>
      <c r="G3" s="2"/>
      <c r="H3" s="2"/>
      <c r="I3" s="2"/>
      <c r="J3" s="2"/>
      <c r="K3" s="2"/>
      <c r="L3" s="2"/>
      <c r="M3" s="2"/>
      <c r="N3" s="2"/>
      <c r="O3" s="2"/>
      <c r="P3" s="2"/>
      <c r="Q3" s="2"/>
      <c r="R3" s="2"/>
      <c r="S3" s="2"/>
      <c r="T3" s="2"/>
      <c r="U3" s="2"/>
      <c r="V3" s="2"/>
    </row>
    <row r="4" spans="1:22" ht="34" thickTop="1" x14ac:dyDescent="0.75">
      <c r="A4" s="2"/>
      <c r="B4" s="135" t="s">
        <v>1</v>
      </c>
      <c r="C4" s="136"/>
      <c r="D4" s="136"/>
      <c r="E4" s="136"/>
      <c r="F4" s="136"/>
      <c r="G4" s="136"/>
      <c r="H4" s="136"/>
      <c r="I4" s="136"/>
      <c r="J4" s="136"/>
      <c r="K4" s="136"/>
      <c r="L4" s="136"/>
      <c r="M4" s="136"/>
      <c r="N4" s="136"/>
      <c r="O4" s="136"/>
      <c r="P4" s="136"/>
      <c r="Q4" s="136"/>
      <c r="R4" s="136"/>
      <c r="S4" s="136"/>
      <c r="T4" s="136"/>
      <c r="U4" s="137"/>
      <c r="V4" s="2"/>
    </row>
    <row r="5" spans="1:22" ht="15" thickBot="1" x14ac:dyDescent="0.4">
      <c r="A5" s="2"/>
      <c r="B5" s="3" t="s">
        <v>2</v>
      </c>
      <c r="C5" s="4"/>
      <c r="D5" s="4"/>
      <c r="E5" s="5"/>
      <c r="F5" s="5"/>
      <c r="G5" s="5"/>
      <c r="H5" s="5"/>
      <c r="I5" s="5"/>
      <c r="J5" s="5"/>
      <c r="K5" s="5"/>
      <c r="L5" s="5"/>
      <c r="M5" s="5"/>
      <c r="N5" s="5"/>
      <c r="O5" s="5"/>
      <c r="P5" s="5"/>
      <c r="Q5" s="5"/>
      <c r="R5" s="5"/>
      <c r="S5" s="5"/>
      <c r="T5" s="5"/>
      <c r="U5" s="6"/>
      <c r="V5" s="2"/>
    </row>
    <row r="6" spans="1:22" ht="13" thickTop="1" x14ac:dyDescent="0.25">
      <c r="A6" s="2"/>
      <c r="B6" s="138" t="s">
        <v>3</v>
      </c>
      <c r="C6" s="139"/>
      <c r="D6" s="7" t="s">
        <v>4</v>
      </c>
      <c r="E6" s="7"/>
      <c r="F6" s="142" t="s">
        <v>5</v>
      </c>
      <c r="G6" s="142"/>
      <c r="H6" s="142"/>
      <c r="I6" s="142"/>
      <c r="J6" s="142"/>
      <c r="K6" s="142"/>
      <c r="L6" s="143" t="s">
        <v>6</v>
      </c>
      <c r="M6" s="143"/>
      <c r="N6" s="7"/>
      <c r="O6" s="7" t="s">
        <v>7</v>
      </c>
      <c r="P6" s="7"/>
      <c r="Q6" s="7" t="s">
        <v>8</v>
      </c>
      <c r="R6" s="7"/>
      <c r="S6" s="7" t="s">
        <v>9</v>
      </c>
      <c r="T6" s="7" t="s">
        <v>10</v>
      </c>
      <c r="U6" s="8" t="s">
        <v>11</v>
      </c>
      <c r="V6" s="2"/>
    </row>
    <row r="7" spans="1:22" ht="23.5" x14ac:dyDescent="0.55000000000000004">
      <c r="A7" s="2"/>
      <c r="B7" s="140"/>
      <c r="C7" s="141"/>
      <c r="D7" s="9"/>
      <c r="E7" s="9"/>
      <c r="F7" s="144">
        <v>0.7</v>
      </c>
      <c r="G7" s="145"/>
      <c r="H7" s="145"/>
      <c r="I7" s="145"/>
      <c r="J7" s="145"/>
      <c r="K7" s="146"/>
      <c r="L7" s="10">
        <v>0.55000000000000004</v>
      </c>
      <c r="M7" s="9"/>
      <c r="N7" s="9"/>
      <c r="O7" s="23">
        <f>L7*F7</f>
        <v>0.38500000000000001</v>
      </c>
      <c r="P7" s="9"/>
      <c r="Q7" s="147">
        <f>O7+O9+O11</f>
        <v>0.68500000000000005</v>
      </c>
      <c r="R7" s="9"/>
      <c r="S7" s="150">
        <v>0.4</v>
      </c>
      <c r="T7" s="9"/>
      <c r="U7" s="11"/>
      <c r="V7" s="2"/>
    </row>
    <row r="8" spans="1:22" x14ac:dyDescent="0.25">
      <c r="A8" s="2"/>
      <c r="B8" s="140"/>
      <c r="C8" s="141"/>
      <c r="D8" s="9" t="s">
        <v>12</v>
      </c>
      <c r="E8" s="9"/>
      <c r="F8" s="151" t="s">
        <v>13</v>
      </c>
      <c r="G8" s="151"/>
      <c r="H8" s="151"/>
      <c r="I8" s="151"/>
      <c r="J8" s="151"/>
      <c r="K8" s="151"/>
      <c r="L8" s="152" t="s">
        <v>6</v>
      </c>
      <c r="M8" s="152"/>
      <c r="N8" s="9"/>
      <c r="O8" s="9"/>
      <c r="P8" s="9"/>
      <c r="Q8" s="148"/>
      <c r="R8" s="9"/>
      <c r="S8" s="150"/>
      <c r="T8" s="9"/>
      <c r="U8" s="11"/>
      <c r="V8" s="2"/>
    </row>
    <row r="9" spans="1:22" ht="23.5" x14ac:dyDescent="0.55000000000000004">
      <c r="A9" s="2"/>
      <c r="B9" s="140"/>
      <c r="C9" s="141"/>
      <c r="D9" s="9"/>
      <c r="E9" s="9"/>
      <c r="F9" s="144">
        <v>0.3</v>
      </c>
      <c r="G9" s="145"/>
      <c r="H9" s="145"/>
      <c r="I9" s="145"/>
      <c r="J9" s="145"/>
      <c r="K9" s="146"/>
      <c r="L9" s="10">
        <v>1</v>
      </c>
      <c r="M9" s="9"/>
      <c r="N9" s="9"/>
      <c r="O9" s="23">
        <f>L9*F9</f>
        <v>0.3</v>
      </c>
      <c r="P9" s="9"/>
      <c r="Q9" s="148"/>
      <c r="R9" s="9"/>
      <c r="S9" s="150"/>
      <c r="T9" s="9"/>
      <c r="U9" s="11"/>
      <c r="V9" s="2"/>
    </row>
    <row r="10" spans="1:22" x14ac:dyDescent="0.25">
      <c r="A10" s="2"/>
      <c r="B10" s="140"/>
      <c r="C10" s="141"/>
      <c r="D10" s="9" t="s">
        <v>14</v>
      </c>
      <c r="E10" s="9"/>
      <c r="F10" s="151"/>
      <c r="G10" s="151"/>
      <c r="H10" s="151"/>
      <c r="I10" s="151"/>
      <c r="J10" s="151"/>
      <c r="K10" s="151"/>
      <c r="L10" s="152" t="s">
        <v>6</v>
      </c>
      <c r="M10" s="152"/>
      <c r="N10" s="9"/>
      <c r="O10" s="9"/>
      <c r="P10" s="9"/>
      <c r="Q10" s="148"/>
      <c r="R10" s="9"/>
      <c r="S10" s="150"/>
      <c r="T10" s="9"/>
      <c r="U10" s="11"/>
      <c r="V10" s="2"/>
    </row>
    <row r="11" spans="1:22" ht="23.5" x14ac:dyDescent="0.55000000000000004">
      <c r="A11" s="2"/>
      <c r="B11" s="140"/>
      <c r="C11" s="141"/>
      <c r="D11" s="9"/>
      <c r="E11" s="9"/>
      <c r="F11" s="144">
        <v>0</v>
      </c>
      <c r="G11" s="145"/>
      <c r="H11" s="145"/>
      <c r="I11" s="145"/>
      <c r="J11" s="145"/>
      <c r="K11" s="146"/>
      <c r="L11" s="10">
        <v>0.53085000000000004</v>
      </c>
      <c r="M11" s="9"/>
      <c r="N11" s="9"/>
      <c r="O11" s="23">
        <f>L11*F11</f>
        <v>0</v>
      </c>
      <c r="P11" s="9"/>
      <c r="Q11" s="149"/>
      <c r="R11" s="9"/>
      <c r="S11" s="150"/>
      <c r="T11" s="12">
        <f>S7*Q7</f>
        <v>0.27400000000000002</v>
      </c>
      <c r="U11" s="11"/>
      <c r="V11" s="2"/>
    </row>
    <row r="12" spans="1:22" x14ac:dyDescent="0.25">
      <c r="A12" s="2"/>
      <c r="B12" s="13"/>
      <c r="C12" s="9"/>
      <c r="D12" s="9"/>
      <c r="E12" s="9"/>
      <c r="F12" s="14"/>
      <c r="G12" s="14"/>
      <c r="H12" s="14"/>
      <c r="I12" s="14"/>
      <c r="J12" s="14"/>
      <c r="K12" s="14"/>
      <c r="L12" s="9"/>
      <c r="M12" s="9"/>
      <c r="N12" s="9"/>
      <c r="O12" s="9"/>
      <c r="P12" s="9"/>
      <c r="Q12" s="9"/>
      <c r="R12" s="9"/>
      <c r="S12" s="9"/>
      <c r="T12" s="9"/>
      <c r="U12" s="11"/>
      <c r="V12" s="2"/>
    </row>
    <row r="13" spans="1:22" x14ac:dyDescent="0.25">
      <c r="A13" s="2"/>
      <c r="B13" s="125" t="s">
        <v>15</v>
      </c>
      <c r="C13" s="126"/>
      <c r="D13" s="24" t="s">
        <v>4</v>
      </c>
      <c r="E13" s="24"/>
      <c r="F13" s="127" t="s">
        <v>5</v>
      </c>
      <c r="G13" s="127"/>
      <c r="H13" s="127"/>
      <c r="I13" s="127"/>
      <c r="J13" s="127"/>
      <c r="K13" s="127"/>
      <c r="L13" s="128" t="s">
        <v>6</v>
      </c>
      <c r="M13" s="128"/>
      <c r="N13" s="15"/>
      <c r="O13" s="15" t="s">
        <v>7</v>
      </c>
      <c r="P13" s="15"/>
      <c r="Q13" s="15" t="s">
        <v>8</v>
      </c>
      <c r="R13" s="16"/>
      <c r="S13" s="16" t="s">
        <v>9</v>
      </c>
      <c r="T13" s="16"/>
      <c r="U13" s="11"/>
      <c r="V13" s="2"/>
    </row>
    <row r="14" spans="1:22" ht="23.5" x14ac:dyDescent="0.55000000000000004">
      <c r="A14" s="2"/>
      <c r="B14" s="125"/>
      <c r="C14" s="126"/>
      <c r="D14" s="24"/>
      <c r="E14" s="24"/>
      <c r="F14" s="121">
        <f>F7</f>
        <v>0.7</v>
      </c>
      <c r="G14" s="122"/>
      <c r="H14" s="122"/>
      <c r="I14" s="122"/>
      <c r="J14" s="122"/>
      <c r="K14" s="123"/>
      <c r="L14" s="26">
        <f>L7</f>
        <v>0.55000000000000004</v>
      </c>
      <c r="M14" s="27"/>
      <c r="N14" s="15"/>
      <c r="O14" s="24">
        <f>L14*F14</f>
        <v>0.38500000000000001</v>
      </c>
      <c r="P14" s="15"/>
      <c r="Q14" s="129">
        <f>O14+O16+O18</f>
        <v>0.68500000000000005</v>
      </c>
      <c r="R14" s="16"/>
      <c r="S14" s="118">
        <v>0.1</v>
      </c>
      <c r="T14" s="16"/>
      <c r="U14" s="11"/>
      <c r="V14" s="2"/>
    </row>
    <row r="15" spans="1:22" x14ac:dyDescent="0.25">
      <c r="A15" s="2"/>
      <c r="B15" s="125"/>
      <c r="C15" s="126"/>
      <c r="D15" s="24" t="s">
        <v>12</v>
      </c>
      <c r="E15" s="24"/>
      <c r="F15" s="119" t="s">
        <v>13</v>
      </c>
      <c r="G15" s="119"/>
      <c r="H15" s="119"/>
      <c r="I15" s="119"/>
      <c r="J15" s="119"/>
      <c r="K15" s="119"/>
      <c r="L15" s="120" t="s">
        <v>6</v>
      </c>
      <c r="M15" s="120"/>
      <c r="N15" s="15"/>
      <c r="O15" s="15"/>
      <c r="P15" s="15"/>
      <c r="Q15" s="130"/>
      <c r="R15" s="16"/>
      <c r="S15" s="118"/>
      <c r="T15" s="16"/>
      <c r="U15" s="11"/>
      <c r="V15" s="2"/>
    </row>
    <row r="16" spans="1:22" ht="23.5" x14ac:dyDescent="0.55000000000000004">
      <c r="A16" s="2"/>
      <c r="B16" s="125"/>
      <c r="C16" s="126"/>
      <c r="D16" s="24"/>
      <c r="E16" s="24"/>
      <c r="F16" s="121">
        <f>F9</f>
        <v>0.3</v>
      </c>
      <c r="G16" s="122"/>
      <c r="H16" s="122"/>
      <c r="I16" s="122"/>
      <c r="J16" s="122"/>
      <c r="K16" s="123"/>
      <c r="L16" s="26">
        <f>L9</f>
        <v>1</v>
      </c>
      <c r="M16" s="27"/>
      <c r="N16" s="15"/>
      <c r="O16" s="24">
        <f>L16*F16</f>
        <v>0.3</v>
      </c>
      <c r="P16" s="15"/>
      <c r="Q16" s="130"/>
      <c r="R16" s="16"/>
      <c r="S16" s="118"/>
      <c r="T16" s="16"/>
      <c r="U16" s="11"/>
      <c r="V16" s="2"/>
    </row>
    <row r="17" spans="1:22" x14ac:dyDescent="0.25">
      <c r="A17" s="2"/>
      <c r="B17" s="125"/>
      <c r="C17" s="126"/>
      <c r="D17" s="24" t="s">
        <v>14</v>
      </c>
      <c r="E17" s="24"/>
      <c r="F17" s="124"/>
      <c r="G17" s="124"/>
      <c r="H17" s="124"/>
      <c r="I17" s="124"/>
      <c r="J17" s="124"/>
      <c r="K17" s="124"/>
      <c r="L17" s="120" t="s">
        <v>6</v>
      </c>
      <c r="M17" s="120"/>
      <c r="N17" s="15"/>
      <c r="O17" s="15"/>
      <c r="P17" s="15"/>
      <c r="Q17" s="130"/>
      <c r="R17" s="16"/>
      <c r="S17" s="118"/>
      <c r="T17" s="16"/>
      <c r="U17" s="11"/>
      <c r="V17" s="2"/>
    </row>
    <row r="18" spans="1:22" ht="23.5" x14ac:dyDescent="0.55000000000000004">
      <c r="A18" s="2"/>
      <c r="B18" s="125"/>
      <c r="C18" s="126"/>
      <c r="D18" s="24"/>
      <c r="E18" s="24"/>
      <c r="F18" s="121">
        <f>F11</f>
        <v>0</v>
      </c>
      <c r="G18" s="122"/>
      <c r="H18" s="122"/>
      <c r="I18" s="122"/>
      <c r="J18" s="122"/>
      <c r="K18" s="123"/>
      <c r="L18" s="26">
        <f>L11</f>
        <v>0.53085000000000004</v>
      </c>
      <c r="M18" s="27"/>
      <c r="N18" s="15"/>
      <c r="O18" s="24">
        <f>L18*F18</f>
        <v>0</v>
      </c>
      <c r="P18" s="15"/>
      <c r="Q18" s="131"/>
      <c r="R18" s="16"/>
      <c r="S18" s="118"/>
      <c r="T18" s="17">
        <f>S14*Q14</f>
        <v>6.8500000000000005E-2</v>
      </c>
      <c r="U18" s="11"/>
      <c r="V18" s="2"/>
    </row>
    <row r="19" spans="1:22" x14ac:dyDescent="0.25">
      <c r="A19" s="2"/>
      <c r="B19" s="28"/>
      <c r="C19" s="29"/>
      <c r="D19" s="27"/>
      <c r="E19" s="27"/>
      <c r="F19" s="30"/>
      <c r="G19" s="30"/>
      <c r="H19" s="30"/>
      <c r="I19" s="30"/>
      <c r="J19" s="30"/>
      <c r="K19" s="30"/>
      <c r="L19" s="27"/>
      <c r="M19" s="27"/>
      <c r="N19" s="16"/>
      <c r="O19" s="16"/>
      <c r="P19" s="16"/>
      <c r="Q19" s="16"/>
      <c r="R19" s="16"/>
      <c r="S19" s="16"/>
      <c r="T19" s="16"/>
      <c r="U19" s="11"/>
      <c r="V19" s="2"/>
    </row>
    <row r="20" spans="1:22" x14ac:dyDescent="0.25">
      <c r="A20" s="2"/>
      <c r="B20" s="102" t="s">
        <v>16</v>
      </c>
      <c r="C20" s="103"/>
      <c r="D20" s="25"/>
      <c r="E20" s="25"/>
      <c r="F20" s="104"/>
      <c r="G20" s="104"/>
      <c r="H20" s="104"/>
      <c r="I20" s="104"/>
      <c r="J20" s="104"/>
      <c r="K20" s="104"/>
      <c r="L20" s="25"/>
      <c r="M20" s="25"/>
      <c r="N20" s="18"/>
      <c r="O20" s="18" t="s">
        <v>7</v>
      </c>
      <c r="P20" s="18"/>
      <c r="Q20" s="18" t="s">
        <v>8</v>
      </c>
      <c r="R20" s="18"/>
      <c r="S20" s="18" t="s">
        <v>9</v>
      </c>
      <c r="T20" s="18"/>
      <c r="U20" s="11"/>
      <c r="V20" s="2"/>
    </row>
    <row r="21" spans="1:22" x14ac:dyDescent="0.25">
      <c r="A21" s="2"/>
      <c r="B21" s="102"/>
      <c r="C21" s="103"/>
      <c r="D21" s="25"/>
      <c r="E21" s="25"/>
      <c r="F21" s="104"/>
      <c r="G21" s="104"/>
      <c r="H21" s="104"/>
      <c r="I21" s="104"/>
      <c r="J21" s="104"/>
      <c r="K21" s="104"/>
      <c r="L21" s="25"/>
      <c r="M21" s="25"/>
      <c r="N21" s="18"/>
      <c r="O21" s="18"/>
      <c r="P21" s="18"/>
      <c r="Q21" s="105">
        <f>O23+O25</f>
        <v>0.3</v>
      </c>
      <c r="R21" s="18"/>
      <c r="S21" s="113">
        <v>0</v>
      </c>
      <c r="T21" s="18"/>
      <c r="U21" s="11"/>
      <c r="V21" s="2"/>
    </row>
    <row r="22" spans="1:22" x14ac:dyDescent="0.25">
      <c r="A22" s="2"/>
      <c r="B22" s="102"/>
      <c r="C22" s="103"/>
      <c r="D22" s="25" t="s">
        <v>12</v>
      </c>
      <c r="E22" s="25"/>
      <c r="F22" s="104" t="s">
        <v>13</v>
      </c>
      <c r="G22" s="104"/>
      <c r="H22" s="104"/>
      <c r="I22" s="104"/>
      <c r="J22" s="104"/>
      <c r="K22" s="104"/>
      <c r="L22" s="114" t="s">
        <v>6</v>
      </c>
      <c r="M22" s="114"/>
      <c r="N22" s="18"/>
      <c r="O22" s="18"/>
      <c r="P22" s="18"/>
      <c r="Q22" s="106"/>
      <c r="R22" s="18"/>
      <c r="S22" s="113"/>
      <c r="T22" s="18"/>
      <c r="U22" s="11"/>
      <c r="V22" s="2"/>
    </row>
    <row r="23" spans="1:22" ht="23.5" x14ac:dyDescent="0.55000000000000004">
      <c r="A23" s="2"/>
      <c r="B23" s="102"/>
      <c r="C23" s="103"/>
      <c r="D23" s="25"/>
      <c r="E23" s="25"/>
      <c r="F23" s="115">
        <f>F9</f>
        <v>0.3</v>
      </c>
      <c r="G23" s="116"/>
      <c r="H23" s="116"/>
      <c r="I23" s="116"/>
      <c r="J23" s="116"/>
      <c r="K23" s="117"/>
      <c r="L23" s="31">
        <f>L16</f>
        <v>1</v>
      </c>
      <c r="M23" s="25"/>
      <c r="N23" s="18"/>
      <c r="O23" s="25">
        <f>L23*F23</f>
        <v>0.3</v>
      </c>
      <c r="P23" s="18"/>
      <c r="Q23" s="106"/>
      <c r="R23" s="18"/>
      <c r="S23" s="113"/>
      <c r="T23" s="18"/>
      <c r="U23" s="11"/>
      <c r="V23" s="2"/>
    </row>
    <row r="24" spans="1:22" x14ac:dyDescent="0.25">
      <c r="A24" s="2"/>
      <c r="B24" s="102"/>
      <c r="C24" s="103"/>
      <c r="D24" s="25" t="s">
        <v>14</v>
      </c>
      <c r="E24" s="25"/>
      <c r="F24" s="104" t="s">
        <v>17</v>
      </c>
      <c r="G24" s="104"/>
      <c r="H24" s="104"/>
      <c r="I24" s="104"/>
      <c r="J24" s="104"/>
      <c r="K24" s="104"/>
      <c r="L24" s="114" t="s">
        <v>6</v>
      </c>
      <c r="M24" s="114"/>
      <c r="N24" s="18"/>
      <c r="O24" s="18"/>
      <c r="P24" s="18"/>
      <c r="Q24" s="106"/>
      <c r="R24" s="18"/>
      <c r="S24" s="113"/>
      <c r="T24" s="18"/>
      <c r="U24" s="11"/>
      <c r="V24" s="2"/>
    </row>
    <row r="25" spans="1:22" ht="23.5" x14ac:dyDescent="0.55000000000000004">
      <c r="A25" s="2"/>
      <c r="B25" s="102"/>
      <c r="C25" s="103"/>
      <c r="D25" s="25"/>
      <c r="E25" s="25"/>
      <c r="F25" s="115">
        <f>F11</f>
        <v>0</v>
      </c>
      <c r="G25" s="116"/>
      <c r="H25" s="116"/>
      <c r="I25" s="116"/>
      <c r="J25" s="116"/>
      <c r="K25" s="117"/>
      <c r="L25" s="31">
        <f>L18</f>
        <v>0.53085000000000004</v>
      </c>
      <c r="M25" s="25"/>
      <c r="N25" s="18"/>
      <c r="O25" s="25">
        <f>L25*F25</f>
        <v>0</v>
      </c>
      <c r="P25" s="18"/>
      <c r="Q25" s="107"/>
      <c r="R25" s="18"/>
      <c r="S25" s="113"/>
      <c r="T25" s="19">
        <f>S21*Q21</f>
        <v>0</v>
      </c>
      <c r="U25" s="11"/>
      <c r="V25" s="2"/>
    </row>
    <row r="26" spans="1:22" x14ac:dyDescent="0.25">
      <c r="A26" s="2"/>
      <c r="B26" s="32"/>
      <c r="C26" s="33"/>
      <c r="D26" s="25"/>
      <c r="E26" s="25"/>
      <c r="F26" s="34"/>
      <c r="G26" s="34"/>
      <c r="H26" s="34"/>
      <c r="I26" s="34"/>
      <c r="J26" s="34"/>
      <c r="K26" s="34"/>
      <c r="L26" s="25"/>
      <c r="M26" s="25"/>
      <c r="N26" s="18"/>
      <c r="O26" s="18"/>
      <c r="P26" s="18"/>
      <c r="Q26" s="18"/>
      <c r="R26" s="18"/>
      <c r="S26" s="18"/>
      <c r="T26" s="18"/>
      <c r="U26" s="11"/>
      <c r="V26" s="2"/>
    </row>
    <row r="27" spans="1:22" x14ac:dyDescent="0.25">
      <c r="A27" s="2"/>
      <c r="B27" s="96" t="s">
        <v>18</v>
      </c>
      <c r="C27" s="97"/>
      <c r="D27" s="35"/>
      <c r="E27" s="35"/>
      <c r="F27" s="98"/>
      <c r="G27" s="98"/>
      <c r="H27" s="98"/>
      <c r="I27" s="98"/>
      <c r="J27" s="98"/>
      <c r="K27" s="98"/>
      <c r="L27" s="35"/>
      <c r="M27" s="35"/>
      <c r="N27" s="20"/>
      <c r="O27" s="35" t="s">
        <v>7</v>
      </c>
      <c r="P27" s="35"/>
      <c r="Q27" s="35" t="s">
        <v>8</v>
      </c>
      <c r="R27" s="35"/>
      <c r="S27" s="35" t="s">
        <v>9</v>
      </c>
      <c r="T27" s="35"/>
      <c r="U27" s="44"/>
      <c r="V27" s="2"/>
    </row>
    <row r="28" spans="1:22" x14ac:dyDescent="0.25">
      <c r="A28" s="2"/>
      <c r="B28" s="96"/>
      <c r="C28" s="97"/>
      <c r="D28" s="35"/>
      <c r="E28" s="35"/>
      <c r="F28" s="98"/>
      <c r="G28" s="98"/>
      <c r="H28" s="98"/>
      <c r="I28" s="98"/>
      <c r="J28" s="98"/>
      <c r="K28" s="98"/>
      <c r="L28" s="35"/>
      <c r="M28" s="35"/>
      <c r="N28" s="20"/>
      <c r="O28" s="35"/>
      <c r="P28" s="35"/>
      <c r="Q28" s="99">
        <f>O30+O32</f>
        <v>0.3</v>
      </c>
      <c r="R28" s="35"/>
      <c r="S28" s="112">
        <v>0.5</v>
      </c>
      <c r="T28" s="35"/>
      <c r="U28" s="44"/>
      <c r="V28" s="2"/>
    </row>
    <row r="29" spans="1:22" x14ac:dyDescent="0.25">
      <c r="A29" s="2"/>
      <c r="B29" s="96"/>
      <c r="C29" s="97"/>
      <c r="D29" s="35" t="s">
        <v>12</v>
      </c>
      <c r="E29" s="35"/>
      <c r="F29" s="98" t="s">
        <v>13</v>
      </c>
      <c r="G29" s="98"/>
      <c r="H29" s="98"/>
      <c r="I29" s="98"/>
      <c r="J29" s="98"/>
      <c r="K29" s="98"/>
      <c r="L29" s="108" t="s">
        <v>6</v>
      </c>
      <c r="M29" s="108"/>
      <c r="N29" s="20"/>
      <c r="O29" s="35"/>
      <c r="P29" s="35"/>
      <c r="Q29" s="100"/>
      <c r="R29" s="35"/>
      <c r="S29" s="112"/>
      <c r="T29" s="35"/>
      <c r="U29" s="44"/>
      <c r="V29" s="2"/>
    </row>
    <row r="30" spans="1:22" ht="23.5" x14ac:dyDescent="0.55000000000000004">
      <c r="A30" s="2"/>
      <c r="B30" s="96"/>
      <c r="C30" s="97"/>
      <c r="D30" s="35"/>
      <c r="E30" s="35"/>
      <c r="F30" s="109">
        <f>F9</f>
        <v>0.3</v>
      </c>
      <c r="G30" s="110"/>
      <c r="H30" s="110"/>
      <c r="I30" s="110"/>
      <c r="J30" s="110"/>
      <c r="K30" s="111"/>
      <c r="L30" s="36">
        <f>L23</f>
        <v>1</v>
      </c>
      <c r="M30" s="35"/>
      <c r="N30" s="20"/>
      <c r="O30" s="35">
        <f>L30*F30</f>
        <v>0.3</v>
      </c>
      <c r="P30" s="35"/>
      <c r="Q30" s="100"/>
      <c r="R30" s="35"/>
      <c r="S30" s="112"/>
      <c r="T30" s="35"/>
      <c r="U30" s="44"/>
      <c r="V30" s="2"/>
    </row>
    <row r="31" spans="1:22" x14ac:dyDescent="0.25">
      <c r="A31" s="2"/>
      <c r="B31" s="96"/>
      <c r="C31" s="97"/>
      <c r="D31" s="35" t="s">
        <v>14</v>
      </c>
      <c r="E31" s="35"/>
      <c r="F31" s="98" t="s">
        <v>17</v>
      </c>
      <c r="G31" s="98"/>
      <c r="H31" s="98"/>
      <c r="I31" s="98"/>
      <c r="J31" s="98"/>
      <c r="K31" s="98"/>
      <c r="L31" s="108" t="s">
        <v>6</v>
      </c>
      <c r="M31" s="108"/>
      <c r="N31" s="20"/>
      <c r="O31" s="35"/>
      <c r="P31" s="35"/>
      <c r="Q31" s="100"/>
      <c r="R31" s="35"/>
      <c r="S31" s="112"/>
      <c r="T31" s="35"/>
      <c r="U31" s="44"/>
      <c r="V31" s="2"/>
    </row>
    <row r="32" spans="1:22" ht="23.5" x14ac:dyDescent="0.55000000000000004">
      <c r="A32" s="2"/>
      <c r="B32" s="96"/>
      <c r="C32" s="97"/>
      <c r="D32" s="35"/>
      <c r="E32" s="35"/>
      <c r="F32" s="109">
        <f>F11</f>
        <v>0</v>
      </c>
      <c r="G32" s="110"/>
      <c r="H32" s="110"/>
      <c r="I32" s="110"/>
      <c r="J32" s="110"/>
      <c r="K32" s="111"/>
      <c r="L32" s="36">
        <f>L25</f>
        <v>0.53085000000000004</v>
      </c>
      <c r="M32" s="35"/>
      <c r="N32" s="20"/>
      <c r="O32" s="35">
        <f>L32*F32</f>
        <v>0</v>
      </c>
      <c r="P32" s="35"/>
      <c r="Q32" s="101"/>
      <c r="R32" s="35"/>
      <c r="S32" s="112"/>
      <c r="T32" s="45">
        <f>S28*Q28</f>
        <v>0.15</v>
      </c>
      <c r="U32" s="44"/>
      <c r="V32" s="2"/>
    </row>
    <row r="33" spans="1:22" x14ac:dyDescent="0.25">
      <c r="A33" s="2"/>
      <c r="B33" s="37"/>
      <c r="C33" s="38"/>
      <c r="D33" s="35"/>
      <c r="E33" s="35"/>
      <c r="F33" s="39"/>
      <c r="G33" s="39"/>
      <c r="H33" s="39"/>
      <c r="I33" s="39"/>
      <c r="J33" s="39"/>
      <c r="K33" s="39"/>
      <c r="L33" s="35"/>
      <c r="M33" s="35"/>
      <c r="N33" s="20"/>
      <c r="O33" s="35"/>
      <c r="P33" s="35"/>
      <c r="Q33" s="35"/>
      <c r="R33" s="35"/>
      <c r="S33" s="35"/>
      <c r="T33" s="35"/>
      <c r="U33" s="44"/>
      <c r="V33" s="2"/>
    </row>
    <row r="34" spans="1:22" x14ac:dyDescent="0.25">
      <c r="A34" s="2"/>
      <c r="B34" s="92" t="s">
        <v>19</v>
      </c>
      <c r="C34" s="93"/>
      <c r="D34" s="40"/>
      <c r="E34" s="40"/>
      <c r="F34" s="84"/>
      <c r="G34" s="84"/>
      <c r="H34" s="84"/>
      <c r="I34" s="84"/>
      <c r="J34" s="84"/>
      <c r="K34" s="84"/>
      <c r="L34" s="40"/>
      <c r="M34" s="40"/>
      <c r="N34" s="21"/>
      <c r="O34" s="40" t="s">
        <v>7</v>
      </c>
      <c r="P34" s="40"/>
      <c r="Q34" s="40" t="s">
        <v>8</v>
      </c>
      <c r="R34" s="40"/>
      <c r="S34" s="40" t="s">
        <v>9</v>
      </c>
      <c r="T34" s="40"/>
      <c r="U34" s="44"/>
      <c r="V34" s="2"/>
    </row>
    <row r="35" spans="1:22" x14ac:dyDescent="0.25">
      <c r="A35" s="2"/>
      <c r="B35" s="92"/>
      <c r="C35" s="93"/>
      <c r="D35" s="40"/>
      <c r="E35" s="40"/>
      <c r="F35" s="84"/>
      <c r="G35" s="84"/>
      <c r="H35" s="84"/>
      <c r="I35" s="84"/>
      <c r="J35" s="84"/>
      <c r="K35" s="84"/>
      <c r="L35" s="40"/>
      <c r="M35" s="40"/>
      <c r="N35" s="21"/>
      <c r="O35" s="40"/>
      <c r="P35" s="40"/>
      <c r="Q35" s="89">
        <f>O37+O39</f>
        <v>0.3</v>
      </c>
      <c r="R35" s="40"/>
      <c r="S35" s="94">
        <v>2.5000000000000001E-2</v>
      </c>
      <c r="T35" s="40"/>
      <c r="U35" s="44"/>
      <c r="V35" s="2"/>
    </row>
    <row r="36" spans="1:22" ht="13" thickBot="1" x14ac:dyDescent="0.3">
      <c r="A36" s="2"/>
      <c r="B36" s="92"/>
      <c r="C36" s="93"/>
      <c r="D36" s="40" t="s">
        <v>12</v>
      </c>
      <c r="E36" s="40"/>
      <c r="F36" s="84" t="s">
        <v>13</v>
      </c>
      <c r="G36" s="84"/>
      <c r="H36" s="84"/>
      <c r="I36" s="84"/>
      <c r="J36" s="84"/>
      <c r="K36" s="84"/>
      <c r="L36" s="95" t="s">
        <v>6</v>
      </c>
      <c r="M36" s="95"/>
      <c r="N36" s="21"/>
      <c r="O36" s="40"/>
      <c r="P36" s="40"/>
      <c r="Q36" s="90"/>
      <c r="R36" s="40"/>
      <c r="S36" s="94"/>
      <c r="T36" s="40"/>
      <c r="U36" s="44"/>
      <c r="V36" s="2"/>
    </row>
    <row r="37" spans="1:22" ht="24" thickTop="1" x14ac:dyDescent="0.55000000000000004">
      <c r="A37" s="2"/>
      <c r="B37" s="92"/>
      <c r="C37" s="93"/>
      <c r="D37" s="40"/>
      <c r="E37" s="40"/>
      <c r="F37" s="86">
        <f>F9</f>
        <v>0.3</v>
      </c>
      <c r="G37" s="87"/>
      <c r="H37" s="87"/>
      <c r="I37" s="87"/>
      <c r="J37" s="87"/>
      <c r="K37" s="88"/>
      <c r="L37" s="41">
        <f>L30</f>
        <v>1</v>
      </c>
      <c r="M37" s="40"/>
      <c r="N37" s="21"/>
      <c r="O37" s="40">
        <f>L37*F37</f>
        <v>0.3</v>
      </c>
      <c r="P37" s="40"/>
      <c r="Q37" s="90"/>
      <c r="R37" s="40"/>
      <c r="S37" s="94"/>
      <c r="T37" s="40"/>
      <c r="U37" s="81">
        <f>T39+T25+T32+T18+T11</f>
        <v>0.5</v>
      </c>
      <c r="V37" s="2"/>
    </row>
    <row r="38" spans="1:22" x14ac:dyDescent="0.25">
      <c r="A38" s="2"/>
      <c r="B38" s="92"/>
      <c r="C38" s="93"/>
      <c r="D38" s="40" t="s">
        <v>14</v>
      </c>
      <c r="E38" s="40"/>
      <c r="F38" s="84" t="s">
        <v>17</v>
      </c>
      <c r="G38" s="84"/>
      <c r="H38" s="84"/>
      <c r="I38" s="84"/>
      <c r="J38" s="84"/>
      <c r="K38" s="84"/>
      <c r="L38" s="85" t="s">
        <v>6</v>
      </c>
      <c r="M38" s="85"/>
      <c r="N38" s="21"/>
      <c r="O38" s="40"/>
      <c r="P38" s="40"/>
      <c r="Q38" s="90"/>
      <c r="R38" s="40"/>
      <c r="S38" s="94"/>
      <c r="T38" s="40"/>
      <c r="U38" s="82"/>
      <c r="V38" s="2"/>
    </row>
    <row r="39" spans="1:22" ht="23.5" x14ac:dyDescent="0.55000000000000004">
      <c r="A39" s="2"/>
      <c r="B39" s="92"/>
      <c r="C39" s="93"/>
      <c r="D39" s="40"/>
      <c r="E39" s="40"/>
      <c r="F39" s="86">
        <f>F11</f>
        <v>0</v>
      </c>
      <c r="G39" s="87"/>
      <c r="H39" s="87"/>
      <c r="I39" s="87"/>
      <c r="J39" s="87"/>
      <c r="K39" s="88"/>
      <c r="L39" s="41">
        <f>L32</f>
        <v>0.53085000000000004</v>
      </c>
      <c r="M39" s="40"/>
      <c r="N39" s="21"/>
      <c r="O39" s="40">
        <f>L39*F39</f>
        <v>0</v>
      </c>
      <c r="P39" s="40"/>
      <c r="Q39" s="91"/>
      <c r="R39" s="40"/>
      <c r="S39" s="94"/>
      <c r="T39" s="46">
        <f>S35*Q35</f>
        <v>7.4999999999999997E-3</v>
      </c>
      <c r="U39" s="82"/>
      <c r="V39" s="2"/>
    </row>
    <row r="40" spans="1:22" ht="13" thickBot="1" x14ac:dyDescent="0.3">
      <c r="A40" s="2"/>
      <c r="B40" s="42"/>
      <c r="C40" s="43"/>
      <c r="D40" s="43"/>
      <c r="E40" s="43"/>
      <c r="F40" s="43"/>
      <c r="G40" s="43"/>
      <c r="H40" s="43"/>
      <c r="I40" s="43"/>
      <c r="J40" s="43"/>
      <c r="K40" s="43"/>
      <c r="L40" s="43"/>
      <c r="M40" s="43"/>
      <c r="N40" s="22"/>
      <c r="O40" s="43"/>
      <c r="P40" s="43"/>
      <c r="Q40" s="43"/>
      <c r="R40" s="43"/>
      <c r="S40" s="43"/>
      <c r="T40" s="43"/>
      <c r="U40" s="83"/>
      <c r="V40" s="2"/>
    </row>
    <row r="41" spans="1:22" ht="13" thickTop="1" x14ac:dyDescent="0.25">
      <c r="A41" s="2"/>
      <c r="B41" s="2"/>
      <c r="C41" s="2"/>
      <c r="D41" s="2"/>
      <c r="E41" s="2"/>
      <c r="F41" s="2"/>
      <c r="G41" s="2"/>
      <c r="H41" s="2"/>
      <c r="I41" s="2"/>
      <c r="J41" s="2"/>
      <c r="K41" s="2"/>
      <c r="L41" s="2"/>
      <c r="M41" s="2"/>
      <c r="N41" s="2"/>
      <c r="O41" s="2"/>
      <c r="P41" s="2"/>
      <c r="Q41" s="2"/>
      <c r="R41" s="2"/>
      <c r="S41" s="2"/>
      <c r="T41" s="2"/>
      <c r="U41" s="2"/>
      <c r="V41" s="2"/>
    </row>
  </sheetData>
  <protectedRanges>
    <protectedRange algorithmName="SHA-512" hashValue="cRMvCR/eSMTCi2NQ9JLZt+SLlFz0VMvcln/8Wq5Qo42vMjRnELrhkY9ic+qou2Oi6lqoUB4ruGnGuX+d75PXrA==" saltValue="ToR/onDFPgVETHjORNyAbg==" spinCount="100000" sqref="B4:U4 C5 B6:C12 D6:D12 E6:E12 F10:K10 F8:K8 F6:K6 F12 I12 H12 G12 J12 K12 L12 L10:M10 L8:M8 L6:M6 M7 M9 M11 M12 N6:U12 B5:U5 B13:U40" name="Range1"/>
  </protectedRanges>
  <mergeCells count="60">
    <mergeCell ref="B2:U2"/>
    <mergeCell ref="B4:U4"/>
    <mergeCell ref="B6:C11"/>
    <mergeCell ref="F6:K6"/>
    <mergeCell ref="L6:M6"/>
    <mergeCell ref="F7:K7"/>
    <mergeCell ref="Q7:Q11"/>
    <mergeCell ref="S7:S11"/>
    <mergeCell ref="F8:K8"/>
    <mergeCell ref="L8:M8"/>
    <mergeCell ref="F9:K9"/>
    <mergeCell ref="F10:K10"/>
    <mergeCell ref="L10:M10"/>
    <mergeCell ref="F11:K11"/>
    <mergeCell ref="B13:C18"/>
    <mergeCell ref="F13:K13"/>
    <mergeCell ref="L13:M13"/>
    <mergeCell ref="F14:K14"/>
    <mergeCell ref="Q14:Q18"/>
    <mergeCell ref="S14:S18"/>
    <mergeCell ref="F15:K15"/>
    <mergeCell ref="L15:M15"/>
    <mergeCell ref="F16:K16"/>
    <mergeCell ref="F17:K17"/>
    <mergeCell ref="L17:M17"/>
    <mergeCell ref="F18:K18"/>
    <mergeCell ref="S21:S25"/>
    <mergeCell ref="F22:K22"/>
    <mergeCell ref="L22:M22"/>
    <mergeCell ref="F23:K23"/>
    <mergeCell ref="F24:K24"/>
    <mergeCell ref="L24:M24"/>
    <mergeCell ref="F25:K25"/>
    <mergeCell ref="S28:S32"/>
    <mergeCell ref="F29:K29"/>
    <mergeCell ref="L29:M29"/>
    <mergeCell ref="F30:K30"/>
    <mergeCell ref="F31:K31"/>
    <mergeCell ref="B27:C32"/>
    <mergeCell ref="F27:K27"/>
    <mergeCell ref="F28:K28"/>
    <mergeCell ref="Q28:Q32"/>
    <mergeCell ref="B20:C25"/>
    <mergeCell ref="F20:K20"/>
    <mergeCell ref="F21:K21"/>
    <mergeCell ref="Q21:Q25"/>
    <mergeCell ref="L31:M31"/>
    <mergeCell ref="F32:K32"/>
    <mergeCell ref="B34:C39"/>
    <mergeCell ref="F34:K34"/>
    <mergeCell ref="F35:K35"/>
    <mergeCell ref="S35:S39"/>
    <mergeCell ref="F36:K36"/>
    <mergeCell ref="L36:M36"/>
    <mergeCell ref="F37:K37"/>
    <mergeCell ref="U37:U40"/>
    <mergeCell ref="F38:K38"/>
    <mergeCell ref="L38:M38"/>
    <mergeCell ref="F39:K39"/>
    <mergeCell ref="Q35:Q39"/>
  </mergeCells>
  <conditionalFormatting sqref="U37:U40">
    <cfRule type="cellIs" dxfId="2" priority="1" operator="equal">
      <formula>0.5</formula>
    </cfRule>
    <cfRule type="cellIs" dxfId="1" priority="2" operator="greaterThan">
      <formula>0.5</formula>
    </cfRule>
    <cfRule type="cellIs" dxfId="0" priority="3" operator="lessThan">
      <formula>0.5</formula>
    </cfRule>
  </conditionalFormatting>
  <pageMargins left="0.70866141732283472" right="0.70866141732283472" top="0.74803149606299213" bottom="0.74803149606299213" header="0.31496062992125984" footer="0.31496062992125984"/>
  <pageSetup paperSize="9" scale="60" orientation="landscape" r:id="rId1"/>
  <headerFooter>
    <oddHeader>&amp;C&amp;"Calibri"&amp;10&amp;K000000Confidential&amp;1#</oddHeader>
    <oddFooter>&amp;R&amp;1#&amp;"Calibri"&amp;10&amp;K000000Confidential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E78D6-D019-4A18-BDD6-C011D31FADAC}">
  <dimension ref="B2:J13"/>
  <sheetViews>
    <sheetView view="pageBreakPreview" zoomScale="60" zoomScaleNormal="60" workbookViewId="0">
      <selection activeCell="J7" sqref="J7"/>
    </sheetView>
  </sheetViews>
  <sheetFormatPr defaultRowHeight="14.5" x14ac:dyDescent="0.35"/>
  <cols>
    <col min="2" max="2" width="7.453125" customWidth="1"/>
    <col min="3" max="3" width="26.1796875" customWidth="1"/>
    <col min="4" max="4" width="26.453125" customWidth="1"/>
    <col min="5" max="5" width="52.54296875" customWidth="1"/>
    <col min="6" max="7" width="18.54296875" customWidth="1"/>
    <col min="8" max="8" width="32.453125" bestFit="1" customWidth="1"/>
    <col min="9" max="9" width="16.453125" bestFit="1" customWidth="1"/>
    <col min="10" max="10" width="30.54296875" customWidth="1"/>
  </cols>
  <sheetData>
    <row r="2" spans="2:10" ht="15" thickBot="1" x14ac:dyDescent="0.4"/>
    <row r="3" spans="2:10" ht="73.400000000000006" customHeight="1" thickBot="1" x14ac:dyDescent="0.4">
      <c r="B3" s="153" t="s">
        <v>20</v>
      </c>
      <c r="C3" s="154"/>
      <c r="D3" s="154"/>
      <c r="E3" s="155"/>
      <c r="F3" s="48"/>
      <c r="G3" s="48"/>
      <c r="H3" s="48"/>
    </row>
    <row r="4" spans="2:10" ht="15" thickBot="1" x14ac:dyDescent="0.4">
      <c r="B4" s="47"/>
      <c r="C4" s="47"/>
      <c r="D4" s="47"/>
      <c r="E4" s="47"/>
      <c r="F4" s="47"/>
      <c r="G4" s="47"/>
      <c r="H4" s="47"/>
    </row>
    <row r="5" spans="2:10" ht="73.400000000000006" customHeight="1" thickBot="1" x14ac:dyDescent="0.4">
      <c r="B5" s="153" t="s">
        <v>21</v>
      </c>
      <c r="C5" s="154"/>
      <c r="D5" s="154"/>
      <c r="E5" s="155"/>
      <c r="F5" s="47"/>
      <c r="G5" s="47"/>
      <c r="H5" s="47"/>
    </row>
    <row r="6" spans="2:10" ht="15" thickBot="1" x14ac:dyDescent="0.4"/>
    <row r="7" spans="2:10" ht="15" thickBot="1" x14ac:dyDescent="0.4">
      <c r="B7" s="58" t="s">
        <v>22</v>
      </c>
      <c r="C7" s="59" t="s">
        <v>23</v>
      </c>
      <c r="D7" s="59" t="s">
        <v>24</v>
      </c>
      <c r="E7" s="59" t="s">
        <v>25</v>
      </c>
      <c r="F7" s="59" t="s">
        <v>26</v>
      </c>
      <c r="G7" s="59" t="s">
        <v>27</v>
      </c>
      <c r="H7" s="59" t="s">
        <v>28</v>
      </c>
      <c r="I7" s="61" t="s">
        <v>29</v>
      </c>
      <c r="J7" s="62" t="s">
        <v>30</v>
      </c>
    </row>
    <row r="8" spans="2:10" ht="73.400000000000006" customHeight="1" x14ac:dyDescent="0.35">
      <c r="B8" s="55"/>
      <c r="C8" s="56"/>
      <c r="D8" s="56"/>
      <c r="E8" s="56"/>
      <c r="F8" s="56"/>
      <c r="G8" s="56"/>
      <c r="H8" s="56"/>
      <c r="I8" s="50"/>
      <c r="J8" s="51"/>
    </row>
    <row r="9" spans="2:10" ht="73.400000000000006" customHeight="1" x14ac:dyDescent="0.35">
      <c r="B9" s="49"/>
      <c r="C9" s="50"/>
      <c r="D9" s="50"/>
      <c r="E9" s="50"/>
      <c r="F9" s="50"/>
      <c r="G9" s="50"/>
      <c r="H9" s="50"/>
      <c r="I9" s="50"/>
      <c r="J9" s="51"/>
    </row>
    <row r="10" spans="2:10" ht="73.400000000000006" customHeight="1" x14ac:dyDescent="0.35">
      <c r="B10" s="49"/>
      <c r="C10" s="50"/>
      <c r="D10" s="50"/>
      <c r="E10" s="50"/>
      <c r="F10" s="50"/>
      <c r="G10" s="50"/>
      <c r="H10" s="50"/>
      <c r="I10" s="50"/>
      <c r="J10" s="51"/>
    </row>
    <row r="11" spans="2:10" ht="73.400000000000006" customHeight="1" x14ac:dyDescent="0.35">
      <c r="B11" s="49"/>
      <c r="C11" s="50"/>
      <c r="D11" s="50"/>
      <c r="E11" s="50"/>
      <c r="F11" s="50"/>
      <c r="G11" s="50"/>
      <c r="H11" s="50"/>
      <c r="I11" s="50"/>
      <c r="J11" s="51"/>
    </row>
    <row r="12" spans="2:10" ht="73.400000000000006" customHeight="1" x14ac:dyDescent="0.35">
      <c r="B12" s="49"/>
      <c r="C12" s="50"/>
      <c r="D12" s="50"/>
      <c r="E12" s="50"/>
      <c r="F12" s="50"/>
      <c r="G12" s="50"/>
      <c r="H12" s="50"/>
      <c r="I12" s="50"/>
      <c r="J12" s="51"/>
    </row>
    <row r="13" spans="2:10" ht="73.400000000000006" customHeight="1" thickBot="1" x14ac:dyDescent="0.4">
      <c r="B13" s="52"/>
      <c r="C13" s="53"/>
      <c r="D13" s="53"/>
      <c r="E13" s="53"/>
      <c r="F13" s="53"/>
      <c r="G13" s="53"/>
      <c r="H13" s="53"/>
      <c r="I13" s="53"/>
      <c r="J13" s="54"/>
    </row>
  </sheetData>
  <mergeCells count="2">
    <mergeCell ref="B3:E3"/>
    <mergeCell ref="B5:E5"/>
  </mergeCells>
  <pageMargins left="0.70866141732283472" right="0.70866141732283472" top="0.74803149606299213" bottom="0.74803149606299213" header="0.31496062992125984" footer="0.31496062992125984"/>
  <pageSetup paperSize="9" scale="55" orientation="landscape" r:id="rId1"/>
  <headerFooter>
    <oddHeader>&amp;C&amp;"Calibri"&amp;10&amp;K000000Confidential&amp;1#</oddHeader>
    <oddFooter>&amp;R&amp;1#&amp;"Calibri"&amp;10&amp;K000000Confidential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90FF6-8C98-404B-AD25-84D235804782}">
  <dimension ref="B2:J17"/>
  <sheetViews>
    <sheetView view="pageBreakPreview" topLeftCell="D4" zoomScale="60" zoomScaleNormal="80" workbookViewId="0">
      <selection activeCell="M13" sqref="M13"/>
    </sheetView>
  </sheetViews>
  <sheetFormatPr defaultRowHeight="14.5" x14ac:dyDescent="0.35"/>
  <cols>
    <col min="2" max="2" width="7.453125" customWidth="1"/>
    <col min="3" max="3" width="26.1796875" customWidth="1"/>
    <col min="4" max="4" width="26.453125" customWidth="1"/>
    <col min="5" max="5" width="52.54296875" customWidth="1"/>
    <col min="6" max="7" width="18.54296875" customWidth="1"/>
    <col min="8" max="8" width="28" customWidth="1"/>
    <col min="9" max="9" width="14" bestFit="1" customWidth="1"/>
    <col min="10" max="10" width="19.54296875" customWidth="1"/>
  </cols>
  <sheetData>
    <row r="2" spans="2:10" ht="15" thickBot="1" x14ac:dyDescent="0.4"/>
    <row r="3" spans="2:10" ht="73.400000000000006" customHeight="1" thickBot="1" x14ac:dyDescent="0.4">
      <c r="B3" s="153" t="s">
        <v>20</v>
      </c>
      <c r="C3" s="154"/>
      <c r="D3" s="154"/>
      <c r="E3" s="155"/>
      <c r="F3" s="48"/>
      <c r="G3" s="48"/>
      <c r="H3" s="48"/>
    </row>
    <row r="4" spans="2:10" ht="15" thickBot="1" x14ac:dyDescent="0.4">
      <c r="B4" s="47"/>
      <c r="C4" s="47"/>
      <c r="D4" s="47"/>
      <c r="E4" s="47"/>
      <c r="F4" s="47"/>
      <c r="G4" s="47"/>
      <c r="H4" s="47"/>
    </row>
    <row r="5" spans="2:10" ht="73.400000000000006" customHeight="1" thickBot="1" x14ac:dyDescent="0.4">
      <c r="B5" s="153" t="s">
        <v>21</v>
      </c>
      <c r="C5" s="154"/>
      <c r="D5" s="154"/>
      <c r="E5" s="155"/>
      <c r="F5" s="47"/>
      <c r="G5" s="47"/>
      <c r="H5" s="47"/>
    </row>
    <row r="6" spans="2:10" ht="15" thickBot="1" x14ac:dyDescent="0.4"/>
    <row r="7" spans="2:10" ht="41.5" customHeight="1" thickBot="1" x14ac:dyDescent="0.4">
      <c r="B7" s="153" t="s">
        <v>31</v>
      </c>
      <c r="C7" s="154"/>
      <c r="D7" s="154"/>
      <c r="E7" s="155"/>
      <c r="F7" s="47"/>
      <c r="G7" s="47"/>
      <c r="H7" s="47"/>
    </row>
    <row r="8" spans="2:10" ht="15" thickBot="1" x14ac:dyDescent="0.4"/>
    <row r="9" spans="2:10" ht="41.5" customHeight="1" thickBot="1" x14ac:dyDescent="0.4">
      <c r="B9" s="153" t="s">
        <v>32</v>
      </c>
      <c r="C9" s="154"/>
      <c r="D9" s="154"/>
      <c r="E9" s="155"/>
      <c r="F9" s="47"/>
      <c r="G9" s="47"/>
      <c r="H9" s="47"/>
    </row>
    <row r="10" spans="2:10" ht="15" thickBot="1" x14ac:dyDescent="0.4"/>
    <row r="11" spans="2:10" ht="15" thickBot="1" x14ac:dyDescent="0.4">
      <c r="B11" s="60" t="s">
        <v>22</v>
      </c>
      <c r="C11" s="60" t="s">
        <v>23</v>
      </c>
      <c r="D11" s="60" t="s">
        <v>24</v>
      </c>
      <c r="E11" s="60" t="s">
        <v>25</v>
      </c>
      <c r="F11" s="60" t="s">
        <v>26</v>
      </c>
      <c r="G11" s="60" t="s">
        <v>27</v>
      </c>
      <c r="H11" s="63" t="s">
        <v>28</v>
      </c>
      <c r="I11" s="59" t="s">
        <v>29</v>
      </c>
      <c r="J11" s="67" t="s">
        <v>33</v>
      </c>
    </row>
    <row r="12" spans="2:10" ht="73.400000000000006" customHeight="1" x14ac:dyDescent="0.35">
      <c r="B12" s="55"/>
      <c r="C12" s="56"/>
      <c r="D12" s="56"/>
      <c r="E12" s="56"/>
      <c r="F12" s="56"/>
      <c r="G12" s="56"/>
      <c r="H12" s="64"/>
      <c r="I12" s="56"/>
      <c r="J12" s="57"/>
    </row>
    <row r="13" spans="2:10" ht="73.400000000000006" customHeight="1" x14ac:dyDescent="0.35">
      <c r="B13" s="49"/>
      <c r="C13" s="50"/>
      <c r="D13" s="50"/>
      <c r="E13" s="50"/>
      <c r="F13" s="50"/>
      <c r="G13" s="50"/>
      <c r="H13" s="65"/>
      <c r="I13" s="50"/>
      <c r="J13" s="51"/>
    </row>
    <row r="14" spans="2:10" ht="73.400000000000006" customHeight="1" x14ac:dyDescent="0.35">
      <c r="B14" s="49"/>
      <c r="C14" s="50"/>
      <c r="D14" s="50"/>
      <c r="E14" s="50"/>
      <c r="F14" s="50"/>
      <c r="G14" s="50"/>
      <c r="H14" s="65"/>
      <c r="I14" s="50"/>
      <c r="J14" s="51"/>
    </row>
    <row r="15" spans="2:10" ht="73.400000000000006" customHeight="1" x14ac:dyDescent="0.35">
      <c r="B15" s="49"/>
      <c r="C15" s="50"/>
      <c r="D15" s="50"/>
      <c r="E15" s="50"/>
      <c r="F15" s="50"/>
      <c r="G15" s="50"/>
      <c r="H15" s="65"/>
      <c r="I15" s="50"/>
      <c r="J15" s="51"/>
    </row>
    <row r="16" spans="2:10" ht="73.400000000000006" customHeight="1" x14ac:dyDescent="0.35">
      <c r="B16" s="49"/>
      <c r="C16" s="50"/>
      <c r="D16" s="50"/>
      <c r="E16" s="50"/>
      <c r="F16" s="50"/>
      <c r="G16" s="50"/>
      <c r="H16" s="65"/>
      <c r="I16" s="50"/>
      <c r="J16" s="51"/>
    </row>
    <row r="17" spans="2:10" ht="73.400000000000006" customHeight="1" thickBot="1" x14ac:dyDescent="0.4">
      <c r="B17" s="52"/>
      <c r="C17" s="53"/>
      <c r="D17" s="53"/>
      <c r="E17" s="53"/>
      <c r="F17" s="53"/>
      <c r="G17" s="53"/>
      <c r="H17" s="66"/>
      <c r="I17" s="53"/>
      <c r="J17" s="54"/>
    </row>
  </sheetData>
  <mergeCells count="4">
    <mergeCell ref="B7:E7"/>
    <mergeCell ref="B3:E3"/>
    <mergeCell ref="B5:E5"/>
    <mergeCell ref="B9:E9"/>
  </mergeCells>
  <pageMargins left="0.70866141732283472" right="0.70866141732283472" top="0.74803149606299213" bottom="0.74803149606299213" header="0.31496062992125984" footer="0.31496062992125984"/>
  <pageSetup paperSize="9" scale="55" orientation="landscape" r:id="rId1"/>
  <headerFooter>
    <oddHeader>&amp;C&amp;"Calibri"&amp;10&amp;K000000Confidential&amp;1#</oddHeader>
    <oddFooter>&amp;R&amp;1#&amp;"Calibri"&amp;10&amp;K000000Confidential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206C8-B92D-4158-8B26-8F8805263242}">
  <dimension ref="B2:J17"/>
  <sheetViews>
    <sheetView view="pageBreakPreview" topLeftCell="C15" zoomScaleNormal="100" zoomScaleSheetLayoutView="100" workbookViewId="0">
      <selection activeCell="K13" sqref="K13"/>
    </sheetView>
  </sheetViews>
  <sheetFormatPr defaultRowHeight="14.5" x14ac:dyDescent="0.35"/>
  <cols>
    <col min="2" max="2" width="7.453125" customWidth="1"/>
    <col min="3" max="3" width="26.1796875" customWidth="1"/>
    <col min="4" max="4" width="26.453125" customWidth="1"/>
    <col min="5" max="5" width="52.54296875" customWidth="1"/>
    <col min="6" max="7" width="18.54296875" customWidth="1"/>
    <col min="8" max="8" width="28" customWidth="1"/>
    <col min="9" max="9" width="13.453125" bestFit="1" customWidth="1"/>
    <col min="10" max="10" width="13.54296875" customWidth="1"/>
  </cols>
  <sheetData>
    <row r="2" spans="2:10" ht="15" thickBot="1" x14ac:dyDescent="0.4"/>
    <row r="3" spans="2:10" ht="73.400000000000006" customHeight="1" thickBot="1" x14ac:dyDescent="0.4">
      <c r="B3" s="153" t="s">
        <v>20</v>
      </c>
      <c r="C3" s="154"/>
      <c r="D3" s="154"/>
      <c r="E3" s="155"/>
      <c r="F3" s="48"/>
      <c r="G3" s="48"/>
      <c r="H3" s="48"/>
    </row>
    <row r="4" spans="2:10" ht="15" thickBot="1" x14ac:dyDescent="0.4">
      <c r="B4" s="47"/>
      <c r="C4" s="47"/>
      <c r="D4" s="47"/>
      <c r="E4" s="47"/>
      <c r="F4" s="47"/>
      <c r="G4" s="47"/>
      <c r="H4" s="47"/>
    </row>
    <row r="5" spans="2:10" ht="73.400000000000006" customHeight="1" thickBot="1" x14ac:dyDescent="0.4">
      <c r="B5" s="153" t="s">
        <v>21</v>
      </c>
      <c r="C5" s="154"/>
      <c r="D5" s="154"/>
      <c r="E5" s="155"/>
      <c r="F5" s="47"/>
      <c r="G5" s="47"/>
      <c r="H5" s="47"/>
    </row>
    <row r="6" spans="2:10" ht="15" thickBot="1" x14ac:dyDescent="0.4"/>
    <row r="7" spans="2:10" ht="41.5" customHeight="1" thickBot="1" x14ac:dyDescent="0.4">
      <c r="B7" s="153" t="s">
        <v>34</v>
      </c>
      <c r="C7" s="154"/>
      <c r="D7" s="154"/>
      <c r="E7" s="155"/>
      <c r="F7" s="47"/>
      <c r="G7" s="47"/>
      <c r="H7" s="47"/>
    </row>
    <row r="8" spans="2:10" ht="15" thickBot="1" x14ac:dyDescent="0.4"/>
    <row r="9" spans="2:10" ht="41.5" customHeight="1" thickBot="1" x14ac:dyDescent="0.4">
      <c r="B9" s="153" t="s">
        <v>35</v>
      </c>
      <c r="C9" s="154"/>
      <c r="D9" s="154"/>
      <c r="E9" s="155"/>
      <c r="F9" s="47"/>
      <c r="G9" s="47"/>
      <c r="H9" s="47"/>
    </row>
    <row r="10" spans="2:10" ht="15" thickBot="1" x14ac:dyDescent="0.4"/>
    <row r="11" spans="2:10" ht="15" thickBot="1" x14ac:dyDescent="0.4">
      <c r="B11" s="60" t="s">
        <v>22</v>
      </c>
      <c r="C11" s="60" t="s">
        <v>23</v>
      </c>
      <c r="D11" s="60" t="s">
        <v>24</v>
      </c>
      <c r="E11" s="60" t="s">
        <v>25</v>
      </c>
      <c r="F11" s="60" t="s">
        <v>26</v>
      </c>
      <c r="G11" s="60" t="s">
        <v>27</v>
      </c>
      <c r="H11" s="63" t="s">
        <v>28</v>
      </c>
      <c r="I11" s="59" t="s">
        <v>29</v>
      </c>
      <c r="J11" s="67" t="s">
        <v>30</v>
      </c>
    </row>
    <row r="12" spans="2:10" ht="73.400000000000006" customHeight="1" x14ac:dyDescent="0.35">
      <c r="B12" s="55"/>
      <c r="C12" s="56"/>
      <c r="D12" s="56"/>
      <c r="E12" s="56"/>
      <c r="F12" s="56"/>
      <c r="G12" s="56"/>
      <c r="H12" s="64"/>
      <c r="I12" s="56"/>
      <c r="J12" s="57"/>
    </row>
    <row r="13" spans="2:10" ht="73.400000000000006" customHeight="1" x14ac:dyDescent="0.35">
      <c r="B13" s="49"/>
      <c r="C13" s="50"/>
      <c r="D13" s="50"/>
      <c r="E13" s="50"/>
      <c r="F13" s="50"/>
      <c r="G13" s="50"/>
      <c r="H13" s="65"/>
      <c r="I13" s="50"/>
      <c r="J13" s="51"/>
    </row>
    <row r="14" spans="2:10" ht="73.400000000000006" customHeight="1" x14ac:dyDescent="0.35">
      <c r="B14" s="49"/>
      <c r="C14" s="50"/>
      <c r="D14" s="50"/>
      <c r="E14" s="50"/>
      <c r="F14" s="50"/>
      <c r="G14" s="50"/>
      <c r="H14" s="65"/>
      <c r="I14" s="50"/>
      <c r="J14" s="51"/>
    </row>
    <row r="15" spans="2:10" ht="73.400000000000006" customHeight="1" x14ac:dyDescent="0.35">
      <c r="B15" s="49"/>
      <c r="C15" s="50"/>
      <c r="D15" s="50"/>
      <c r="E15" s="50"/>
      <c r="F15" s="50"/>
      <c r="G15" s="50"/>
      <c r="H15" s="65"/>
      <c r="I15" s="50"/>
      <c r="J15" s="51"/>
    </row>
    <row r="16" spans="2:10" ht="73.400000000000006" customHeight="1" x14ac:dyDescent="0.35">
      <c r="B16" s="49"/>
      <c r="C16" s="50"/>
      <c r="D16" s="50"/>
      <c r="E16" s="50"/>
      <c r="F16" s="50"/>
      <c r="G16" s="50"/>
      <c r="H16" s="65"/>
      <c r="I16" s="50"/>
      <c r="J16" s="51"/>
    </row>
    <row r="17" spans="2:10" ht="73.400000000000006" customHeight="1" thickBot="1" x14ac:dyDescent="0.4">
      <c r="B17" s="52"/>
      <c r="C17" s="53"/>
      <c r="D17" s="53"/>
      <c r="E17" s="53"/>
      <c r="F17" s="53"/>
      <c r="G17" s="53"/>
      <c r="H17" s="66"/>
      <c r="I17" s="53"/>
      <c r="J17" s="54"/>
    </row>
  </sheetData>
  <mergeCells count="4">
    <mergeCell ref="B3:E3"/>
    <mergeCell ref="B5:E5"/>
    <mergeCell ref="B7:E7"/>
    <mergeCell ref="B9:E9"/>
  </mergeCells>
  <pageMargins left="0.70866141732283472" right="0.70866141732283472" top="0.74803149606299213" bottom="0.74803149606299213" header="0.31496062992125984" footer="0.31496062992125984"/>
  <pageSetup paperSize="9" scale="55" orientation="landscape" r:id="rId1"/>
  <headerFooter>
    <oddHeader>&amp;C&amp;"Calibri"&amp;10&amp;K000000Confidential&amp;1#</oddHeader>
    <oddFooter>&amp;R&amp;1#&amp;"Calibri"&amp;10&amp;K000000Confidential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D5735-AD76-4E37-BD5A-6325AFF4C333}">
  <dimension ref="B1:S41"/>
  <sheetViews>
    <sheetView showGridLines="0" tabSelected="1" zoomScale="56" zoomScaleNormal="100" zoomScaleSheetLayoutView="70" workbookViewId="0">
      <selection activeCell="L39" sqref="L39"/>
    </sheetView>
  </sheetViews>
  <sheetFormatPr defaultRowHeight="14.5" x14ac:dyDescent="0.35"/>
  <cols>
    <col min="4" max="4" width="11.1796875" customWidth="1"/>
    <col min="12" max="12" width="10.1796875" customWidth="1"/>
  </cols>
  <sheetData>
    <row r="1" spans="2:19" ht="15" thickBot="1" x14ac:dyDescent="0.4"/>
    <row r="2" spans="2:19" x14ac:dyDescent="0.35">
      <c r="B2" s="68"/>
      <c r="C2" s="69"/>
      <c r="D2" s="69"/>
      <c r="E2" s="69"/>
      <c r="F2" s="69"/>
      <c r="G2" s="69"/>
      <c r="H2" s="69"/>
      <c r="I2" s="69"/>
      <c r="J2" s="69"/>
      <c r="K2" s="69"/>
      <c r="L2" s="69"/>
      <c r="M2" s="69"/>
      <c r="N2" s="69"/>
      <c r="O2" s="69"/>
      <c r="P2" s="69"/>
      <c r="Q2" s="69"/>
      <c r="R2" s="69"/>
      <c r="S2" s="70"/>
    </row>
    <row r="3" spans="2:19" x14ac:dyDescent="0.35">
      <c r="B3" s="71"/>
      <c r="S3" s="72"/>
    </row>
    <row r="4" spans="2:19" x14ac:dyDescent="0.35">
      <c r="B4" s="71"/>
      <c r="F4" t="s">
        <v>36</v>
      </c>
      <c r="J4" t="s">
        <v>37</v>
      </c>
      <c r="S4" s="72"/>
    </row>
    <row r="5" spans="2:19" x14ac:dyDescent="0.35">
      <c r="B5" s="71"/>
      <c r="S5" s="72"/>
    </row>
    <row r="6" spans="2:19" x14ac:dyDescent="0.35">
      <c r="B6" s="71"/>
      <c r="F6" t="s">
        <v>38</v>
      </c>
      <c r="J6" t="s">
        <v>37</v>
      </c>
      <c r="S6" s="72"/>
    </row>
    <row r="7" spans="2:19" x14ac:dyDescent="0.35">
      <c r="B7" s="71"/>
      <c r="S7" s="72"/>
    </row>
    <row r="8" spans="2:19" x14ac:dyDescent="0.35">
      <c r="B8" s="71"/>
      <c r="F8" t="s">
        <v>39</v>
      </c>
      <c r="J8" t="s">
        <v>37</v>
      </c>
      <c r="S8" s="72"/>
    </row>
    <row r="9" spans="2:19" x14ac:dyDescent="0.35">
      <c r="B9" s="71"/>
      <c r="S9" s="72"/>
    </row>
    <row r="10" spans="2:19" x14ac:dyDescent="0.35">
      <c r="B10" s="71"/>
      <c r="F10" t="s">
        <v>57</v>
      </c>
      <c r="J10" t="s">
        <v>37</v>
      </c>
      <c r="S10" s="72"/>
    </row>
    <row r="11" spans="2:19" x14ac:dyDescent="0.35">
      <c r="B11" s="71"/>
      <c r="S11" s="72"/>
    </row>
    <row r="12" spans="2:19" x14ac:dyDescent="0.35">
      <c r="B12" s="71"/>
      <c r="F12" t="s">
        <v>56</v>
      </c>
      <c r="J12" t="s">
        <v>37</v>
      </c>
      <c r="S12" s="72"/>
    </row>
    <row r="13" spans="2:19" x14ac:dyDescent="0.35">
      <c r="B13" s="71"/>
      <c r="S13" s="72"/>
    </row>
    <row r="14" spans="2:19" x14ac:dyDescent="0.35">
      <c r="B14" s="71"/>
      <c r="F14" t="s">
        <v>40</v>
      </c>
      <c r="J14" t="s">
        <v>37</v>
      </c>
      <c r="S14" s="72"/>
    </row>
    <row r="15" spans="2:19" ht="15" thickBot="1" x14ac:dyDescent="0.4">
      <c r="B15" s="71"/>
      <c r="S15" s="72"/>
    </row>
    <row r="16" spans="2:19" ht="15" thickBot="1" x14ac:dyDescent="0.4">
      <c r="B16" s="71"/>
      <c r="F16" t="s">
        <v>41</v>
      </c>
      <c r="J16" s="60" t="s">
        <v>42</v>
      </c>
      <c r="K16" s="60" t="s">
        <v>43</v>
      </c>
      <c r="S16" s="72"/>
    </row>
    <row r="17" spans="2:19" x14ac:dyDescent="0.35">
      <c r="B17" s="71"/>
      <c r="S17" s="72"/>
    </row>
    <row r="18" spans="2:19" ht="15" thickBot="1" x14ac:dyDescent="0.4">
      <c r="B18" s="71"/>
      <c r="S18" s="72"/>
    </row>
    <row r="19" spans="2:19" x14ac:dyDescent="0.35">
      <c r="B19" s="71"/>
      <c r="C19" s="165" t="s">
        <v>44</v>
      </c>
      <c r="D19" s="166"/>
      <c r="E19" s="166"/>
      <c r="F19" s="166"/>
      <c r="G19" s="166"/>
      <c r="H19" s="166"/>
      <c r="I19" s="166"/>
      <c r="J19" s="166"/>
      <c r="K19" s="166"/>
      <c r="L19" s="166"/>
      <c r="M19" s="166"/>
      <c r="N19" s="166"/>
      <c r="O19" s="166"/>
      <c r="P19" s="166"/>
      <c r="Q19" s="166"/>
      <c r="R19" s="167"/>
      <c r="S19" s="72"/>
    </row>
    <row r="20" spans="2:19" x14ac:dyDescent="0.35">
      <c r="B20" s="71"/>
      <c r="C20" s="168"/>
      <c r="D20" s="169"/>
      <c r="E20" s="169"/>
      <c r="F20" s="169"/>
      <c r="G20" s="169"/>
      <c r="H20" s="169"/>
      <c r="I20" s="169"/>
      <c r="J20" s="169"/>
      <c r="K20" s="169"/>
      <c r="L20" s="169"/>
      <c r="M20" s="169"/>
      <c r="N20" s="169"/>
      <c r="O20" s="169"/>
      <c r="P20" s="169"/>
      <c r="Q20" s="169"/>
      <c r="R20" s="170"/>
      <c r="S20" s="72"/>
    </row>
    <row r="21" spans="2:19" x14ac:dyDescent="0.35">
      <c r="B21" s="71"/>
      <c r="C21" s="168"/>
      <c r="D21" s="169"/>
      <c r="E21" s="169"/>
      <c r="F21" s="169"/>
      <c r="G21" s="169"/>
      <c r="H21" s="169"/>
      <c r="I21" s="169"/>
      <c r="J21" s="169"/>
      <c r="K21" s="169"/>
      <c r="L21" s="169"/>
      <c r="M21" s="169"/>
      <c r="N21" s="169"/>
      <c r="O21" s="169"/>
      <c r="P21" s="169"/>
      <c r="Q21" s="169"/>
      <c r="R21" s="170"/>
      <c r="S21" s="72"/>
    </row>
    <row r="22" spans="2:19" x14ac:dyDescent="0.35">
      <c r="B22" s="71"/>
      <c r="C22" s="168"/>
      <c r="D22" s="169"/>
      <c r="E22" s="169"/>
      <c r="F22" s="169"/>
      <c r="G22" s="169"/>
      <c r="H22" s="169"/>
      <c r="I22" s="169"/>
      <c r="J22" s="169"/>
      <c r="K22" s="169"/>
      <c r="L22" s="169"/>
      <c r="M22" s="169"/>
      <c r="N22" s="169"/>
      <c r="O22" s="169"/>
      <c r="P22" s="169"/>
      <c r="Q22" s="169"/>
      <c r="R22" s="170"/>
      <c r="S22" s="72"/>
    </row>
    <row r="23" spans="2:19" x14ac:dyDescent="0.35">
      <c r="B23" s="71"/>
      <c r="C23" s="168"/>
      <c r="D23" s="169"/>
      <c r="E23" s="169"/>
      <c r="F23" s="169"/>
      <c r="G23" s="169"/>
      <c r="H23" s="169"/>
      <c r="I23" s="169"/>
      <c r="J23" s="169"/>
      <c r="K23" s="169"/>
      <c r="L23" s="169"/>
      <c r="M23" s="169"/>
      <c r="N23" s="169"/>
      <c r="O23" s="169"/>
      <c r="P23" s="169"/>
      <c r="Q23" s="169"/>
      <c r="R23" s="170"/>
      <c r="S23" s="72"/>
    </row>
    <row r="24" spans="2:19" ht="15" thickBot="1" x14ac:dyDescent="0.4">
      <c r="B24" s="71"/>
      <c r="C24" s="171"/>
      <c r="D24" s="172"/>
      <c r="E24" s="172"/>
      <c r="F24" s="172"/>
      <c r="G24" s="172"/>
      <c r="H24" s="172"/>
      <c r="I24" s="172"/>
      <c r="J24" s="172"/>
      <c r="K24" s="172"/>
      <c r="L24" s="172"/>
      <c r="M24" s="172"/>
      <c r="N24" s="172"/>
      <c r="O24" s="172"/>
      <c r="P24" s="172"/>
      <c r="Q24" s="172"/>
      <c r="R24" s="173"/>
      <c r="S24" s="72"/>
    </row>
    <row r="25" spans="2:19" ht="15" thickBot="1" x14ac:dyDescent="0.4">
      <c r="B25" s="71"/>
      <c r="C25" s="47"/>
      <c r="D25" s="47"/>
      <c r="E25" s="47"/>
      <c r="F25" s="47"/>
      <c r="G25" s="47"/>
      <c r="H25" s="47"/>
      <c r="I25" s="47"/>
      <c r="J25" s="47"/>
      <c r="K25" s="47"/>
      <c r="L25" s="47"/>
      <c r="M25" s="47"/>
      <c r="N25" s="47"/>
      <c r="O25" s="47"/>
      <c r="P25" s="47"/>
      <c r="Q25" s="47"/>
      <c r="R25" s="47"/>
      <c r="S25" s="72"/>
    </row>
    <row r="26" spans="2:19" ht="15.65" customHeight="1" x14ac:dyDescent="0.35">
      <c r="B26" s="71"/>
      <c r="C26" s="156" t="s">
        <v>45</v>
      </c>
      <c r="D26" s="157"/>
      <c r="E26" s="157"/>
      <c r="F26" s="157"/>
      <c r="G26" s="157"/>
      <c r="H26" s="157"/>
      <c r="I26" s="157"/>
      <c r="J26" s="157"/>
      <c r="K26" s="157"/>
      <c r="L26" s="157"/>
      <c r="M26" s="157"/>
      <c r="N26" s="157"/>
      <c r="O26" s="157"/>
      <c r="P26" s="157"/>
      <c r="Q26" s="157"/>
      <c r="R26" s="158"/>
      <c r="S26" s="72"/>
    </row>
    <row r="27" spans="2:19" ht="14.5" customHeight="1" x14ac:dyDescent="0.35">
      <c r="B27" s="76"/>
      <c r="C27" s="159"/>
      <c r="D27" s="160"/>
      <c r="E27" s="160"/>
      <c r="F27" s="160"/>
      <c r="G27" s="160"/>
      <c r="H27" s="160"/>
      <c r="I27" s="160"/>
      <c r="J27" s="160"/>
      <c r="K27" s="160"/>
      <c r="L27" s="160"/>
      <c r="M27" s="160"/>
      <c r="N27" s="160"/>
      <c r="O27" s="160"/>
      <c r="P27" s="160"/>
      <c r="Q27" s="160"/>
      <c r="R27" s="161"/>
      <c r="S27" s="72"/>
    </row>
    <row r="28" spans="2:19" ht="14.5" customHeight="1" x14ac:dyDescent="0.35">
      <c r="B28" s="76"/>
      <c r="C28" s="159"/>
      <c r="D28" s="160"/>
      <c r="E28" s="160"/>
      <c r="F28" s="160"/>
      <c r="G28" s="160"/>
      <c r="H28" s="160"/>
      <c r="I28" s="160"/>
      <c r="J28" s="160"/>
      <c r="K28" s="160"/>
      <c r="L28" s="160"/>
      <c r="M28" s="160"/>
      <c r="N28" s="160"/>
      <c r="O28" s="160"/>
      <c r="P28" s="160"/>
      <c r="Q28" s="160"/>
      <c r="R28" s="161"/>
      <c r="S28" s="72"/>
    </row>
    <row r="29" spans="2:19" ht="17.5" customHeight="1" thickBot="1" x14ac:dyDescent="0.4">
      <c r="B29" s="76"/>
      <c r="C29" s="162"/>
      <c r="D29" s="163"/>
      <c r="E29" s="163"/>
      <c r="F29" s="163"/>
      <c r="G29" s="163"/>
      <c r="H29" s="163"/>
      <c r="I29" s="163"/>
      <c r="J29" s="163"/>
      <c r="K29" s="163"/>
      <c r="L29" s="163"/>
      <c r="M29" s="163"/>
      <c r="N29" s="163"/>
      <c r="O29" s="163"/>
      <c r="P29" s="163"/>
      <c r="Q29" s="163"/>
      <c r="R29" s="164"/>
      <c r="S29" s="72"/>
    </row>
    <row r="30" spans="2:19" x14ac:dyDescent="0.35">
      <c r="B30" s="71"/>
      <c r="S30" s="72"/>
    </row>
    <row r="31" spans="2:19" x14ac:dyDescent="0.35">
      <c r="B31" s="71"/>
      <c r="C31" s="78" t="s">
        <v>46</v>
      </c>
      <c r="D31" s="48"/>
      <c r="K31" s="79" t="s">
        <v>47</v>
      </c>
      <c r="P31" s="77"/>
      <c r="Q31" s="77"/>
      <c r="S31" s="72"/>
    </row>
    <row r="32" spans="2:19" x14ac:dyDescent="0.35">
      <c r="B32" s="71"/>
      <c r="C32" s="47"/>
      <c r="D32" s="47"/>
      <c r="S32" s="72"/>
    </row>
    <row r="33" spans="2:19" x14ac:dyDescent="0.35">
      <c r="B33" s="71"/>
      <c r="C33" s="48" t="s">
        <v>48</v>
      </c>
      <c r="D33" s="48"/>
      <c r="E33" t="s">
        <v>49</v>
      </c>
      <c r="K33" t="s">
        <v>50</v>
      </c>
      <c r="M33" t="s">
        <v>51</v>
      </c>
      <c r="S33" s="72"/>
    </row>
    <row r="34" spans="2:19" x14ac:dyDescent="0.35">
      <c r="B34" s="71"/>
      <c r="C34" s="47"/>
      <c r="D34" s="47"/>
      <c r="K34" s="80"/>
      <c r="L34" s="80"/>
      <c r="S34" s="72"/>
    </row>
    <row r="35" spans="2:19" x14ac:dyDescent="0.35">
      <c r="B35" s="71"/>
      <c r="C35" s="48" t="s">
        <v>52</v>
      </c>
      <c r="D35" s="48"/>
      <c r="E35" t="s">
        <v>49</v>
      </c>
      <c r="K35" s="48" t="s">
        <v>52</v>
      </c>
      <c r="L35" s="48"/>
      <c r="M35" t="s">
        <v>49</v>
      </c>
      <c r="S35" s="72"/>
    </row>
    <row r="36" spans="2:19" x14ac:dyDescent="0.35">
      <c r="B36" s="71"/>
      <c r="C36" s="48"/>
      <c r="D36" s="48"/>
      <c r="K36" s="48"/>
      <c r="L36" s="48"/>
      <c r="S36" s="72"/>
    </row>
    <row r="37" spans="2:19" x14ac:dyDescent="0.35">
      <c r="B37" s="71"/>
      <c r="C37" t="s">
        <v>53</v>
      </c>
      <c r="E37" t="s">
        <v>51</v>
      </c>
      <c r="K37" t="s">
        <v>53</v>
      </c>
      <c r="M37" t="s">
        <v>51</v>
      </c>
      <c r="S37" s="72"/>
    </row>
    <row r="38" spans="2:19" x14ac:dyDescent="0.35">
      <c r="B38" s="71"/>
      <c r="C38" s="47"/>
      <c r="D38" s="47"/>
      <c r="K38" s="47"/>
      <c r="L38" s="47"/>
      <c r="S38" s="72"/>
    </row>
    <row r="39" spans="2:19" x14ac:dyDescent="0.35">
      <c r="B39" s="71"/>
      <c r="C39" s="48" t="s">
        <v>55</v>
      </c>
      <c r="D39" s="48"/>
      <c r="E39" t="s">
        <v>49</v>
      </c>
      <c r="K39" s="48" t="s">
        <v>54</v>
      </c>
      <c r="L39" s="48"/>
      <c r="M39" t="s">
        <v>49</v>
      </c>
      <c r="S39" s="72"/>
    </row>
    <row r="40" spans="2:19" x14ac:dyDescent="0.35">
      <c r="B40" s="71"/>
      <c r="S40" s="72"/>
    </row>
    <row r="41" spans="2:19" ht="15" thickBot="1" x14ac:dyDescent="0.4">
      <c r="B41" s="73"/>
      <c r="C41" s="74"/>
      <c r="D41" s="74"/>
      <c r="E41" s="74"/>
      <c r="F41" s="74"/>
      <c r="G41" s="74"/>
      <c r="H41" s="74"/>
      <c r="I41" s="74"/>
      <c r="J41" s="74"/>
      <c r="K41" s="74"/>
      <c r="L41" s="74"/>
      <c r="M41" s="74"/>
      <c r="N41" s="74"/>
      <c r="O41" s="74"/>
      <c r="P41" s="74"/>
      <c r="Q41" s="74"/>
      <c r="R41" s="74"/>
      <c r="S41" s="75"/>
    </row>
  </sheetData>
  <mergeCells count="2">
    <mergeCell ref="C26:R29"/>
    <mergeCell ref="C19:R24"/>
  </mergeCells>
  <pageMargins left="0.7" right="0.7" top="0.75" bottom="0.75" header="0.3" footer="0.3"/>
  <pageSetup paperSize="9" scale="5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BBAAA35317F044B50425E07ACB6E5C" ma:contentTypeVersion="4" ma:contentTypeDescription="Create a new document." ma:contentTypeScope="" ma:versionID="27c0b1564c3b937b1d35acd47abbc0b2">
  <xsd:schema xmlns:xsd="http://www.w3.org/2001/XMLSchema" xmlns:xs="http://www.w3.org/2001/XMLSchema" xmlns:p="http://schemas.microsoft.com/office/2006/metadata/properties" xmlns:ns2="4f332df5-91f5-49b4-9d81-05f8e8170170" targetNamespace="http://schemas.microsoft.com/office/2006/metadata/properties" ma:root="true" ma:fieldsID="972612d5be8deaa96b1ce597b46871b3" ns2:_="">
    <xsd:import namespace="4f332df5-91f5-49b4-9d81-05f8e81701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332df5-91f5-49b4-9d81-05f8e8170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41A81A-01A1-4CB4-8221-21E937E1B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332df5-91f5-49b4-9d81-05f8e81701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72A1E2-C515-42AF-93DD-66B915D15104}">
  <ds:schemaRefs>
    <ds:schemaRef ds:uri="http://purl.org/dc/elements/1.1/"/>
    <ds:schemaRef ds:uri="4f332df5-91f5-49b4-9d81-05f8e8170170"/>
    <ds:schemaRef ds:uri="http://purl.org/dc/dcmitype/"/>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0D1336D9-D7B4-4C15-A83D-2B4972DBA5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CPG Calc</vt:lpstr>
      <vt:lpstr>Appendix E</vt:lpstr>
      <vt:lpstr>Appendix G CE</vt:lpstr>
      <vt:lpstr>Appendix G ME</vt:lpstr>
      <vt:lpstr>Form 5.5. Company Experience</vt:lpstr>
      <vt:lpstr>'CPG Calc'!Print_Area</vt:lpstr>
      <vt:lpstr>'Form 5.5. Company Experience'!Print_Area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Kamogelo Molawa</dc:creator>
  <cp:keywords/>
  <dc:description/>
  <cp:lastModifiedBy>Lerato Phalo</cp:lastModifiedBy>
  <cp:revision/>
  <dcterms:created xsi:type="dcterms:W3CDTF">2018-01-16T11:44:56Z</dcterms:created>
  <dcterms:modified xsi:type="dcterms:W3CDTF">2025-09-15T12:52:50Z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a11864d1-c16a-45ad-949f-bdea3b8c9e66_Enabled">
    <vt:lpwstr>true</vt:lpwstr>
  </property>
  <property fmtid="{D5CDD505-2E9C-101B-9397-08002B2CF9AE}" pid="5" name="MSIP_Label_a11864d1-c16a-45ad-949f-bdea3b8c9e66_SetDate">
    <vt:lpwstr>2022-06-12T15:15:41Z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8dbc94d3-0d55-4750-b70e-3c5d463a6a9d</vt:lpwstr>
  </property>
  <property fmtid="{D5CDD505-2E9C-101B-9397-08002B2CF9AE}" pid="10" name="MSIP_Label_a11864d1-c16a-45ad-949f-bdea3b8c9e66_ContentBits">
    <vt:lpwstr>3</vt:lpwstr>
  </property>
  <property fmtid="{D5CDD505-2E9C-101B-9397-08002B2CF9AE}" pid="11" name="ContentTypeId">
    <vt:lpwstr>0x01010029BBAAA35317F044B50425E07ACB6E5C</vt:lpwstr>
  </property>
</Properties>
</file>