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3" codeName="{3D1A710C-6663-3D7B-7F91-EC182F24A4BC}"/>
  <workbookPr codeName="ThisWorkbook"/>
  <mc:AlternateContent xmlns:mc="http://schemas.openxmlformats.org/markup-compatibility/2006">
    <mc:Choice Requires="x15">
      <x15ac:absPath xmlns:x15ac="http://schemas.microsoft.com/office/spreadsheetml/2010/11/ac" url="C:\Users\Mmatshepo.Motlhabane\Desktop\spc meeting 180123\"/>
    </mc:Choice>
  </mc:AlternateContent>
  <xr:revisionPtr revIDLastSave="0" documentId="8_{2DB5C12F-39E4-47EB-B46B-E2C3CF9412A9}" xr6:coauthVersionLast="36" xr6:coauthVersionMax="36" xr10:uidLastSave="{00000000-0000-0000-0000-000000000000}"/>
  <bookViews>
    <workbookView xWindow="0" yWindow="0" windowWidth="19200" windowHeight="6930" firstSheet="1" activeTab="1" xr2:uid="{00000000-000D-0000-FFFF-FFFF00000000}"/>
  </bookViews>
  <sheets>
    <sheet name="Deliverables" sheetId="2" state="hidden" r:id="rId1"/>
    <sheet name="Costing" sheetId="4" r:id="rId2"/>
  </sheets>
  <definedNames>
    <definedName name="OLE_LINK1" localSheetId="1">Costing!$B$9</definedName>
    <definedName name="_xlnm.Print_Area" localSheetId="1">Costing!$A$1:$I$29</definedName>
    <definedName name="_xlnm.Print_Area" localSheetId="0">Deliverables!$A$1:$W$31</definedName>
    <definedName name="_xlnm.Print_Titles" localSheetId="1">Costing!$1:$4</definedName>
    <definedName name="_xlnm.Print_Titles" localSheetId="0">Deliverables!$1:$3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1" i="4" l="1"/>
  <c r="E20" i="4" l="1"/>
  <c r="E17" i="4" l="1"/>
  <c r="E18" i="4"/>
  <c r="E19" i="4"/>
  <c r="E14" i="4"/>
  <c r="E21" i="4"/>
  <c r="E16" i="4"/>
  <c r="E15" i="4"/>
  <c r="D4" i="2" l="1"/>
  <c r="I13" i="4"/>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3" i="4"/>
  <c r="E2" i="2"/>
  <c r="E28" i="2" l="1"/>
  <c r="F5" i="2"/>
  <c r="C5" i="2"/>
  <c r="AB19" i="2" l="1"/>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F4" i="2" l="1"/>
  <c r="W24" i="2" l="1"/>
  <c r="V24" i="2"/>
  <c r="AB18" i="2" s="1"/>
  <c r="T24" i="2"/>
  <c r="AB16" i="2" s="1"/>
  <c r="S24" i="2"/>
  <c r="AB15" i="2" s="1"/>
  <c r="R24" i="2"/>
  <c r="AB14" i="2" s="1"/>
  <c r="Q24" i="2"/>
  <c r="AB13" i="2" s="1"/>
  <c r="P24" i="2"/>
  <c r="AB12" i="2" s="1"/>
  <c r="O24" i="2"/>
  <c r="AB11" i="2" s="1"/>
  <c r="N24" i="2"/>
  <c r="AB10" i="2" s="1"/>
  <c r="M24" i="2"/>
  <c r="AB9" i="2" s="1"/>
  <c r="L24" i="2"/>
  <c r="AB8" i="2" s="1"/>
  <c r="K24" i="2"/>
  <c r="AB7" i="2" s="1"/>
  <c r="J24" i="2"/>
  <c r="AB6" i="2" s="1"/>
  <c r="I24" i="2"/>
  <c r="H24" i="2"/>
  <c r="AB4" i="2" s="1"/>
  <c r="C4" i="2"/>
  <c r="G24" i="2"/>
  <c r="AB5" i="2" l="1"/>
  <c r="I6" i="4"/>
  <c r="I23" i="4" s="1"/>
  <c r="F24" i="2"/>
  <c r="C24" i="2"/>
</calcChain>
</file>

<file path=xl/sharedStrings.xml><?xml version="1.0" encoding="utf-8"?>
<sst xmlns="http://schemas.openxmlformats.org/spreadsheetml/2006/main" count="48" uniqueCount="42">
  <si>
    <t>Description</t>
  </si>
  <si>
    <t>#</t>
  </si>
  <si>
    <t>Start</t>
  </si>
  <si>
    <t>End</t>
  </si>
  <si>
    <t>Duration (Days)</t>
  </si>
  <si>
    <t>Person Days</t>
  </si>
  <si>
    <t>Days allocated per team member</t>
  </si>
  <si>
    <t>R (Incl. VAT)</t>
  </si>
  <si>
    <t>Staff Cost 
(Incl. VAT)</t>
  </si>
  <si>
    <t>PART 1: COSTING OF SERVICES</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</si>
  <si>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</si>
  <si>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Duration</t>
  </si>
  <si>
    <t>O</t>
  </si>
  <si>
    <t>Team (Annexure B2)</t>
  </si>
  <si>
    <t>Signature</t>
  </si>
  <si>
    <t>Annexure B3: High level project plan - Allocation of time to team members</t>
  </si>
  <si>
    <t>Bidder signature</t>
  </si>
  <si>
    <t xml:space="preserve">The start date for bid purposes is the expected date of award as indicated by DPME.  The start date for contract management purposes will be the actual date of award of the bid.  </t>
  </si>
  <si>
    <t>Deliverable / Activities description</t>
  </si>
  <si>
    <t>NB - inception not more than 10%</t>
  </si>
  <si>
    <t>Year 3</t>
  </si>
  <si>
    <t>Year 2</t>
  </si>
  <si>
    <t>Year 1</t>
  </si>
  <si>
    <t>Unit</t>
  </si>
  <si>
    <t>Rate</t>
  </si>
  <si>
    <t>Total</t>
  </si>
  <si>
    <t>An interactive health and wellness website</t>
  </si>
  <si>
    <t>Provide monthly desk drops on financial management, legal services and health and wellness. Telephone counselling for financial management and legal services / advice.</t>
  </si>
  <si>
    <t>Monitoring and evaluation by providing monthly and quarterly reports on client usage and organizational health trends with recommendations on interventions to improve the health and wellbeing of DPME employees.</t>
  </si>
  <si>
    <t>e-Care programme to enhance and accelerate access to services ( online wellness programme )</t>
  </si>
  <si>
    <t xml:space="preserve">Face-to-face counselling for employees and family members. 
Family members should attend group sessions. 
DPME will use a “per session rate” to pay for this services after they have been rendered. 
</t>
  </si>
  <si>
    <t>Absenteeism and incapacity consultancy</t>
  </si>
  <si>
    <t xml:space="preserve">Provide counselling sessions for employees infected and 
affected by HIV/AIDS (3 sessions per person)
</t>
  </si>
  <si>
    <t>Critical incident service (trauma and onsite group counselling) 50 employees in each group per session ( X4 Per Annum) quarterly</t>
  </si>
  <si>
    <t>PART 2: COSTING OF SERVICES</t>
  </si>
  <si>
    <t>A website and a call centre are available 24/7 (and 365 days in a year). The call centre has a toll free number, and call back service and the service should be provided in 11 official languages.</t>
  </si>
  <si>
    <t>Fixed monthly fee</t>
  </si>
  <si>
    <t>Conduct four Health screenings per year</t>
  </si>
  <si>
    <t>Annexure B3: Costing of Proposal</t>
  </si>
  <si>
    <r>
      <t xml:space="preserve">Transformation campaigns and workshops                                                   </t>
    </r>
    <r>
      <rPr>
        <sz val="10"/>
        <rFont val="Calibri"/>
        <family val="2"/>
      </rPr>
      <t>Implement transformation awareness campaigns 4 per year regarding Gender mainstreaming, disability mainstreaming youth and other related matters</t>
    </r>
  </si>
  <si>
    <r>
      <t>Conduct 4 wellness workshops for different pillars per annum (Half day)</t>
    </r>
    <r>
      <rPr>
        <sz val="10"/>
        <color theme="1"/>
        <rFont val="Calibri"/>
        <family val="2"/>
      </rPr>
      <t xml:space="preserve">. Costs must specify according to different experts:                                       Travelling cost per kilometre and hand-outs  to be included    General expert </t>
    </r>
    <r>
      <rPr>
        <b/>
        <u/>
        <sz val="10"/>
        <color theme="1"/>
        <rFont val="Calibri"/>
        <family val="2"/>
      </rPr>
      <t>X 4 session per annum</t>
    </r>
    <r>
      <rPr>
        <sz val="10"/>
        <color theme="1"/>
        <rFont val="Calibri"/>
        <family val="2"/>
      </rPr>
      <t xml:space="preserve">
Professional Health expert (specialist) </t>
    </r>
    <r>
      <rPr>
        <b/>
        <u/>
        <sz val="10"/>
        <color theme="1"/>
        <rFont val="Calibri"/>
        <family val="2"/>
      </rPr>
      <t>X 4 session per annum</t>
    </r>
    <r>
      <rPr>
        <sz val="10"/>
        <color theme="1"/>
        <rFont val="Calibri"/>
        <family val="2"/>
      </rPr>
      <t xml:space="preserve">
Professional Legal expert (specialist) </t>
    </r>
    <r>
      <rPr>
        <b/>
        <u/>
        <sz val="10"/>
        <color theme="1"/>
        <rFont val="Calibri"/>
        <family val="2"/>
      </rPr>
      <t>X 4 session per annum</t>
    </r>
    <r>
      <rPr>
        <sz val="10"/>
        <color theme="1"/>
        <rFont val="Calibri"/>
        <family val="2"/>
      </rPr>
      <t xml:space="preserve">
Professional Finance expert (specialist) </t>
    </r>
    <r>
      <rPr>
        <b/>
        <u/>
        <sz val="10"/>
        <color theme="1"/>
        <rFont val="Calibri"/>
        <family val="2"/>
      </rPr>
      <t>X 4 session per annum</t>
    </r>
    <r>
      <rPr>
        <sz val="10"/>
        <color theme="1"/>
        <rFont val="Calibri"/>
        <family val="2"/>
      </rPr>
      <t xml:space="preserve">
</t>
    </r>
  </si>
  <si>
    <r>
      <rPr>
        <b/>
        <u/>
        <sz val="9"/>
        <color theme="1"/>
        <rFont val="Calibri"/>
        <family val="2"/>
      </rPr>
      <t>Lifestyle &amp; Financial awareness workshops ( DPME premises )</t>
    </r>
    <r>
      <rPr>
        <sz val="9"/>
        <color theme="1"/>
        <rFont val="Calibri"/>
        <family val="2"/>
      </rPr>
      <t xml:space="preserve">
HIV/AIDS and TB Management X 4 Per annummplement four EHW awareness campaigns per year in line with the National Health Calendar and DPME Health and Wellness calendar.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</si>
</sst>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0.00_-;\-&quot;R&quot;* #,##0.00_-;_-&quot;R&quot;* &quot;-&quot;??_-;_-@_-"/>
    <numFmt numFmtId="43" formatCode="_-* #,##0.00_-;\-* #,##0.00_-;_-* &quot;-&quot;??_-;_-@_-"/>
    <numFmt numFmtId="164" formatCode="_-&quot;R&quot;* #,##0_-;\-&quot;R&quot;* #,##0_-;_-&quot;R&quot;* &quot;-&quot;??_-;_-@_-"/>
    <numFmt numFmtId="165" formatCode="_-* #,##0_-;\-* #,##0_-;_-* &quot;-&quot;??_-;_-@_-"/>
  </numFmts>
  <fonts count="13"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sz val="10"/>
      <color theme="1"/>
      <name val="Calibri"/>
      <family val="2"/>
    </font>
    <font>
      <b/>
      <u/>
      <sz val="10"/>
      <color theme="1"/>
      <name val="Calibri"/>
      <family val="2"/>
    </font>
    <font>
      <b/>
      <sz val="10"/>
      <color theme="1"/>
      <name val="Calibri"/>
      <family val="2"/>
    </font>
    <font>
      <sz val="10"/>
      <color rgb="FF000000"/>
      <name val="Calibri"/>
      <family val="2"/>
    </font>
    <font>
      <b/>
      <u/>
      <sz val="9"/>
      <color theme="1"/>
      <name val="Calibri"/>
      <family val="2"/>
    </font>
    <font>
      <b/>
      <sz val="10"/>
      <name val="Calibri"/>
      <family val="2"/>
    </font>
    <font>
      <sz val="10"/>
      <name val="Calibri"/>
      <family val="2"/>
    </font>
  </fonts>
  <fills count="8">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599963377788628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82">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0" fontId="0" fillId="0" borderId="0" xfId="0" applyProtection="1"/>
    <xf numFmtId="0" fontId="0" fillId="0" borderId="1" xfId="0" applyBorder="1" applyProtection="1"/>
    <xf numFmtId="0" fontId="2" fillId="2" borderId="1" xfId="0" applyFont="1" applyFill="1" applyBorder="1" applyProtection="1"/>
    <xf numFmtId="0" fontId="0" fillId="0" borderId="1" xfId="0" applyBorder="1" applyAlignment="1" applyProtection="1">
      <alignment horizontal="center" vertical="top"/>
    </xf>
    <xf numFmtId="0" fontId="0" fillId="0" borderId="0" xfId="0" applyFill="1" applyProtection="1"/>
    <xf numFmtId="164" fontId="0" fillId="0" borderId="0" xfId="2" applyNumberFormat="1" applyFont="1" applyProtection="1"/>
    <xf numFmtId="0" fontId="0" fillId="0" borderId="0" xfId="0" applyAlignment="1" applyProtection="1">
      <alignment vertical="top"/>
    </xf>
    <xf numFmtId="0" fontId="2" fillId="0" borderId="0" xfId="0" applyFont="1" applyAlignment="1" applyProtection="1">
      <alignment vertical="top"/>
    </xf>
    <xf numFmtId="0" fontId="2" fillId="2" borderId="1" xfId="0" applyFont="1" applyFill="1" applyBorder="1" applyAlignment="1" applyProtection="1">
      <alignment horizontal="center" vertical="center" wrapText="1"/>
    </xf>
    <xf numFmtId="0" fontId="0" fillId="0" borderId="4" xfId="0" applyBorder="1" applyProtection="1"/>
    <xf numFmtId="0" fontId="0" fillId="0" borderId="1" xfId="0" applyBorder="1" applyAlignment="1" applyProtection="1">
      <alignment horizontal="center"/>
    </xf>
    <xf numFmtId="0" fontId="3" fillId="3" borderId="1" xfId="0" applyFont="1" applyFill="1" applyBorder="1" applyAlignment="1" applyProtection="1">
      <alignment vertical="top"/>
      <protection locked="0"/>
    </xf>
    <xf numFmtId="0" fontId="3" fillId="0" borderId="0" xfId="0" applyFont="1" applyProtection="1"/>
    <xf numFmtId="164" fontId="2" fillId="2" borderId="1" xfId="2" applyNumberFormat="1" applyFont="1" applyFill="1" applyBorder="1" applyAlignment="1" applyProtection="1">
      <alignment horizontal="center" vertical="center" wrapText="1"/>
    </xf>
    <xf numFmtId="0" fontId="0" fillId="0" borderId="0" xfId="0" applyAlignment="1" applyProtection="1">
      <alignment horizontal="center" vertical="center" wrapText="1"/>
    </xf>
    <xf numFmtId="0" fontId="0" fillId="0" borderId="1" xfId="0" applyFill="1" applyBorder="1" applyAlignment="1" applyProtection="1">
      <alignment horizontal="center" vertical="top" wrapText="1"/>
    </xf>
    <xf numFmtId="0" fontId="0" fillId="0" borderId="1" xfId="0" applyFill="1" applyBorder="1" applyAlignment="1" applyProtection="1">
      <alignment vertical="top" wrapText="1"/>
    </xf>
    <xf numFmtId="1" fontId="0" fillId="0" borderId="1" xfId="0" applyNumberFormat="1" applyFill="1" applyBorder="1" applyAlignment="1" applyProtection="1">
      <alignment vertical="top"/>
    </xf>
    <xf numFmtId="1" fontId="2" fillId="2" borderId="1" xfId="0" applyNumberFormat="1" applyFont="1" applyFill="1" applyBorder="1" applyAlignment="1" applyProtection="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pplyProtection="1">
      <alignment vertical="top"/>
    </xf>
    <xf numFmtId="0" fontId="2" fillId="0" borderId="0" xfId="0" applyFont="1" applyProtection="1"/>
    <xf numFmtId="0" fontId="2" fillId="2" borderId="1" xfId="0" applyFont="1" applyFill="1" applyBorder="1" applyAlignment="1" applyProtection="1">
      <alignment horizontal="center" vertical="top"/>
    </xf>
    <xf numFmtId="0" fontId="2" fillId="2" borderId="1" xfId="0" applyFont="1" applyFill="1" applyBorder="1" applyAlignment="1" applyProtection="1">
      <alignment vertical="top"/>
    </xf>
    <xf numFmtId="165" fontId="2" fillId="2" borderId="1" xfId="0" applyNumberFormat="1" applyFont="1" applyFill="1" applyBorder="1" applyAlignment="1" applyProtection="1">
      <alignment vertical="top" wrapText="1"/>
    </xf>
    <xf numFmtId="165" fontId="0" fillId="0" borderId="1" xfId="1" applyNumberFormat="1" applyFont="1" applyFill="1" applyBorder="1" applyAlignment="1" applyProtection="1">
      <alignment horizontal="left" vertical="top" wrapText="1"/>
    </xf>
    <xf numFmtId="44" fontId="2" fillId="0" borderId="1" xfId="2" applyFont="1" applyBorder="1" applyAlignment="1" applyProtection="1">
      <alignment vertical="center"/>
    </xf>
    <xf numFmtId="0" fontId="2" fillId="2" borderId="1" xfId="0" applyFont="1" applyFill="1" applyBorder="1" applyAlignment="1" applyProtection="1">
      <alignment horizontal="center" vertical="center"/>
    </xf>
    <xf numFmtId="0" fontId="0" fillId="0" borderId="0" xfId="0" applyFont="1" applyProtection="1"/>
    <xf numFmtId="0" fontId="0" fillId="2" borderId="1" xfId="0" applyFont="1" applyFill="1" applyBorder="1" applyAlignment="1" applyProtection="1">
      <alignment horizontal="center" vertical="center" wrapText="1"/>
    </xf>
    <xf numFmtId="0" fontId="0" fillId="0" borderId="0" xfId="0" applyFill="1" applyAlignment="1" applyProtection="1">
      <alignment vertical="top"/>
    </xf>
    <xf numFmtId="1" fontId="2" fillId="0" borderId="0" xfId="0" applyNumberFormat="1" applyFont="1" applyFill="1" applyBorder="1" applyAlignment="1" applyProtection="1">
      <alignment vertical="top"/>
    </xf>
    <xf numFmtId="165" fontId="2" fillId="0" borderId="0" xfId="1" applyNumberFormat="1" applyFont="1" applyFill="1" applyBorder="1" applyAlignment="1" applyProtection="1">
      <alignment vertical="top"/>
    </xf>
    <xf numFmtId="1" fontId="4" fillId="0" borderId="0" xfId="0" applyNumberFormat="1" applyFont="1" applyFill="1" applyBorder="1" applyAlignment="1" applyProtection="1">
      <alignment vertical="top"/>
    </xf>
    <xf numFmtId="14" fontId="0" fillId="0" borderId="1" xfId="0" applyNumberFormat="1" applyBorder="1" applyProtection="1"/>
    <xf numFmtId="0" fontId="3" fillId="2" borderId="1" xfId="0" applyFont="1" applyFill="1" applyBorder="1" applyAlignment="1" applyProtection="1">
      <alignment horizontal="center" vertical="center" wrapText="1"/>
    </xf>
    <xf numFmtId="0" fontId="3" fillId="0" borderId="0" xfId="0" applyFont="1" applyAlignment="1" applyProtection="1">
      <alignment horizontal="center" vertical="center" wrapText="1"/>
    </xf>
    <xf numFmtId="0" fontId="3" fillId="0" borderId="0" xfId="0" applyFont="1" applyFill="1" applyProtection="1"/>
    <xf numFmtId="165" fontId="3" fillId="0" borderId="0" xfId="1" applyNumberFormat="1" applyFont="1" applyProtection="1"/>
    <xf numFmtId="165" fontId="3" fillId="0" borderId="0" xfId="0" applyNumberFormat="1" applyFont="1" applyProtection="1"/>
    <xf numFmtId="165" fontId="0" fillId="0" borderId="1" xfId="1" applyNumberFormat="1" applyFont="1" applyFill="1" applyBorder="1" applyAlignment="1" applyProtection="1">
      <alignment vertical="top"/>
    </xf>
    <xf numFmtId="14" fontId="0" fillId="5" borderId="1" xfId="0" applyNumberFormat="1" applyFill="1" applyBorder="1" applyAlignment="1" applyProtection="1">
      <alignment horizontal="center" vertical="top"/>
    </xf>
    <xf numFmtId="165" fontId="0" fillId="0" borderId="1" xfId="1" applyNumberFormat="1" applyFont="1" applyFill="1" applyBorder="1" applyAlignment="1" applyProtection="1">
      <alignment horizontal="left" vertical="top" wrapText="1"/>
    </xf>
    <xf numFmtId="0" fontId="0" fillId="0" borderId="1" xfId="0" applyBorder="1" applyAlignment="1" applyProtection="1">
      <alignment horizontal="left" vertical="top" wrapText="1"/>
    </xf>
    <xf numFmtId="0" fontId="2" fillId="2" borderId="3" xfId="0" applyFont="1" applyFill="1" applyBorder="1" applyAlignment="1" applyProtection="1">
      <alignment horizontal="left" vertical="top" wrapText="1"/>
    </xf>
    <xf numFmtId="0" fontId="0" fillId="6" borderId="1" xfId="0" applyFill="1" applyBorder="1" applyAlignment="1" applyProtection="1">
      <alignment horizontal="left" vertical="top" wrapText="1"/>
    </xf>
    <xf numFmtId="0" fontId="0" fillId="6" borderId="1" xfId="0" applyFill="1" applyBorder="1" applyAlignment="1" applyProtection="1">
      <alignment horizontal="left" vertical="top" wrapText="1"/>
      <protection locked="0"/>
    </xf>
    <xf numFmtId="0" fontId="0" fillId="6" borderId="4" xfId="0" applyFill="1" applyBorder="1" applyAlignment="1" applyProtection="1">
      <alignment horizontal="left" vertical="top" wrapText="1"/>
    </xf>
    <xf numFmtId="0" fontId="0" fillId="0" borderId="2" xfId="0" applyBorder="1" applyAlignment="1" applyProtection="1">
      <alignment horizontal="center" vertical="top"/>
    </xf>
    <xf numFmtId="0" fontId="6" fillId="6" borderId="1" xfId="0" applyFont="1" applyFill="1" applyBorder="1" applyAlignment="1">
      <alignment vertical="center" wrapText="1"/>
    </xf>
    <xf numFmtId="0" fontId="0" fillId="6" borderId="7" xfId="0" applyFill="1" applyBorder="1" applyAlignment="1" applyProtection="1">
      <alignment horizontal="left" vertical="top" wrapText="1"/>
      <protection locked="0"/>
    </xf>
    <xf numFmtId="0" fontId="8" fillId="6" borderId="1" xfId="0" applyFont="1" applyFill="1" applyBorder="1" applyAlignment="1">
      <alignment vertical="center" wrapText="1"/>
    </xf>
    <xf numFmtId="0" fontId="0" fillId="7" borderId="3" xfId="0" applyFill="1" applyBorder="1" applyAlignment="1" applyProtection="1">
      <alignment horizontal="left" vertical="top" wrapText="1"/>
    </xf>
    <xf numFmtId="0" fontId="0" fillId="7" borderId="1" xfId="0" applyFill="1" applyBorder="1" applyAlignment="1" applyProtection="1">
      <alignment horizontal="left" vertical="top" wrapText="1"/>
    </xf>
    <xf numFmtId="0" fontId="2" fillId="7" borderId="3" xfId="0" applyFont="1" applyFill="1" applyBorder="1" applyAlignment="1" applyProtection="1">
      <alignment horizontal="left" vertical="top" wrapText="1"/>
    </xf>
    <xf numFmtId="0" fontId="0" fillId="7" borderId="1" xfId="0" applyFill="1" applyBorder="1" applyAlignment="1" applyProtection="1">
      <alignment horizontal="left" vertical="top" wrapText="1"/>
      <protection locked="0"/>
    </xf>
    <xf numFmtId="0" fontId="0" fillId="7" borderId="3" xfId="0" applyFill="1" applyBorder="1" applyAlignment="1" applyProtection="1">
      <alignment horizontal="left" vertical="top" wrapText="1"/>
      <protection locked="0"/>
    </xf>
    <xf numFmtId="0" fontId="0" fillId="4" borderId="1" xfId="0" applyFill="1" applyBorder="1" applyAlignment="1" applyProtection="1">
      <alignment horizontal="left" vertical="top" wrapText="1"/>
    </xf>
    <xf numFmtId="0" fontId="0" fillId="4" borderId="1" xfId="0" applyFill="1" applyBorder="1" applyAlignment="1" applyProtection="1">
      <alignment horizontal="left" vertical="top" wrapText="1"/>
      <protection locked="0"/>
    </xf>
    <xf numFmtId="0" fontId="2" fillId="4" borderId="3" xfId="0" applyFont="1" applyFill="1" applyBorder="1" applyAlignment="1" applyProtection="1">
      <alignment horizontal="left" vertical="top" wrapText="1"/>
    </xf>
    <xf numFmtId="165" fontId="0" fillId="0" borderId="1" xfId="1" applyNumberFormat="1" applyFont="1" applyFill="1" applyBorder="1" applyAlignment="1" applyProtection="1">
      <alignment horizontal="left" vertical="top" wrapText="1"/>
      <protection locked="0"/>
    </xf>
    <xf numFmtId="165" fontId="0" fillId="0" borderId="1" xfId="1" applyNumberFormat="1" applyFont="1" applyFill="1" applyBorder="1" applyAlignment="1" applyProtection="1">
      <alignment horizontal="left" vertical="top" wrapText="1"/>
    </xf>
    <xf numFmtId="0" fontId="11" fillId="6" borderId="1" xfId="0" applyFont="1" applyFill="1" applyBorder="1" applyAlignment="1">
      <alignment wrapText="1"/>
    </xf>
    <xf numFmtId="0" fontId="9" fillId="6" borderId="8" xfId="0" applyFont="1" applyFill="1" applyBorder="1" applyAlignment="1">
      <alignment vertical="center" wrapText="1"/>
    </xf>
    <xf numFmtId="0" fontId="2" fillId="0" borderId="1"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4" xfId="0" applyFont="1" applyBorder="1" applyAlignment="1" applyProtection="1">
      <alignment horizontal="center" vertical="center"/>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pplyProtection="1">
      <alignment horizontal="center"/>
    </xf>
    <xf numFmtId="0" fontId="2" fillId="2" borderId="1" xfId="0" applyFont="1" applyFill="1" applyBorder="1" applyAlignment="1" applyProtection="1">
      <alignment horizontal="center" vertical="center"/>
    </xf>
    <xf numFmtId="0" fontId="2" fillId="2" borderId="1" xfId="0" applyFont="1" applyFill="1" applyBorder="1" applyAlignment="1" applyProtection="1">
      <alignment horizontal="left"/>
    </xf>
    <xf numFmtId="0" fontId="2" fillId="2" borderId="1" xfId="0" applyFont="1" applyFill="1" applyBorder="1" applyAlignment="1" applyProtection="1">
      <alignment horizontal="center" vertical="top"/>
    </xf>
    <xf numFmtId="0" fontId="2" fillId="2" borderId="1" xfId="0" applyFont="1" applyFill="1" applyBorder="1" applyAlignment="1" applyProtection="1">
      <alignment horizontal="left" vertical="top"/>
    </xf>
    <xf numFmtId="0" fontId="0" fillId="0" borderId="1" xfId="0" applyBorder="1" applyAlignment="1" applyProtection="1">
      <alignment horizontal="left" vertical="top" wrapText="1"/>
    </xf>
    <xf numFmtId="0" fontId="2" fillId="2" borderId="2" xfId="0" applyFont="1" applyFill="1" applyBorder="1" applyAlignment="1" applyProtection="1">
      <alignment horizontal="left" vertical="top" wrapText="1"/>
    </xf>
    <xf numFmtId="0" fontId="2" fillId="2" borderId="5" xfId="0" applyFont="1" applyFill="1" applyBorder="1" applyAlignment="1" applyProtection="1">
      <alignment horizontal="left" vertical="top" wrapText="1"/>
    </xf>
    <xf numFmtId="0" fontId="2" fillId="2" borderId="3" xfId="0" applyFont="1" applyFill="1" applyBorder="1" applyAlignment="1" applyProtection="1">
      <alignment horizontal="left" vertical="top" wrapText="1"/>
    </xf>
  </cellXfs>
  <cellStyles count="3">
    <cellStyle name="Comma" xfId="1" builtinId="3"/>
    <cellStyle name="Currency" xfId="2"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AU33"/>
  <sheetViews>
    <sheetView zoomScaleNormal="100" zoomScaleSheetLayoutView="100" workbookViewId="0">
      <selection activeCell="F39" sqref="F39"/>
    </sheetView>
  </sheetViews>
  <sheetFormatPr defaultColWidth="9.33203125" defaultRowHeight="12" x14ac:dyDescent="0.3"/>
  <cols>
    <col min="1" max="1" width="4.44140625" style="3" customWidth="1"/>
    <col min="2" max="2" width="32.77734375" style="3" customWidth="1"/>
    <col min="3" max="3" width="6.77734375" style="3" customWidth="1"/>
    <col min="4" max="5" width="12.77734375" style="3" customWidth="1"/>
    <col min="6" max="6" width="8.109375" style="3" customWidth="1"/>
    <col min="7" max="7" width="13.33203125" style="8" customWidth="1"/>
    <col min="8" max="23" width="4.44140625" style="15" customWidth="1"/>
    <col min="24" max="25" width="9.33203125" style="3"/>
    <col min="26" max="26" width="5.77734375" style="3" customWidth="1"/>
    <col min="27" max="27" width="35.6640625" style="3" customWidth="1"/>
    <col min="28" max="28" width="6.77734375" style="3" customWidth="1"/>
    <col min="29" max="29" width="9.33203125" style="3"/>
    <col min="30" max="45" width="8.77734375" style="15" customWidth="1"/>
    <col min="46" max="47" width="9.33203125" style="15"/>
    <col min="48" max="16384" width="9.33203125" style="3"/>
  </cols>
  <sheetData>
    <row r="1" spans="1:47" x14ac:dyDescent="0.3">
      <c r="A1" s="73" t="s">
        <v>15</v>
      </c>
      <c r="B1" s="73"/>
      <c r="C1" s="73"/>
      <c r="D1" s="73"/>
      <c r="E1" s="73"/>
      <c r="F1" s="73"/>
      <c r="G1" s="73"/>
      <c r="H1" s="31"/>
      <c r="I1" s="31"/>
      <c r="J1" s="31"/>
      <c r="K1" s="31"/>
      <c r="L1" s="31"/>
      <c r="M1" s="31"/>
      <c r="N1" s="31"/>
      <c r="O1" s="31"/>
      <c r="P1" s="31"/>
      <c r="Q1" s="31"/>
      <c r="R1" s="31"/>
      <c r="S1" s="31"/>
      <c r="T1" s="31"/>
      <c r="U1" s="31"/>
      <c r="V1" s="31"/>
      <c r="W1" s="31"/>
      <c r="AD1" s="38">
        <v>1</v>
      </c>
      <c r="AE1" s="38">
        <v>2</v>
      </c>
      <c r="AF1" s="38">
        <v>3</v>
      </c>
      <c r="AG1" s="38">
        <v>4</v>
      </c>
      <c r="AH1" s="38">
        <v>5</v>
      </c>
      <c r="AI1" s="38">
        <v>6</v>
      </c>
      <c r="AJ1" s="38">
        <v>7</v>
      </c>
      <c r="AK1" s="38">
        <v>8</v>
      </c>
      <c r="AL1" s="38">
        <v>9</v>
      </c>
      <c r="AM1" s="38">
        <v>10</v>
      </c>
      <c r="AN1" s="38">
        <v>11</v>
      </c>
      <c r="AO1" s="38">
        <v>12</v>
      </c>
      <c r="AP1" s="38">
        <v>13</v>
      </c>
      <c r="AQ1" s="38">
        <v>14</v>
      </c>
      <c r="AR1" s="38">
        <v>15</v>
      </c>
      <c r="AS1" s="38" t="s">
        <v>12</v>
      </c>
      <c r="AU1" s="38">
        <v>1</v>
      </c>
    </row>
    <row r="2" spans="1:47" x14ac:dyDescent="0.3">
      <c r="A2" s="75" t="e">
        <f>"Bidder Name: "&amp;#REF!</f>
        <v>#REF!</v>
      </c>
      <c r="B2" s="75"/>
      <c r="C2" s="75"/>
      <c r="D2" s="75"/>
      <c r="E2" s="75" t="e">
        <f>"Bid Ref: "&amp;#REF!</f>
        <v>#REF!</v>
      </c>
      <c r="F2" s="75"/>
      <c r="G2" s="75"/>
      <c r="H2" s="74" t="s">
        <v>6</v>
      </c>
      <c r="I2" s="74"/>
      <c r="J2" s="74"/>
      <c r="K2" s="74"/>
      <c r="L2" s="74"/>
      <c r="M2" s="74"/>
      <c r="N2" s="74"/>
      <c r="O2" s="74"/>
      <c r="P2" s="74"/>
      <c r="Q2" s="74"/>
      <c r="R2" s="74"/>
      <c r="S2" s="74"/>
      <c r="T2" s="74"/>
      <c r="U2" s="74"/>
      <c r="V2" s="74"/>
      <c r="W2" s="74"/>
      <c r="AD2" s="41" t="e">
        <f>SUMIF(#REF!,AD$1,#REF!)</f>
        <v>#REF!</v>
      </c>
      <c r="AE2" s="41" t="e">
        <f>SUMIF(#REF!,AE$1,#REF!)</f>
        <v>#REF!</v>
      </c>
      <c r="AF2" s="41" t="e">
        <f>SUMIF(#REF!,AF$1,#REF!)</f>
        <v>#REF!</v>
      </c>
      <c r="AG2" s="41" t="e">
        <f>SUMIF(#REF!,AG$1,#REF!)</f>
        <v>#REF!</v>
      </c>
      <c r="AH2" s="41" t="e">
        <f>SUMIF(#REF!,AH$1,#REF!)</f>
        <v>#REF!</v>
      </c>
      <c r="AI2" s="41" t="e">
        <f>SUMIF(#REF!,AI$1,#REF!)</f>
        <v>#REF!</v>
      </c>
      <c r="AJ2" s="41" t="e">
        <f>SUMIF(#REF!,AJ$1,#REF!)</f>
        <v>#REF!</v>
      </c>
      <c r="AK2" s="41" t="e">
        <f>SUMIF(#REF!,AK$1,#REF!)</f>
        <v>#REF!</v>
      </c>
      <c r="AL2" s="41" t="e">
        <f>SUMIF(#REF!,AL$1,#REF!)</f>
        <v>#REF!</v>
      </c>
      <c r="AM2" s="41" t="e">
        <f>SUMIF(#REF!,AM$1,#REF!)</f>
        <v>#REF!</v>
      </c>
      <c r="AN2" s="41" t="e">
        <f>SUMIF(#REF!,AN$1,#REF!)</f>
        <v>#REF!</v>
      </c>
      <c r="AO2" s="41" t="e">
        <f>SUMIF(#REF!,AO$1,#REF!)</f>
        <v>#REF!</v>
      </c>
      <c r="AP2" s="41" t="e">
        <f>SUMIF(#REF!,AP$1,#REF!)</f>
        <v>#REF!</v>
      </c>
      <c r="AQ2" s="41" t="e">
        <f>SUMIF(#REF!,AQ$1,#REF!)</f>
        <v>#REF!</v>
      </c>
      <c r="AR2" s="41" t="e">
        <f>SUMIF(#REF!,AR$1,#REF!)</f>
        <v>#REF!</v>
      </c>
      <c r="AS2" s="41" t="e">
        <f>SUMIF(#REF!,AS$1,#REF!)</f>
        <v>#REF!</v>
      </c>
    </row>
    <row r="3" spans="1:47" s="17" customFormat="1" ht="24" x14ac:dyDescent="0.3">
      <c r="A3" s="11" t="s">
        <v>1</v>
      </c>
      <c r="B3" s="11" t="s">
        <v>18</v>
      </c>
      <c r="C3" s="11" t="s">
        <v>5</v>
      </c>
      <c r="D3" s="11" t="s">
        <v>2</v>
      </c>
      <c r="E3" s="11" t="s">
        <v>3</v>
      </c>
      <c r="F3" s="11" t="s">
        <v>4</v>
      </c>
      <c r="G3" s="16" t="s">
        <v>8</v>
      </c>
      <c r="H3" s="32">
        <v>1</v>
      </c>
      <c r="I3" s="32">
        <v>2</v>
      </c>
      <c r="J3" s="32">
        <v>3</v>
      </c>
      <c r="K3" s="32">
        <v>4</v>
      </c>
      <c r="L3" s="32">
        <v>5</v>
      </c>
      <c r="M3" s="32">
        <v>6</v>
      </c>
      <c r="N3" s="32">
        <v>7</v>
      </c>
      <c r="O3" s="32">
        <v>8</v>
      </c>
      <c r="P3" s="32">
        <v>9</v>
      </c>
      <c r="Q3" s="32">
        <v>10</v>
      </c>
      <c r="R3" s="32">
        <v>11</v>
      </c>
      <c r="S3" s="32">
        <v>12</v>
      </c>
      <c r="T3" s="32">
        <v>13</v>
      </c>
      <c r="U3" s="32">
        <v>14</v>
      </c>
      <c r="V3" s="32">
        <v>15</v>
      </c>
      <c r="W3" s="32" t="s">
        <v>12</v>
      </c>
      <c r="Z3" s="3"/>
      <c r="AA3" s="67" t="s">
        <v>13</v>
      </c>
      <c r="AB3" s="67"/>
      <c r="AT3" s="39"/>
      <c r="AU3" s="39"/>
    </row>
    <row r="4" spans="1:47" x14ac:dyDescent="0.3">
      <c r="A4" s="18">
        <v>1</v>
      </c>
      <c r="B4" s="1"/>
      <c r="C4" s="19">
        <f>SUM(H4:W4)</f>
        <v>0</v>
      </c>
      <c r="D4" s="44" t="e">
        <f>#REF!</f>
        <v>#REF!</v>
      </c>
      <c r="E4" s="2"/>
      <c r="F4" s="20" t="e">
        <f>E4-D4</f>
        <v>#REF!</v>
      </c>
      <c r="G4" s="43" t="e">
        <f>SUM(AD4:AS4)</f>
        <v>#REF!</v>
      </c>
      <c r="H4" s="14"/>
      <c r="I4" s="14"/>
      <c r="J4" s="14"/>
      <c r="K4" s="14"/>
      <c r="L4" s="14"/>
      <c r="M4" s="14"/>
      <c r="N4" s="14"/>
      <c r="O4" s="14"/>
      <c r="P4" s="14"/>
      <c r="Q4" s="14"/>
      <c r="R4" s="14"/>
      <c r="S4" s="14"/>
      <c r="T4" s="14"/>
      <c r="U4" s="14"/>
      <c r="V4" s="14"/>
      <c r="W4" s="14"/>
      <c r="Z4" s="13" t="e">
        <f>#REF!</f>
        <v>#REF!</v>
      </c>
      <c r="AA4" s="12" t="e">
        <f>#REF!</f>
        <v>#REF!</v>
      </c>
      <c r="AB4" s="4">
        <f>SUMIF($H$3:$W$3,A4,$H$24:$W$24)</f>
        <v>0</v>
      </c>
      <c r="AD4" s="42" t="e">
        <f>H4*AD$2</f>
        <v>#REF!</v>
      </c>
      <c r="AE4" s="42" t="e">
        <f t="shared" ref="AE4:AS4" si="0">I4*AE$2</f>
        <v>#REF!</v>
      </c>
      <c r="AF4" s="42" t="e">
        <f t="shared" si="0"/>
        <v>#REF!</v>
      </c>
      <c r="AG4" s="42" t="e">
        <f t="shared" si="0"/>
        <v>#REF!</v>
      </c>
      <c r="AH4" s="42" t="e">
        <f t="shared" si="0"/>
        <v>#REF!</v>
      </c>
      <c r="AI4" s="42" t="e">
        <f t="shared" si="0"/>
        <v>#REF!</v>
      </c>
      <c r="AJ4" s="42" t="e">
        <f t="shared" si="0"/>
        <v>#REF!</v>
      </c>
      <c r="AK4" s="42" t="e">
        <f t="shared" si="0"/>
        <v>#REF!</v>
      </c>
      <c r="AL4" s="42" t="e">
        <f t="shared" si="0"/>
        <v>#REF!</v>
      </c>
      <c r="AM4" s="42" t="e">
        <f t="shared" si="0"/>
        <v>#REF!</v>
      </c>
      <c r="AN4" s="42" t="e">
        <f t="shared" si="0"/>
        <v>#REF!</v>
      </c>
      <c r="AO4" s="42" t="e">
        <f t="shared" si="0"/>
        <v>#REF!</v>
      </c>
      <c r="AP4" s="42" t="e">
        <f t="shared" si="0"/>
        <v>#REF!</v>
      </c>
      <c r="AQ4" s="42" t="e">
        <f t="shared" si="0"/>
        <v>#REF!</v>
      </c>
      <c r="AR4" s="42" t="e">
        <f t="shared" si="0"/>
        <v>#REF!</v>
      </c>
      <c r="AS4" s="42" t="e">
        <f t="shared" si="0"/>
        <v>#REF!</v>
      </c>
      <c r="AU4" s="42" t="e">
        <f>SUM(AD4:AS4)</f>
        <v>#REF!</v>
      </c>
    </row>
    <row r="5" spans="1:47" x14ac:dyDescent="0.3">
      <c r="A5" s="18">
        <v>2</v>
      </c>
      <c r="B5" s="1"/>
      <c r="C5" s="19">
        <f>SUM(H5:W5)</f>
        <v>0</v>
      </c>
      <c r="D5" s="2"/>
      <c r="E5" s="2"/>
      <c r="F5" s="20">
        <f>E5-D5</f>
        <v>0</v>
      </c>
      <c r="G5" s="43" t="e">
        <f t="shared" ref="G5:G23" si="1">SUM(AD5:AS5)</f>
        <v>#REF!</v>
      </c>
      <c r="H5" s="14"/>
      <c r="I5" s="14"/>
      <c r="J5" s="14"/>
      <c r="K5" s="14"/>
      <c r="L5" s="14"/>
      <c r="M5" s="14"/>
      <c r="N5" s="14"/>
      <c r="O5" s="14"/>
      <c r="P5" s="14"/>
      <c r="Q5" s="14"/>
      <c r="R5" s="14"/>
      <c r="S5" s="14"/>
      <c r="T5" s="14"/>
      <c r="U5" s="14"/>
      <c r="V5" s="14"/>
      <c r="W5" s="14"/>
      <c r="Z5" s="13" t="e">
        <f>#REF!</f>
        <v>#REF!</v>
      </c>
      <c r="AA5" s="4" t="e">
        <f>#REF!</f>
        <v>#REF!</v>
      </c>
      <c r="AB5" s="4">
        <f>SUMIF($H$3:$W$3,A5,$H$24:$W$24)</f>
        <v>0</v>
      </c>
      <c r="AD5" s="42" t="e">
        <f t="shared" ref="AD5:AD23" si="2">H5*AD$2</f>
        <v>#REF!</v>
      </c>
      <c r="AE5" s="42" t="e">
        <f t="shared" ref="AE5:AE23" si="3">I5*AE$2</f>
        <v>#REF!</v>
      </c>
      <c r="AF5" s="42" t="e">
        <f t="shared" ref="AF5:AF23" si="4">J5*AF$2</f>
        <v>#REF!</v>
      </c>
      <c r="AG5" s="42" t="e">
        <f t="shared" ref="AG5:AG23" si="5">K5*AG$2</f>
        <v>#REF!</v>
      </c>
      <c r="AH5" s="42" t="e">
        <f t="shared" ref="AH5:AH23" si="6">L5*AH$2</f>
        <v>#REF!</v>
      </c>
      <c r="AI5" s="42" t="e">
        <f t="shared" ref="AI5:AI23" si="7">M5*AI$2</f>
        <v>#REF!</v>
      </c>
      <c r="AJ5" s="42" t="e">
        <f t="shared" ref="AJ5:AJ23" si="8">N5*AJ$2</f>
        <v>#REF!</v>
      </c>
      <c r="AK5" s="42" t="e">
        <f t="shared" ref="AK5:AK23" si="9">O5*AK$2</f>
        <v>#REF!</v>
      </c>
      <c r="AL5" s="42" t="e">
        <f t="shared" ref="AL5:AL23" si="10">P5*AL$2</f>
        <v>#REF!</v>
      </c>
      <c r="AM5" s="42" t="e">
        <f t="shared" ref="AM5:AM23" si="11">Q5*AM$2</f>
        <v>#REF!</v>
      </c>
      <c r="AN5" s="42" t="e">
        <f t="shared" ref="AN5:AN23" si="12">R5*AN$2</f>
        <v>#REF!</v>
      </c>
      <c r="AO5" s="42" t="e">
        <f t="shared" ref="AO5:AO23" si="13">S5*AO$2</f>
        <v>#REF!</v>
      </c>
      <c r="AP5" s="42" t="e">
        <f t="shared" ref="AP5:AP23" si="14">T5*AP$2</f>
        <v>#REF!</v>
      </c>
      <c r="AQ5" s="42" t="e">
        <f t="shared" ref="AQ5:AQ23" si="15">U5*AQ$2</f>
        <v>#REF!</v>
      </c>
      <c r="AR5" s="42" t="e">
        <f t="shared" ref="AR5:AR23" si="16">V5*AR$2</f>
        <v>#REF!</v>
      </c>
      <c r="AS5" s="42" t="e">
        <f t="shared" ref="AS5:AS23" si="17">W5*AS$2</f>
        <v>#REF!</v>
      </c>
      <c r="AU5" s="42" t="e">
        <f t="shared" ref="AU5:AU23" si="18">SUM(AD5:AS5)</f>
        <v>#REF!</v>
      </c>
    </row>
    <row r="6" spans="1:47" x14ac:dyDescent="0.3">
      <c r="A6" s="18">
        <v>3</v>
      </c>
      <c r="B6" s="1"/>
      <c r="C6" s="19">
        <f t="shared" ref="C6:C23" si="19">SUM(H6:W6)</f>
        <v>0</v>
      </c>
      <c r="D6" s="2"/>
      <c r="E6" s="2"/>
      <c r="F6" s="20">
        <f t="shared" ref="F6:F23" si="20">E6-D6</f>
        <v>0</v>
      </c>
      <c r="G6" s="43" t="e">
        <f t="shared" si="1"/>
        <v>#REF!</v>
      </c>
      <c r="H6" s="14"/>
      <c r="I6" s="14"/>
      <c r="J6" s="14"/>
      <c r="K6" s="14"/>
      <c r="L6" s="14"/>
      <c r="M6" s="14"/>
      <c r="N6" s="14"/>
      <c r="O6" s="14"/>
      <c r="P6" s="14"/>
      <c r="Q6" s="14"/>
      <c r="R6" s="14"/>
      <c r="S6" s="14"/>
      <c r="T6" s="14"/>
      <c r="U6" s="14"/>
      <c r="V6" s="14"/>
      <c r="W6" s="14"/>
      <c r="Z6" s="13" t="e">
        <f>#REF!</f>
        <v>#REF!</v>
      </c>
      <c r="AA6" s="4" t="e">
        <f>#REF!</f>
        <v>#REF!</v>
      </c>
      <c r="AB6" s="4">
        <f t="shared" ref="AB6:AB19" si="21">SUMIF($H$3:$W$3,A6,$H$24:$W$24)</f>
        <v>0</v>
      </c>
      <c r="AD6" s="42" t="e">
        <f t="shared" si="2"/>
        <v>#REF!</v>
      </c>
      <c r="AE6" s="42" t="e">
        <f t="shared" si="3"/>
        <v>#REF!</v>
      </c>
      <c r="AF6" s="42" t="e">
        <f t="shared" si="4"/>
        <v>#REF!</v>
      </c>
      <c r="AG6" s="42" t="e">
        <f t="shared" si="5"/>
        <v>#REF!</v>
      </c>
      <c r="AH6" s="42" t="e">
        <f t="shared" si="6"/>
        <v>#REF!</v>
      </c>
      <c r="AI6" s="42" t="e">
        <f t="shared" si="7"/>
        <v>#REF!</v>
      </c>
      <c r="AJ6" s="42" t="e">
        <f t="shared" si="8"/>
        <v>#REF!</v>
      </c>
      <c r="AK6" s="42" t="e">
        <f t="shared" si="9"/>
        <v>#REF!</v>
      </c>
      <c r="AL6" s="42" t="e">
        <f t="shared" si="10"/>
        <v>#REF!</v>
      </c>
      <c r="AM6" s="42" t="e">
        <f t="shared" si="11"/>
        <v>#REF!</v>
      </c>
      <c r="AN6" s="42" t="e">
        <f t="shared" si="12"/>
        <v>#REF!</v>
      </c>
      <c r="AO6" s="42" t="e">
        <f t="shared" si="13"/>
        <v>#REF!</v>
      </c>
      <c r="AP6" s="42" t="e">
        <f t="shared" si="14"/>
        <v>#REF!</v>
      </c>
      <c r="AQ6" s="42" t="e">
        <f t="shared" si="15"/>
        <v>#REF!</v>
      </c>
      <c r="AR6" s="42" t="e">
        <f t="shared" si="16"/>
        <v>#REF!</v>
      </c>
      <c r="AS6" s="42" t="e">
        <f t="shared" si="17"/>
        <v>#REF!</v>
      </c>
      <c r="AU6" s="42" t="e">
        <f t="shared" si="18"/>
        <v>#REF!</v>
      </c>
    </row>
    <row r="7" spans="1:47" x14ac:dyDescent="0.3">
      <c r="A7" s="18">
        <v>4</v>
      </c>
      <c r="B7" s="1"/>
      <c r="C7" s="19">
        <f t="shared" si="19"/>
        <v>0</v>
      </c>
      <c r="D7" s="2"/>
      <c r="E7" s="2"/>
      <c r="F7" s="20">
        <f t="shared" si="20"/>
        <v>0</v>
      </c>
      <c r="G7" s="43" t="e">
        <f t="shared" si="1"/>
        <v>#REF!</v>
      </c>
      <c r="H7" s="14"/>
      <c r="I7" s="14"/>
      <c r="J7" s="14"/>
      <c r="K7" s="14"/>
      <c r="L7" s="14"/>
      <c r="M7" s="14"/>
      <c r="N7" s="14"/>
      <c r="O7" s="14"/>
      <c r="P7" s="14"/>
      <c r="Q7" s="14"/>
      <c r="R7" s="14"/>
      <c r="S7" s="14"/>
      <c r="T7" s="14"/>
      <c r="U7" s="14"/>
      <c r="V7" s="14"/>
      <c r="W7" s="14"/>
      <c r="Z7" s="13" t="e">
        <f>#REF!</f>
        <v>#REF!</v>
      </c>
      <c r="AA7" s="4" t="e">
        <f>#REF!</f>
        <v>#REF!</v>
      </c>
      <c r="AB7" s="4">
        <f t="shared" si="21"/>
        <v>0</v>
      </c>
      <c r="AD7" s="42" t="e">
        <f t="shared" si="2"/>
        <v>#REF!</v>
      </c>
      <c r="AE7" s="42" t="e">
        <f t="shared" si="3"/>
        <v>#REF!</v>
      </c>
      <c r="AF7" s="42" t="e">
        <f t="shared" si="4"/>
        <v>#REF!</v>
      </c>
      <c r="AG7" s="42" t="e">
        <f t="shared" si="5"/>
        <v>#REF!</v>
      </c>
      <c r="AH7" s="42" t="e">
        <f t="shared" si="6"/>
        <v>#REF!</v>
      </c>
      <c r="AI7" s="42" t="e">
        <f t="shared" si="7"/>
        <v>#REF!</v>
      </c>
      <c r="AJ7" s="42" t="e">
        <f t="shared" si="8"/>
        <v>#REF!</v>
      </c>
      <c r="AK7" s="42" t="e">
        <f t="shared" si="9"/>
        <v>#REF!</v>
      </c>
      <c r="AL7" s="42" t="e">
        <f t="shared" si="10"/>
        <v>#REF!</v>
      </c>
      <c r="AM7" s="42" t="e">
        <f t="shared" si="11"/>
        <v>#REF!</v>
      </c>
      <c r="AN7" s="42" t="e">
        <f t="shared" si="12"/>
        <v>#REF!</v>
      </c>
      <c r="AO7" s="42" t="e">
        <f t="shared" si="13"/>
        <v>#REF!</v>
      </c>
      <c r="AP7" s="42" t="e">
        <f t="shared" si="14"/>
        <v>#REF!</v>
      </c>
      <c r="AQ7" s="42" t="e">
        <f t="shared" si="15"/>
        <v>#REF!</v>
      </c>
      <c r="AR7" s="42" t="e">
        <f t="shared" si="16"/>
        <v>#REF!</v>
      </c>
      <c r="AS7" s="42" t="e">
        <f t="shared" si="17"/>
        <v>#REF!</v>
      </c>
      <c r="AU7" s="42" t="e">
        <f t="shared" si="18"/>
        <v>#REF!</v>
      </c>
    </row>
    <row r="8" spans="1:47" x14ac:dyDescent="0.3">
      <c r="A8" s="18">
        <v>5</v>
      </c>
      <c r="B8" s="1"/>
      <c r="C8" s="19">
        <f t="shared" si="19"/>
        <v>0</v>
      </c>
      <c r="D8" s="2"/>
      <c r="E8" s="2"/>
      <c r="F8" s="20">
        <f t="shared" si="20"/>
        <v>0</v>
      </c>
      <c r="G8" s="43" t="e">
        <f t="shared" si="1"/>
        <v>#REF!</v>
      </c>
      <c r="H8" s="14"/>
      <c r="I8" s="14"/>
      <c r="J8" s="14"/>
      <c r="K8" s="14"/>
      <c r="L8" s="14"/>
      <c r="M8" s="14"/>
      <c r="N8" s="14"/>
      <c r="O8" s="14"/>
      <c r="P8" s="14"/>
      <c r="Q8" s="14"/>
      <c r="R8" s="14"/>
      <c r="S8" s="14"/>
      <c r="T8" s="14"/>
      <c r="U8" s="14"/>
      <c r="V8" s="14"/>
      <c r="W8" s="14"/>
      <c r="Z8" s="13" t="e">
        <f>#REF!</f>
        <v>#REF!</v>
      </c>
      <c r="AA8" s="4" t="e">
        <f>#REF!</f>
        <v>#REF!</v>
      </c>
      <c r="AB8" s="4">
        <f t="shared" si="21"/>
        <v>0</v>
      </c>
      <c r="AD8" s="42" t="e">
        <f t="shared" si="2"/>
        <v>#REF!</v>
      </c>
      <c r="AE8" s="42" t="e">
        <f t="shared" si="3"/>
        <v>#REF!</v>
      </c>
      <c r="AF8" s="42" t="e">
        <f t="shared" si="4"/>
        <v>#REF!</v>
      </c>
      <c r="AG8" s="42" t="e">
        <f t="shared" si="5"/>
        <v>#REF!</v>
      </c>
      <c r="AH8" s="42" t="e">
        <f t="shared" si="6"/>
        <v>#REF!</v>
      </c>
      <c r="AI8" s="42" t="e">
        <f t="shared" si="7"/>
        <v>#REF!</v>
      </c>
      <c r="AJ8" s="42" t="e">
        <f t="shared" si="8"/>
        <v>#REF!</v>
      </c>
      <c r="AK8" s="42" t="e">
        <f t="shared" si="9"/>
        <v>#REF!</v>
      </c>
      <c r="AL8" s="42" t="e">
        <f t="shared" si="10"/>
        <v>#REF!</v>
      </c>
      <c r="AM8" s="42" t="e">
        <f t="shared" si="11"/>
        <v>#REF!</v>
      </c>
      <c r="AN8" s="42" t="e">
        <f t="shared" si="12"/>
        <v>#REF!</v>
      </c>
      <c r="AO8" s="42" t="e">
        <f t="shared" si="13"/>
        <v>#REF!</v>
      </c>
      <c r="AP8" s="42" t="e">
        <f t="shared" si="14"/>
        <v>#REF!</v>
      </c>
      <c r="AQ8" s="42" t="e">
        <f t="shared" si="15"/>
        <v>#REF!</v>
      </c>
      <c r="AR8" s="42" t="e">
        <f t="shared" si="16"/>
        <v>#REF!</v>
      </c>
      <c r="AS8" s="42" t="e">
        <f t="shared" si="17"/>
        <v>#REF!</v>
      </c>
      <c r="AU8" s="42" t="e">
        <f t="shared" si="18"/>
        <v>#REF!</v>
      </c>
    </row>
    <row r="9" spans="1:47" x14ac:dyDescent="0.3">
      <c r="A9" s="18">
        <v>6</v>
      </c>
      <c r="B9" s="1"/>
      <c r="C9" s="19">
        <f t="shared" si="19"/>
        <v>0</v>
      </c>
      <c r="D9" s="2"/>
      <c r="E9" s="2"/>
      <c r="F9" s="20">
        <f t="shared" si="20"/>
        <v>0</v>
      </c>
      <c r="G9" s="43" t="e">
        <f t="shared" si="1"/>
        <v>#REF!</v>
      </c>
      <c r="H9" s="14"/>
      <c r="I9" s="14"/>
      <c r="J9" s="14"/>
      <c r="K9" s="14"/>
      <c r="L9" s="14"/>
      <c r="M9" s="14"/>
      <c r="N9" s="14"/>
      <c r="O9" s="14"/>
      <c r="P9" s="14"/>
      <c r="Q9" s="14"/>
      <c r="R9" s="14"/>
      <c r="S9" s="14"/>
      <c r="T9" s="14"/>
      <c r="U9" s="14"/>
      <c r="V9" s="14"/>
      <c r="W9" s="14"/>
      <c r="Z9" s="13" t="e">
        <f>#REF!</f>
        <v>#REF!</v>
      </c>
      <c r="AA9" s="4" t="e">
        <f>#REF!</f>
        <v>#REF!</v>
      </c>
      <c r="AB9" s="4">
        <f t="shared" si="21"/>
        <v>0</v>
      </c>
      <c r="AD9" s="42" t="e">
        <f t="shared" si="2"/>
        <v>#REF!</v>
      </c>
      <c r="AE9" s="42" t="e">
        <f t="shared" si="3"/>
        <v>#REF!</v>
      </c>
      <c r="AF9" s="42" t="e">
        <f t="shared" si="4"/>
        <v>#REF!</v>
      </c>
      <c r="AG9" s="42" t="e">
        <f t="shared" si="5"/>
        <v>#REF!</v>
      </c>
      <c r="AH9" s="42" t="e">
        <f t="shared" si="6"/>
        <v>#REF!</v>
      </c>
      <c r="AI9" s="42" t="e">
        <f t="shared" si="7"/>
        <v>#REF!</v>
      </c>
      <c r="AJ9" s="42" t="e">
        <f t="shared" si="8"/>
        <v>#REF!</v>
      </c>
      <c r="AK9" s="42" t="e">
        <f t="shared" si="9"/>
        <v>#REF!</v>
      </c>
      <c r="AL9" s="42" t="e">
        <f t="shared" si="10"/>
        <v>#REF!</v>
      </c>
      <c r="AM9" s="42" t="e">
        <f t="shared" si="11"/>
        <v>#REF!</v>
      </c>
      <c r="AN9" s="42" t="e">
        <f t="shared" si="12"/>
        <v>#REF!</v>
      </c>
      <c r="AO9" s="42" t="e">
        <f t="shared" si="13"/>
        <v>#REF!</v>
      </c>
      <c r="AP9" s="42" t="e">
        <f t="shared" si="14"/>
        <v>#REF!</v>
      </c>
      <c r="AQ9" s="42" t="e">
        <f t="shared" si="15"/>
        <v>#REF!</v>
      </c>
      <c r="AR9" s="42" t="e">
        <f t="shared" si="16"/>
        <v>#REF!</v>
      </c>
      <c r="AS9" s="42" t="e">
        <f t="shared" si="17"/>
        <v>#REF!</v>
      </c>
      <c r="AU9" s="42" t="e">
        <f t="shared" si="18"/>
        <v>#REF!</v>
      </c>
    </row>
    <row r="10" spans="1:47" x14ac:dyDescent="0.3">
      <c r="A10" s="18">
        <v>7</v>
      </c>
      <c r="B10" s="1"/>
      <c r="C10" s="19">
        <f t="shared" si="19"/>
        <v>0</v>
      </c>
      <c r="D10" s="2"/>
      <c r="E10" s="2"/>
      <c r="F10" s="20">
        <f t="shared" si="20"/>
        <v>0</v>
      </c>
      <c r="G10" s="43" t="e">
        <f t="shared" si="1"/>
        <v>#REF!</v>
      </c>
      <c r="H10" s="14"/>
      <c r="I10" s="14"/>
      <c r="J10" s="14"/>
      <c r="K10" s="14"/>
      <c r="L10" s="14"/>
      <c r="M10" s="14"/>
      <c r="N10" s="14"/>
      <c r="O10" s="14"/>
      <c r="P10" s="14"/>
      <c r="Q10" s="14"/>
      <c r="R10" s="14"/>
      <c r="S10" s="14"/>
      <c r="T10" s="14"/>
      <c r="U10" s="14"/>
      <c r="V10" s="14"/>
      <c r="W10" s="14"/>
      <c r="Z10" s="13" t="e">
        <f>#REF!</f>
        <v>#REF!</v>
      </c>
      <c r="AA10" s="4" t="e">
        <f>#REF!</f>
        <v>#REF!</v>
      </c>
      <c r="AB10" s="4">
        <f t="shared" si="21"/>
        <v>0</v>
      </c>
      <c r="AD10" s="42" t="e">
        <f t="shared" si="2"/>
        <v>#REF!</v>
      </c>
      <c r="AE10" s="42" t="e">
        <f t="shared" si="3"/>
        <v>#REF!</v>
      </c>
      <c r="AF10" s="42" t="e">
        <f t="shared" si="4"/>
        <v>#REF!</v>
      </c>
      <c r="AG10" s="42" t="e">
        <f t="shared" si="5"/>
        <v>#REF!</v>
      </c>
      <c r="AH10" s="42" t="e">
        <f t="shared" si="6"/>
        <v>#REF!</v>
      </c>
      <c r="AI10" s="42" t="e">
        <f t="shared" si="7"/>
        <v>#REF!</v>
      </c>
      <c r="AJ10" s="42" t="e">
        <f t="shared" si="8"/>
        <v>#REF!</v>
      </c>
      <c r="AK10" s="42" t="e">
        <f t="shared" si="9"/>
        <v>#REF!</v>
      </c>
      <c r="AL10" s="42" t="e">
        <f t="shared" si="10"/>
        <v>#REF!</v>
      </c>
      <c r="AM10" s="42" t="e">
        <f t="shared" si="11"/>
        <v>#REF!</v>
      </c>
      <c r="AN10" s="42" t="e">
        <f t="shared" si="12"/>
        <v>#REF!</v>
      </c>
      <c r="AO10" s="42" t="e">
        <f t="shared" si="13"/>
        <v>#REF!</v>
      </c>
      <c r="AP10" s="42" t="e">
        <f t="shared" si="14"/>
        <v>#REF!</v>
      </c>
      <c r="AQ10" s="42" t="e">
        <f t="shared" si="15"/>
        <v>#REF!</v>
      </c>
      <c r="AR10" s="42" t="e">
        <f t="shared" si="16"/>
        <v>#REF!</v>
      </c>
      <c r="AS10" s="42" t="e">
        <f t="shared" si="17"/>
        <v>#REF!</v>
      </c>
      <c r="AU10" s="42" t="e">
        <f t="shared" si="18"/>
        <v>#REF!</v>
      </c>
    </row>
    <row r="11" spans="1:47" x14ac:dyDescent="0.3">
      <c r="A11" s="18">
        <v>8</v>
      </c>
      <c r="B11" s="1"/>
      <c r="C11" s="19">
        <f t="shared" si="19"/>
        <v>0</v>
      </c>
      <c r="D11" s="2"/>
      <c r="E11" s="2"/>
      <c r="F11" s="20">
        <f t="shared" si="20"/>
        <v>0</v>
      </c>
      <c r="G11" s="43" t="e">
        <f t="shared" si="1"/>
        <v>#REF!</v>
      </c>
      <c r="H11" s="14"/>
      <c r="I11" s="14"/>
      <c r="J11" s="14"/>
      <c r="K11" s="14"/>
      <c r="L11" s="14"/>
      <c r="M11" s="14"/>
      <c r="N11" s="14"/>
      <c r="O11" s="14"/>
      <c r="P11" s="14"/>
      <c r="Q11" s="14"/>
      <c r="R11" s="14"/>
      <c r="S11" s="14"/>
      <c r="T11" s="14"/>
      <c r="U11" s="14"/>
      <c r="V11" s="14"/>
      <c r="W11" s="14"/>
      <c r="Z11" s="13" t="e">
        <f>#REF!</f>
        <v>#REF!</v>
      </c>
      <c r="AA11" s="4" t="e">
        <f>#REF!</f>
        <v>#REF!</v>
      </c>
      <c r="AB11" s="4">
        <f t="shared" si="21"/>
        <v>0</v>
      </c>
      <c r="AD11" s="42" t="e">
        <f t="shared" si="2"/>
        <v>#REF!</v>
      </c>
      <c r="AE11" s="42" t="e">
        <f t="shared" si="3"/>
        <v>#REF!</v>
      </c>
      <c r="AF11" s="42" t="e">
        <f t="shared" si="4"/>
        <v>#REF!</v>
      </c>
      <c r="AG11" s="42" t="e">
        <f t="shared" si="5"/>
        <v>#REF!</v>
      </c>
      <c r="AH11" s="42" t="e">
        <f t="shared" si="6"/>
        <v>#REF!</v>
      </c>
      <c r="AI11" s="42" t="e">
        <f t="shared" si="7"/>
        <v>#REF!</v>
      </c>
      <c r="AJ11" s="42" t="e">
        <f t="shared" si="8"/>
        <v>#REF!</v>
      </c>
      <c r="AK11" s="42" t="e">
        <f t="shared" si="9"/>
        <v>#REF!</v>
      </c>
      <c r="AL11" s="42" t="e">
        <f t="shared" si="10"/>
        <v>#REF!</v>
      </c>
      <c r="AM11" s="42" t="e">
        <f t="shared" si="11"/>
        <v>#REF!</v>
      </c>
      <c r="AN11" s="42" t="e">
        <f t="shared" si="12"/>
        <v>#REF!</v>
      </c>
      <c r="AO11" s="42" t="e">
        <f t="shared" si="13"/>
        <v>#REF!</v>
      </c>
      <c r="AP11" s="42" t="e">
        <f t="shared" si="14"/>
        <v>#REF!</v>
      </c>
      <c r="AQ11" s="42" t="e">
        <f t="shared" si="15"/>
        <v>#REF!</v>
      </c>
      <c r="AR11" s="42" t="e">
        <f t="shared" si="16"/>
        <v>#REF!</v>
      </c>
      <c r="AS11" s="42" t="e">
        <f t="shared" si="17"/>
        <v>#REF!</v>
      </c>
      <c r="AU11" s="42" t="e">
        <f t="shared" si="18"/>
        <v>#REF!</v>
      </c>
    </row>
    <row r="12" spans="1:47" x14ac:dyDescent="0.3">
      <c r="A12" s="18">
        <v>9</v>
      </c>
      <c r="B12" s="1"/>
      <c r="C12" s="19">
        <f t="shared" si="19"/>
        <v>0</v>
      </c>
      <c r="D12" s="2"/>
      <c r="E12" s="2"/>
      <c r="F12" s="20">
        <f t="shared" si="20"/>
        <v>0</v>
      </c>
      <c r="G12" s="43" t="e">
        <f t="shared" si="1"/>
        <v>#REF!</v>
      </c>
      <c r="H12" s="14"/>
      <c r="I12" s="14"/>
      <c r="J12" s="14"/>
      <c r="K12" s="14"/>
      <c r="L12" s="14"/>
      <c r="M12" s="14"/>
      <c r="N12" s="14"/>
      <c r="O12" s="14"/>
      <c r="P12" s="14"/>
      <c r="Q12" s="14"/>
      <c r="R12" s="14"/>
      <c r="S12" s="14"/>
      <c r="T12" s="14"/>
      <c r="U12" s="14"/>
      <c r="V12" s="14"/>
      <c r="W12" s="14"/>
      <c r="Z12" s="13" t="e">
        <f>#REF!</f>
        <v>#REF!</v>
      </c>
      <c r="AA12" s="4" t="e">
        <f>#REF!</f>
        <v>#REF!</v>
      </c>
      <c r="AB12" s="4">
        <f t="shared" si="21"/>
        <v>0</v>
      </c>
      <c r="AD12" s="42" t="e">
        <f t="shared" si="2"/>
        <v>#REF!</v>
      </c>
      <c r="AE12" s="42" t="e">
        <f t="shared" si="3"/>
        <v>#REF!</v>
      </c>
      <c r="AF12" s="42" t="e">
        <f t="shared" si="4"/>
        <v>#REF!</v>
      </c>
      <c r="AG12" s="42" t="e">
        <f t="shared" si="5"/>
        <v>#REF!</v>
      </c>
      <c r="AH12" s="42" t="e">
        <f t="shared" si="6"/>
        <v>#REF!</v>
      </c>
      <c r="AI12" s="42" t="e">
        <f t="shared" si="7"/>
        <v>#REF!</v>
      </c>
      <c r="AJ12" s="42" t="e">
        <f t="shared" si="8"/>
        <v>#REF!</v>
      </c>
      <c r="AK12" s="42" t="e">
        <f t="shared" si="9"/>
        <v>#REF!</v>
      </c>
      <c r="AL12" s="42" t="e">
        <f t="shared" si="10"/>
        <v>#REF!</v>
      </c>
      <c r="AM12" s="42" t="e">
        <f t="shared" si="11"/>
        <v>#REF!</v>
      </c>
      <c r="AN12" s="42" t="e">
        <f t="shared" si="12"/>
        <v>#REF!</v>
      </c>
      <c r="AO12" s="42" t="e">
        <f t="shared" si="13"/>
        <v>#REF!</v>
      </c>
      <c r="AP12" s="42" t="e">
        <f t="shared" si="14"/>
        <v>#REF!</v>
      </c>
      <c r="AQ12" s="42" t="e">
        <f t="shared" si="15"/>
        <v>#REF!</v>
      </c>
      <c r="AR12" s="42" t="e">
        <f t="shared" si="16"/>
        <v>#REF!</v>
      </c>
      <c r="AS12" s="42" t="e">
        <f t="shared" si="17"/>
        <v>#REF!</v>
      </c>
      <c r="AU12" s="42" t="e">
        <f t="shared" si="18"/>
        <v>#REF!</v>
      </c>
    </row>
    <row r="13" spans="1:47" x14ac:dyDescent="0.3">
      <c r="A13" s="18">
        <v>10</v>
      </c>
      <c r="B13" s="1"/>
      <c r="C13" s="19">
        <f t="shared" si="19"/>
        <v>0</v>
      </c>
      <c r="D13" s="2"/>
      <c r="E13" s="2"/>
      <c r="F13" s="20">
        <f t="shared" si="20"/>
        <v>0</v>
      </c>
      <c r="G13" s="43" t="e">
        <f t="shared" si="1"/>
        <v>#REF!</v>
      </c>
      <c r="H13" s="14"/>
      <c r="I13" s="14"/>
      <c r="J13" s="14"/>
      <c r="K13" s="14"/>
      <c r="L13" s="14"/>
      <c r="M13" s="14"/>
      <c r="N13" s="14"/>
      <c r="O13" s="14"/>
      <c r="P13" s="14"/>
      <c r="Q13" s="14"/>
      <c r="R13" s="14"/>
      <c r="S13" s="14"/>
      <c r="T13" s="14"/>
      <c r="U13" s="14"/>
      <c r="V13" s="14"/>
      <c r="W13" s="14"/>
      <c r="Z13" s="13" t="e">
        <f>#REF!</f>
        <v>#REF!</v>
      </c>
      <c r="AA13" s="4" t="e">
        <f>#REF!</f>
        <v>#REF!</v>
      </c>
      <c r="AB13" s="4">
        <f t="shared" si="21"/>
        <v>0</v>
      </c>
      <c r="AD13" s="42" t="e">
        <f t="shared" si="2"/>
        <v>#REF!</v>
      </c>
      <c r="AE13" s="42" t="e">
        <f t="shared" si="3"/>
        <v>#REF!</v>
      </c>
      <c r="AF13" s="42" t="e">
        <f t="shared" si="4"/>
        <v>#REF!</v>
      </c>
      <c r="AG13" s="42" t="e">
        <f t="shared" si="5"/>
        <v>#REF!</v>
      </c>
      <c r="AH13" s="42" t="e">
        <f t="shared" si="6"/>
        <v>#REF!</v>
      </c>
      <c r="AI13" s="42" t="e">
        <f t="shared" si="7"/>
        <v>#REF!</v>
      </c>
      <c r="AJ13" s="42" t="e">
        <f t="shared" si="8"/>
        <v>#REF!</v>
      </c>
      <c r="AK13" s="42" t="e">
        <f t="shared" si="9"/>
        <v>#REF!</v>
      </c>
      <c r="AL13" s="42" t="e">
        <f t="shared" si="10"/>
        <v>#REF!</v>
      </c>
      <c r="AM13" s="42" t="e">
        <f t="shared" si="11"/>
        <v>#REF!</v>
      </c>
      <c r="AN13" s="42" t="e">
        <f t="shared" si="12"/>
        <v>#REF!</v>
      </c>
      <c r="AO13" s="42" t="e">
        <f t="shared" si="13"/>
        <v>#REF!</v>
      </c>
      <c r="AP13" s="42" t="e">
        <f t="shared" si="14"/>
        <v>#REF!</v>
      </c>
      <c r="AQ13" s="42" t="e">
        <f t="shared" si="15"/>
        <v>#REF!</v>
      </c>
      <c r="AR13" s="42" t="e">
        <f t="shared" si="16"/>
        <v>#REF!</v>
      </c>
      <c r="AS13" s="42" t="e">
        <f t="shared" si="17"/>
        <v>#REF!</v>
      </c>
      <c r="AU13" s="42" t="e">
        <f t="shared" si="18"/>
        <v>#REF!</v>
      </c>
    </row>
    <row r="14" spans="1:47" x14ac:dyDescent="0.3">
      <c r="A14" s="18">
        <v>11</v>
      </c>
      <c r="B14" s="1"/>
      <c r="C14" s="19">
        <f t="shared" si="19"/>
        <v>0</v>
      </c>
      <c r="D14" s="2"/>
      <c r="E14" s="2"/>
      <c r="F14" s="20">
        <f t="shared" si="20"/>
        <v>0</v>
      </c>
      <c r="G14" s="43" t="e">
        <f t="shared" si="1"/>
        <v>#REF!</v>
      </c>
      <c r="H14" s="14"/>
      <c r="I14" s="14"/>
      <c r="J14" s="14"/>
      <c r="K14" s="14"/>
      <c r="L14" s="14"/>
      <c r="M14" s="14"/>
      <c r="N14" s="14"/>
      <c r="O14" s="14"/>
      <c r="P14" s="14"/>
      <c r="Q14" s="14"/>
      <c r="R14" s="14"/>
      <c r="S14" s="14"/>
      <c r="T14" s="14"/>
      <c r="U14" s="14"/>
      <c r="V14" s="14"/>
      <c r="W14" s="14"/>
      <c r="Z14" s="13" t="e">
        <f>#REF!</f>
        <v>#REF!</v>
      </c>
      <c r="AA14" s="4" t="e">
        <f>#REF!</f>
        <v>#REF!</v>
      </c>
      <c r="AB14" s="4">
        <f t="shared" si="21"/>
        <v>0</v>
      </c>
      <c r="AD14" s="42" t="e">
        <f t="shared" si="2"/>
        <v>#REF!</v>
      </c>
      <c r="AE14" s="42" t="e">
        <f t="shared" si="3"/>
        <v>#REF!</v>
      </c>
      <c r="AF14" s="42" t="e">
        <f t="shared" si="4"/>
        <v>#REF!</v>
      </c>
      <c r="AG14" s="42" t="e">
        <f t="shared" si="5"/>
        <v>#REF!</v>
      </c>
      <c r="AH14" s="42" t="e">
        <f t="shared" si="6"/>
        <v>#REF!</v>
      </c>
      <c r="AI14" s="42" t="e">
        <f t="shared" si="7"/>
        <v>#REF!</v>
      </c>
      <c r="AJ14" s="42" t="e">
        <f t="shared" si="8"/>
        <v>#REF!</v>
      </c>
      <c r="AK14" s="42" t="e">
        <f t="shared" si="9"/>
        <v>#REF!</v>
      </c>
      <c r="AL14" s="42" t="e">
        <f t="shared" si="10"/>
        <v>#REF!</v>
      </c>
      <c r="AM14" s="42" t="e">
        <f t="shared" si="11"/>
        <v>#REF!</v>
      </c>
      <c r="AN14" s="42" t="e">
        <f t="shared" si="12"/>
        <v>#REF!</v>
      </c>
      <c r="AO14" s="42" t="e">
        <f t="shared" si="13"/>
        <v>#REF!</v>
      </c>
      <c r="AP14" s="42" t="e">
        <f t="shared" si="14"/>
        <v>#REF!</v>
      </c>
      <c r="AQ14" s="42" t="e">
        <f t="shared" si="15"/>
        <v>#REF!</v>
      </c>
      <c r="AR14" s="42" t="e">
        <f t="shared" si="16"/>
        <v>#REF!</v>
      </c>
      <c r="AS14" s="42" t="e">
        <f t="shared" si="17"/>
        <v>#REF!</v>
      </c>
      <c r="AU14" s="42" t="e">
        <f t="shared" si="18"/>
        <v>#REF!</v>
      </c>
    </row>
    <row r="15" spans="1:47" x14ac:dyDescent="0.3">
      <c r="A15" s="18">
        <v>12</v>
      </c>
      <c r="B15" s="1"/>
      <c r="C15" s="19">
        <f t="shared" si="19"/>
        <v>0</v>
      </c>
      <c r="D15" s="2"/>
      <c r="E15" s="2"/>
      <c r="F15" s="20">
        <f t="shared" si="20"/>
        <v>0</v>
      </c>
      <c r="G15" s="43" t="e">
        <f t="shared" si="1"/>
        <v>#REF!</v>
      </c>
      <c r="H15" s="14"/>
      <c r="I15" s="14"/>
      <c r="J15" s="14"/>
      <c r="K15" s="14"/>
      <c r="L15" s="14"/>
      <c r="M15" s="14"/>
      <c r="N15" s="14"/>
      <c r="O15" s="14"/>
      <c r="P15" s="14"/>
      <c r="Q15" s="14"/>
      <c r="R15" s="14"/>
      <c r="S15" s="14"/>
      <c r="T15" s="14"/>
      <c r="U15" s="14"/>
      <c r="V15" s="14"/>
      <c r="W15" s="14"/>
      <c r="Z15" s="13" t="e">
        <f>#REF!</f>
        <v>#REF!</v>
      </c>
      <c r="AA15" s="4" t="e">
        <f>#REF!</f>
        <v>#REF!</v>
      </c>
      <c r="AB15" s="4">
        <f t="shared" si="21"/>
        <v>0</v>
      </c>
      <c r="AD15" s="42" t="e">
        <f t="shared" si="2"/>
        <v>#REF!</v>
      </c>
      <c r="AE15" s="42" t="e">
        <f t="shared" si="3"/>
        <v>#REF!</v>
      </c>
      <c r="AF15" s="42" t="e">
        <f t="shared" si="4"/>
        <v>#REF!</v>
      </c>
      <c r="AG15" s="42" t="e">
        <f t="shared" si="5"/>
        <v>#REF!</v>
      </c>
      <c r="AH15" s="42" t="e">
        <f t="shared" si="6"/>
        <v>#REF!</v>
      </c>
      <c r="AI15" s="42" t="e">
        <f t="shared" si="7"/>
        <v>#REF!</v>
      </c>
      <c r="AJ15" s="42" t="e">
        <f t="shared" si="8"/>
        <v>#REF!</v>
      </c>
      <c r="AK15" s="42" t="e">
        <f t="shared" si="9"/>
        <v>#REF!</v>
      </c>
      <c r="AL15" s="42" t="e">
        <f t="shared" si="10"/>
        <v>#REF!</v>
      </c>
      <c r="AM15" s="42" t="e">
        <f t="shared" si="11"/>
        <v>#REF!</v>
      </c>
      <c r="AN15" s="42" t="e">
        <f t="shared" si="12"/>
        <v>#REF!</v>
      </c>
      <c r="AO15" s="42" t="e">
        <f t="shared" si="13"/>
        <v>#REF!</v>
      </c>
      <c r="AP15" s="42" t="e">
        <f t="shared" si="14"/>
        <v>#REF!</v>
      </c>
      <c r="AQ15" s="42" t="e">
        <f t="shared" si="15"/>
        <v>#REF!</v>
      </c>
      <c r="AR15" s="42" t="e">
        <f t="shared" si="16"/>
        <v>#REF!</v>
      </c>
      <c r="AS15" s="42" t="e">
        <f t="shared" si="17"/>
        <v>#REF!</v>
      </c>
      <c r="AU15" s="42" t="e">
        <f t="shared" si="18"/>
        <v>#REF!</v>
      </c>
    </row>
    <row r="16" spans="1:47" x14ac:dyDescent="0.3">
      <c r="A16" s="18">
        <v>13</v>
      </c>
      <c r="B16" s="1"/>
      <c r="C16" s="19">
        <f t="shared" si="19"/>
        <v>0</v>
      </c>
      <c r="D16" s="2"/>
      <c r="E16" s="2"/>
      <c r="F16" s="20">
        <f t="shared" si="20"/>
        <v>0</v>
      </c>
      <c r="G16" s="43" t="e">
        <f t="shared" si="1"/>
        <v>#REF!</v>
      </c>
      <c r="H16" s="14"/>
      <c r="I16" s="14"/>
      <c r="J16" s="14"/>
      <c r="K16" s="14"/>
      <c r="L16" s="14"/>
      <c r="M16" s="14"/>
      <c r="N16" s="14"/>
      <c r="O16" s="14"/>
      <c r="P16" s="14"/>
      <c r="Q16" s="14"/>
      <c r="R16" s="14"/>
      <c r="S16" s="14"/>
      <c r="T16" s="14"/>
      <c r="U16" s="14"/>
      <c r="V16" s="14"/>
      <c r="W16" s="14"/>
      <c r="Z16" s="13" t="e">
        <f>#REF!</f>
        <v>#REF!</v>
      </c>
      <c r="AA16" s="4" t="e">
        <f>#REF!</f>
        <v>#REF!</v>
      </c>
      <c r="AB16" s="4">
        <f t="shared" si="21"/>
        <v>0</v>
      </c>
      <c r="AD16" s="42" t="e">
        <f t="shared" si="2"/>
        <v>#REF!</v>
      </c>
      <c r="AE16" s="42" t="e">
        <f t="shared" si="3"/>
        <v>#REF!</v>
      </c>
      <c r="AF16" s="42" t="e">
        <f t="shared" si="4"/>
        <v>#REF!</v>
      </c>
      <c r="AG16" s="42" t="e">
        <f t="shared" si="5"/>
        <v>#REF!</v>
      </c>
      <c r="AH16" s="42" t="e">
        <f t="shared" si="6"/>
        <v>#REF!</v>
      </c>
      <c r="AI16" s="42" t="e">
        <f t="shared" si="7"/>
        <v>#REF!</v>
      </c>
      <c r="AJ16" s="42" t="e">
        <f t="shared" si="8"/>
        <v>#REF!</v>
      </c>
      <c r="AK16" s="42" t="e">
        <f t="shared" si="9"/>
        <v>#REF!</v>
      </c>
      <c r="AL16" s="42" t="e">
        <f t="shared" si="10"/>
        <v>#REF!</v>
      </c>
      <c r="AM16" s="42" t="e">
        <f t="shared" si="11"/>
        <v>#REF!</v>
      </c>
      <c r="AN16" s="42" t="e">
        <f t="shared" si="12"/>
        <v>#REF!</v>
      </c>
      <c r="AO16" s="42" t="e">
        <f t="shared" si="13"/>
        <v>#REF!</v>
      </c>
      <c r="AP16" s="42" t="e">
        <f t="shared" si="14"/>
        <v>#REF!</v>
      </c>
      <c r="AQ16" s="42" t="e">
        <f t="shared" si="15"/>
        <v>#REF!</v>
      </c>
      <c r="AR16" s="42" t="e">
        <f t="shared" si="16"/>
        <v>#REF!</v>
      </c>
      <c r="AS16" s="42" t="e">
        <f t="shared" si="17"/>
        <v>#REF!</v>
      </c>
      <c r="AU16" s="42" t="e">
        <f t="shared" si="18"/>
        <v>#REF!</v>
      </c>
    </row>
    <row r="17" spans="1:47" x14ac:dyDescent="0.3">
      <c r="A17" s="18">
        <v>14</v>
      </c>
      <c r="B17" s="1"/>
      <c r="C17" s="19">
        <f t="shared" si="19"/>
        <v>0</v>
      </c>
      <c r="D17" s="2"/>
      <c r="E17" s="2"/>
      <c r="F17" s="20">
        <f t="shared" si="20"/>
        <v>0</v>
      </c>
      <c r="G17" s="43" t="e">
        <f t="shared" si="1"/>
        <v>#REF!</v>
      </c>
      <c r="H17" s="14"/>
      <c r="I17" s="14"/>
      <c r="J17" s="14"/>
      <c r="K17" s="14"/>
      <c r="L17" s="14"/>
      <c r="M17" s="14"/>
      <c r="N17" s="14"/>
      <c r="O17" s="14"/>
      <c r="P17" s="14"/>
      <c r="Q17" s="14"/>
      <c r="R17" s="14"/>
      <c r="S17" s="14"/>
      <c r="T17" s="14"/>
      <c r="U17" s="14"/>
      <c r="V17" s="14"/>
      <c r="W17" s="14"/>
      <c r="Z17" s="13" t="e">
        <f>#REF!</f>
        <v>#REF!</v>
      </c>
      <c r="AA17" s="4" t="e">
        <f>#REF!</f>
        <v>#REF!</v>
      </c>
      <c r="AB17" s="4">
        <f t="shared" si="21"/>
        <v>0</v>
      </c>
      <c r="AD17" s="42" t="e">
        <f t="shared" si="2"/>
        <v>#REF!</v>
      </c>
      <c r="AE17" s="42" t="e">
        <f t="shared" si="3"/>
        <v>#REF!</v>
      </c>
      <c r="AF17" s="42" t="e">
        <f t="shared" si="4"/>
        <v>#REF!</v>
      </c>
      <c r="AG17" s="42" t="e">
        <f t="shared" si="5"/>
        <v>#REF!</v>
      </c>
      <c r="AH17" s="42" t="e">
        <f t="shared" si="6"/>
        <v>#REF!</v>
      </c>
      <c r="AI17" s="42" t="e">
        <f t="shared" si="7"/>
        <v>#REF!</v>
      </c>
      <c r="AJ17" s="42" t="e">
        <f t="shared" si="8"/>
        <v>#REF!</v>
      </c>
      <c r="AK17" s="42" t="e">
        <f t="shared" si="9"/>
        <v>#REF!</v>
      </c>
      <c r="AL17" s="42" t="e">
        <f t="shared" si="10"/>
        <v>#REF!</v>
      </c>
      <c r="AM17" s="42" t="e">
        <f t="shared" si="11"/>
        <v>#REF!</v>
      </c>
      <c r="AN17" s="42" t="e">
        <f t="shared" si="12"/>
        <v>#REF!</v>
      </c>
      <c r="AO17" s="42" t="e">
        <f t="shared" si="13"/>
        <v>#REF!</v>
      </c>
      <c r="AP17" s="42" t="e">
        <f t="shared" si="14"/>
        <v>#REF!</v>
      </c>
      <c r="AQ17" s="42" t="e">
        <f t="shared" si="15"/>
        <v>#REF!</v>
      </c>
      <c r="AR17" s="42" t="e">
        <f t="shared" si="16"/>
        <v>#REF!</v>
      </c>
      <c r="AS17" s="42" t="e">
        <f t="shared" si="17"/>
        <v>#REF!</v>
      </c>
      <c r="AU17" s="42" t="e">
        <f t="shared" si="18"/>
        <v>#REF!</v>
      </c>
    </row>
    <row r="18" spans="1:47" x14ac:dyDescent="0.3">
      <c r="A18" s="18">
        <v>15</v>
      </c>
      <c r="B18" s="1"/>
      <c r="C18" s="19">
        <f t="shared" si="19"/>
        <v>0</v>
      </c>
      <c r="D18" s="2"/>
      <c r="E18" s="2"/>
      <c r="F18" s="20">
        <f t="shared" si="20"/>
        <v>0</v>
      </c>
      <c r="G18" s="43" t="e">
        <f t="shared" si="1"/>
        <v>#REF!</v>
      </c>
      <c r="H18" s="14"/>
      <c r="I18" s="14"/>
      <c r="J18" s="14"/>
      <c r="K18" s="14"/>
      <c r="L18" s="14"/>
      <c r="M18" s="14"/>
      <c r="N18" s="14"/>
      <c r="O18" s="14"/>
      <c r="P18" s="14"/>
      <c r="Q18" s="14"/>
      <c r="R18" s="14"/>
      <c r="S18" s="14"/>
      <c r="T18" s="14"/>
      <c r="U18" s="14"/>
      <c r="V18" s="14"/>
      <c r="W18" s="14"/>
      <c r="Z18" s="13" t="e">
        <f>#REF!</f>
        <v>#REF!</v>
      </c>
      <c r="AA18" s="4" t="e">
        <f>#REF!</f>
        <v>#REF!</v>
      </c>
      <c r="AB18" s="4">
        <f t="shared" si="21"/>
        <v>0</v>
      </c>
      <c r="AD18" s="42" t="e">
        <f t="shared" si="2"/>
        <v>#REF!</v>
      </c>
      <c r="AE18" s="42" t="e">
        <f t="shared" si="3"/>
        <v>#REF!</v>
      </c>
      <c r="AF18" s="42" t="e">
        <f t="shared" si="4"/>
        <v>#REF!</v>
      </c>
      <c r="AG18" s="42" t="e">
        <f t="shared" si="5"/>
        <v>#REF!</v>
      </c>
      <c r="AH18" s="42" t="e">
        <f t="shared" si="6"/>
        <v>#REF!</v>
      </c>
      <c r="AI18" s="42" t="e">
        <f t="shared" si="7"/>
        <v>#REF!</v>
      </c>
      <c r="AJ18" s="42" t="e">
        <f t="shared" si="8"/>
        <v>#REF!</v>
      </c>
      <c r="AK18" s="42" t="e">
        <f t="shared" si="9"/>
        <v>#REF!</v>
      </c>
      <c r="AL18" s="42" t="e">
        <f t="shared" si="10"/>
        <v>#REF!</v>
      </c>
      <c r="AM18" s="42" t="e">
        <f t="shared" si="11"/>
        <v>#REF!</v>
      </c>
      <c r="AN18" s="42" t="e">
        <f t="shared" si="12"/>
        <v>#REF!</v>
      </c>
      <c r="AO18" s="42" t="e">
        <f t="shared" si="13"/>
        <v>#REF!</v>
      </c>
      <c r="AP18" s="42" t="e">
        <f t="shared" si="14"/>
        <v>#REF!</v>
      </c>
      <c r="AQ18" s="42" t="e">
        <f t="shared" si="15"/>
        <v>#REF!</v>
      </c>
      <c r="AR18" s="42" t="e">
        <f t="shared" si="16"/>
        <v>#REF!</v>
      </c>
      <c r="AS18" s="42" t="e">
        <f t="shared" si="17"/>
        <v>#REF!</v>
      </c>
      <c r="AU18" s="42" t="e">
        <f t="shared" si="18"/>
        <v>#REF!</v>
      </c>
    </row>
    <row r="19" spans="1:47" x14ac:dyDescent="0.3">
      <c r="A19" s="18">
        <v>16</v>
      </c>
      <c r="B19" s="1"/>
      <c r="C19" s="19">
        <f t="shared" si="19"/>
        <v>0</v>
      </c>
      <c r="D19" s="2"/>
      <c r="E19" s="2"/>
      <c r="F19" s="20">
        <f t="shared" si="20"/>
        <v>0</v>
      </c>
      <c r="G19" s="43" t="e">
        <f t="shared" si="1"/>
        <v>#REF!</v>
      </c>
      <c r="H19" s="14"/>
      <c r="I19" s="14"/>
      <c r="J19" s="14"/>
      <c r="K19" s="14"/>
      <c r="L19" s="14"/>
      <c r="M19" s="14"/>
      <c r="N19" s="14"/>
      <c r="O19" s="14"/>
      <c r="P19" s="14"/>
      <c r="Q19" s="14"/>
      <c r="R19" s="14"/>
      <c r="S19" s="14"/>
      <c r="T19" s="14"/>
      <c r="U19" s="14"/>
      <c r="V19" s="14"/>
      <c r="W19" s="14"/>
      <c r="Z19" s="13" t="e">
        <f>#REF!</f>
        <v>#REF!</v>
      </c>
      <c r="AA19" s="4" t="e">
        <f>#REF!</f>
        <v>#REF!</v>
      </c>
      <c r="AB19" s="4">
        <f t="shared" si="21"/>
        <v>0</v>
      </c>
      <c r="AD19" s="42" t="e">
        <f t="shared" si="2"/>
        <v>#REF!</v>
      </c>
      <c r="AE19" s="42" t="e">
        <f t="shared" si="3"/>
        <v>#REF!</v>
      </c>
      <c r="AF19" s="42" t="e">
        <f t="shared" si="4"/>
        <v>#REF!</v>
      </c>
      <c r="AG19" s="42" t="e">
        <f t="shared" si="5"/>
        <v>#REF!</v>
      </c>
      <c r="AH19" s="42" t="e">
        <f t="shared" si="6"/>
        <v>#REF!</v>
      </c>
      <c r="AI19" s="42" t="e">
        <f t="shared" si="7"/>
        <v>#REF!</v>
      </c>
      <c r="AJ19" s="42" t="e">
        <f t="shared" si="8"/>
        <v>#REF!</v>
      </c>
      <c r="AK19" s="42" t="e">
        <f t="shared" si="9"/>
        <v>#REF!</v>
      </c>
      <c r="AL19" s="42" t="e">
        <f t="shared" si="10"/>
        <v>#REF!</v>
      </c>
      <c r="AM19" s="42" t="e">
        <f t="shared" si="11"/>
        <v>#REF!</v>
      </c>
      <c r="AN19" s="42" t="e">
        <f t="shared" si="12"/>
        <v>#REF!</v>
      </c>
      <c r="AO19" s="42" t="e">
        <f t="shared" si="13"/>
        <v>#REF!</v>
      </c>
      <c r="AP19" s="42" t="e">
        <f t="shared" si="14"/>
        <v>#REF!</v>
      </c>
      <c r="AQ19" s="42" t="e">
        <f t="shared" si="15"/>
        <v>#REF!</v>
      </c>
      <c r="AR19" s="42" t="e">
        <f t="shared" si="16"/>
        <v>#REF!</v>
      </c>
      <c r="AS19" s="42" t="e">
        <f t="shared" si="17"/>
        <v>#REF!</v>
      </c>
      <c r="AU19" s="42" t="e">
        <f t="shared" si="18"/>
        <v>#REF!</v>
      </c>
    </row>
    <row r="20" spans="1:47" x14ac:dyDescent="0.3">
      <c r="A20" s="18">
        <v>17</v>
      </c>
      <c r="B20" s="1"/>
      <c r="C20" s="19">
        <f t="shared" si="19"/>
        <v>0</v>
      </c>
      <c r="D20" s="2"/>
      <c r="E20" s="2"/>
      <c r="F20" s="20">
        <f t="shared" si="20"/>
        <v>0</v>
      </c>
      <c r="G20" s="43" t="e">
        <f t="shared" si="1"/>
        <v>#REF!</v>
      </c>
      <c r="H20" s="14"/>
      <c r="I20" s="14"/>
      <c r="J20" s="14"/>
      <c r="K20" s="14"/>
      <c r="L20" s="14"/>
      <c r="M20" s="14"/>
      <c r="N20" s="14"/>
      <c r="O20" s="14"/>
      <c r="P20" s="14"/>
      <c r="Q20" s="14"/>
      <c r="R20" s="14"/>
      <c r="S20" s="14"/>
      <c r="T20" s="14"/>
      <c r="U20" s="14"/>
      <c r="V20" s="14"/>
      <c r="W20" s="14"/>
      <c r="AD20" s="42" t="e">
        <f t="shared" si="2"/>
        <v>#REF!</v>
      </c>
      <c r="AE20" s="42" t="e">
        <f t="shared" si="3"/>
        <v>#REF!</v>
      </c>
      <c r="AF20" s="42" t="e">
        <f t="shared" si="4"/>
        <v>#REF!</v>
      </c>
      <c r="AG20" s="42" t="e">
        <f t="shared" si="5"/>
        <v>#REF!</v>
      </c>
      <c r="AH20" s="42" t="e">
        <f t="shared" si="6"/>
        <v>#REF!</v>
      </c>
      <c r="AI20" s="42" t="e">
        <f t="shared" si="7"/>
        <v>#REF!</v>
      </c>
      <c r="AJ20" s="42" t="e">
        <f t="shared" si="8"/>
        <v>#REF!</v>
      </c>
      <c r="AK20" s="42" t="e">
        <f t="shared" si="9"/>
        <v>#REF!</v>
      </c>
      <c r="AL20" s="42" t="e">
        <f t="shared" si="10"/>
        <v>#REF!</v>
      </c>
      <c r="AM20" s="42" t="e">
        <f t="shared" si="11"/>
        <v>#REF!</v>
      </c>
      <c r="AN20" s="42" t="e">
        <f t="shared" si="12"/>
        <v>#REF!</v>
      </c>
      <c r="AO20" s="42" t="e">
        <f t="shared" si="13"/>
        <v>#REF!</v>
      </c>
      <c r="AP20" s="42" t="e">
        <f t="shared" si="14"/>
        <v>#REF!</v>
      </c>
      <c r="AQ20" s="42" t="e">
        <f t="shared" si="15"/>
        <v>#REF!</v>
      </c>
      <c r="AR20" s="42" t="e">
        <f t="shared" si="16"/>
        <v>#REF!</v>
      </c>
      <c r="AS20" s="42" t="e">
        <f t="shared" si="17"/>
        <v>#REF!</v>
      </c>
      <c r="AU20" s="42" t="e">
        <f t="shared" si="18"/>
        <v>#REF!</v>
      </c>
    </row>
    <row r="21" spans="1:47" x14ac:dyDescent="0.3">
      <c r="A21" s="18">
        <v>18</v>
      </c>
      <c r="B21" s="1"/>
      <c r="C21" s="19">
        <f t="shared" si="19"/>
        <v>0</v>
      </c>
      <c r="D21" s="2"/>
      <c r="E21" s="2"/>
      <c r="F21" s="20">
        <f t="shared" si="20"/>
        <v>0</v>
      </c>
      <c r="G21" s="43" t="e">
        <f t="shared" si="1"/>
        <v>#REF!</v>
      </c>
      <c r="H21" s="14"/>
      <c r="I21" s="14"/>
      <c r="J21" s="14"/>
      <c r="K21" s="14"/>
      <c r="L21" s="14"/>
      <c r="M21" s="14"/>
      <c r="N21" s="14"/>
      <c r="O21" s="14"/>
      <c r="P21" s="14"/>
      <c r="Q21" s="14"/>
      <c r="R21" s="14"/>
      <c r="S21" s="14"/>
      <c r="T21" s="14"/>
      <c r="U21" s="14"/>
      <c r="V21" s="14"/>
      <c r="W21" s="14"/>
      <c r="AD21" s="42" t="e">
        <f t="shared" si="2"/>
        <v>#REF!</v>
      </c>
      <c r="AE21" s="42" t="e">
        <f t="shared" si="3"/>
        <v>#REF!</v>
      </c>
      <c r="AF21" s="42" t="e">
        <f t="shared" si="4"/>
        <v>#REF!</v>
      </c>
      <c r="AG21" s="42" t="e">
        <f t="shared" si="5"/>
        <v>#REF!</v>
      </c>
      <c r="AH21" s="42" t="e">
        <f t="shared" si="6"/>
        <v>#REF!</v>
      </c>
      <c r="AI21" s="42" t="e">
        <f t="shared" si="7"/>
        <v>#REF!</v>
      </c>
      <c r="AJ21" s="42" t="e">
        <f t="shared" si="8"/>
        <v>#REF!</v>
      </c>
      <c r="AK21" s="42" t="e">
        <f t="shared" si="9"/>
        <v>#REF!</v>
      </c>
      <c r="AL21" s="42" t="e">
        <f t="shared" si="10"/>
        <v>#REF!</v>
      </c>
      <c r="AM21" s="42" t="e">
        <f t="shared" si="11"/>
        <v>#REF!</v>
      </c>
      <c r="AN21" s="42" t="e">
        <f t="shared" si="12"/>
        <v>#REF!</v>
      </c>
      <c r="AO21" s="42" t="e">
        <f t="shared" si="13"/>
        <v>#REF!</v>
      </c>
      <c r="AP21" s="42" t="e">
        <f t="shared" si="14"/>
        <v>#REF!</v>
      </c>
      <c r="AQ21" s="42" t="e">
        <f t="shared" si="15"/>
        <v>#REF!</v>
      </c>
      <c r="AR21" s="42" t="e">
        <f t="shared" si="16"/>
        <v>#REF!</v>
      </c>
      <c r="AS21" s="42" t="e">
        <f t="shared" si="17"/>
        <v>#REF!</v>
      </c>
      <c r="AU21" s="42" t="e">
        <f t="shared" si="18"/>
        <v>#REF!</v>
      </c>
    </row>
    <row r="22" spans="1:47" x14ac:dyDescent="0.3">
      <c r="A22" s="18">
        <v>19</v>
      </c>
      <c r="B22" s="1"/>
      <c r="C22" s="19">
        <f t="shared" si="19"/>
        <v>0</v>
      </c>
      <c r="D22" s="2"/>
      <c r="E22" s="2"/>
      <c r="F22" s="20">
        <f t="shared" si="20"/>
        <v>0</v>
      </c>
      <c r="G22" s="43" t="e">
        <f t="shared" si="1"/>
        <v>#REF!</v>
      </c>
      <c r="H22" s="14"/>
      <c r="I22" s="14"/>
      <c r="J22" s="14"/>
      <c r="K22" s="14"/>
      <c r="L22" s="14"/>
      <c r="M22" s="14"/>
      <c r="N22" s="14"/>
      <c r="O22" s="14"/>
      <c r="P22" s="14"/>
      <c r="Q22" s="14"/>
      <c r="R22" s="14"/>
      <c r="S22" s="14"/>
      <c r="T22" s="14"/>
      <c r="U22" s="14"/>
      <c r="V22" s="14"/>
      <c r="W22" s="14"/>
      <c r="AD22" s="42" t="e">
        <f t="shared" si="2"/>
        <v>#REF!</v>
      </c>
      <c r="AE22" s="42" t="e">
        <f t="shared" si="3"/>
        <v>#REF!</v>
      </c>
      <c r="AF22" s="42" t="e">
        <f t="shared" si="4"/>
        <v>#REF!</v>
      </c>
      <c r="AG22" s="42" t="e">
        <f t="shared" si="5"/>
        <v>#REF!</v>
      </c>
      <c r="AH22" s="42" t="e">
        <f t="shared" si="6"/>
        <v>#REF!</v>
      </c>
      <c r="AI22" s="42" t="e">
        <f t="shared" si="7"/>
        <v>#REF!</v>
      </c>
      <c r="AJ22" s="42" t="e">
        <f t="shared" si="8"/>
        <v>#REF!</v>
      </c>
      <c r="AK22" s="42" t="e">
        <f t="shared" si="9"/>
        <v>#REF!</v>
      </c>
      <c r="AL22" s="42" t="e">
        <f t="shared" si="10"/>
        <v>#REF!</v>
      </c>
      <c r="AM22" s="42" t="e">
        <f t="shared" si="11"/>
        <v>#REF!</v>
      </c>
      <c r="AN22" s="42" t="e">
        <f t="shared" si="12"/>
        <v>#REF!</v>
      </c>
      <c r="AO22" s="42" t="e">
        <f t="shared" si="13"/>
        <v>#REF!</v>
      </c>
      <c r="AP22" s="42" t="e">
        <f t="shared" si="14"/>
        <v>#REF!</v>
      </c>
      <c r="AQ22" s="42" t="e">
        <f t="shared" si="15"/>
        <v>#REF!</v>
      </c>
      <c r="AR22" s="42" t="e">
        <f t="shared" si="16"/>
        <v>#REF!</v>
      </c>
      <c r="AS22" s="42" t="e">
        <f t="shared" si="17"/>
        <v>#REF!</v>
      </c>
      <c r="AU22" s="42" t="e">
        <f t="shared" si="18"/>
        <v>#REF!</v>
      </c>
    </row>
    <row r="23" spans="1:47" x14ac:dyDescent="0.3">
      <c r="A23" s="18">
        <v>20</v>
      </c>
      <c r="B23" s="1"/>
      <c r="C23" s="19">
        <f t="shared" si="19"/>
        <v>0</v>
      </c>
      <c r="D23" s="2"/>
      <c r="E23" s="2"/>
      <c r="F23" s="20">
        <f t="shared" si="20"/>
        <v>0</v>
      </c>
      <c r="G23" s="43" t="e">
        <f t="shared" si="1"/>
        <v>#REF!</v>
      </c>
      <c r="H23" s="14"/>
      <c r="I23" s="14"/>
      <c r="J23" s="14"/>
      <c r="K23" s="14"/>
      <c r="L23" s="14"/>
      <c r="M23" s="14"/>
      <c r="N23" s="14"/>
      <c r="O23" s="14"/>
      <c r="P23" s="14"/>
      <c r="Q23" s="14"/>
      <c r="R23" s="14"/>
      <c r="S23" s="14"/>
      <c r="T23" s="14"/>
      <c r="U23" s="14"/>
      <c r="V23" s="14"/>
      <c r="W23" s="14"/>
      <c r="AD23" s="42" t="e">
        <f t="shared" si="2"/>
        <v>#REF!</v>
      </c>
      <c r="AE23" s="42" t="e">
        <f t="shared" si="3"/>
        <v>#REF!</v>
      </c>
      <c r="AF23" s="42" t="e">
        <f t="shared" si="4"/>
        <v>#REF!</v>
      </c>
      <c r="AG23" s="42" t="e">
        <f t="shared" si="5"/>
        <v>#REF!</v>
      </c>
      <c r="AH23" s="42" t="e">
        <f t="shared" si="6"/>
        <v>#REF!</v>
      </c>
      <c r="AI23" s="42" t="e">
        <f t="shared" si="7"/>
        <v>#REF!</v>
      </c>
      <c r="AJ23" s="42" t="e">
        <f t="shared" si="8"/>
        <v>#REF!</v>
      </c>
      <c r="AK23" s="42" t="e">
        <f t="shared" si="9"/>
        <v>#REF!</v>
      </c>
      <c r="AL23" s="42" t="e">
        <f t="shared" si="10"/>
        <v>#REF!</v>
      </c>
      <c r="AM23" s="42" t="e">
        <f t="shared" si="11"/>
        <v>#REF!</v>
      </c>
      <c r="AN23" s="42" t="e">
        <f t="shared" si="12"/>
        <v>#REF!</v>
      </c>
      <c r="AO23" s="42" t="e">
        <f t="shared" si="13"/>
        <v>#REF!</v>
      </c>
      <c r="AP23" s="42" t="e">
        <f t="shared" si="14"/>
        <v>#REF!</v>
      </c>
      <c r="AQ23" s="42" t="e">
        <f t="shared" si="15"/>
        <v>#REF!</v>
      </c>
      <c r="AR23" s="42" t="e">
        <f t="shared" si="16"/>
        <v>#REF!</v>
      </c>
      <c r="AS23" s="42" t="e">
        <f t="shared" si="17"/>
        <v>#REF!</v>
      </c>
      <c r="AU23" s="42" t="e">
        <f t="shared" si="18"/>
        <v>#REF!</v>
      </c>
    </row>
    <row r="24" spans="1:47" x14ac:dyDescent="0.3">
      <c r="A24" s="9"/>
      <c r="B24" s="9"/>
      <c r="C24" s="21">
        <f>SUM(C4:C23)</f>
        <v>0</v>
      </c>
      <c r="D24" s="9"/>
      <c r="E24" s="9"/>
      <c r="F24" s="21" t="e">
        <f>SUM(F4:F23)</f>
        <v>#REF!</v>
      </c>
      <c r="G24" s="22" t="e">
        <f>SUM(G4:G23)</f>
        <v>#REF!</v>
      </c>
      <c r="H24" s="23">
        <f t="shared" ref="H24:W24" si="22">SUM(H4:H23)</f>
        <v>0</v>
      </c>
      <c r="I24" s="23">
        <f t="shared" si="22"/>
        <v>0</v>
      </c>
      <c r="J24" s="23">
        <f t="shared" si="22"/>
        <v>0</v>
      </c>
      <c r="K24" s="23">
        <f t="shared" si="22"/>
        <v>0</v>
      </c>
      <c r="L24" s="23">
        <f t="shared" si="22"/>
        <v>0</v>
      </c>
      <c r="M24" s="23">
        <f t="shared" si="22"/>
        <v>0</v>
      </c>
      <c r="N24" s="23">
        <f t="shared" si="22"/>
        <v>0</v>
      </c>
      <c r="O24" s="23">
        <f t="shared" si="22"/>
        <v>0</v>
      </c>
      <c r="P24" s="23">
        <f t="shared" si="22"/>
        <v>0</v>
      </c>
      <c r="Q24" s="23">
        <f t="shared" si="22"/>
        <v>0</v>
      </c>
      <c r="R24" s="23">
        <f t="shared" si="22"/>
        <v>0</v>
      </c>
      <c r="S24" s="23">
        <f t="shared" si="22"/>
        <v>0</v>
      </c>
      <c r="T24" s="23">
        <f t="shared" si="22"/>
        <v>0</v>
      </c>
      <c r="U24" s="23">
        <f t="shared" ref="U24" si="23">SUM(U4:U23)</f>
        <v>0</v>
      </c>
      <c r="V24" s="23">
        <f t="shared" si="22"/>
        <v>0</v>
      </c>
      <c r="W24" s="23">
        <f t="shared" si="22"/>
        <v>0</v>
      </c>
    </row>
    <row r="25" spans="1:47" s="7" customFormat="1" x14ac:dyDescent="0.3">
      <c r="A25" s="33"/>
      <c r="B25" s="33"/>
      <c r="C25" s="34"/>
      <c r="D25" s="33"/>
      <c r="E25" s="33"/>
      <c r="F25" s="34"/>
      <c r="G25" s="35"/>
      <c r="H25" s="36"/>
      <c r="I25" s="36"/>
      <c r="J25" s="36"/>
      <c r="K25" s="36"/>
      <c r="L25" s="36"/>
      <c r="M25" s="36"/>
      <c r="N25" s="36"/>
      <c r="O25" s="36"/>
      <c r="P25" s="36"/>
      <c r="Q25" s="36"/>
      <c r="R25" s="36"/>
      <c r="S25" s="36"/>
      <c r="T25" s="36"/>
      <c r="U25" s="36"/>
      <c r="V25" s="36"/>
      <c r="W25" s="36"/>
      <c r="AD25" s="40"/>
      <c r="AE25" s="40"/>
      <c r="AF25" s="40"/>
      <c r="AG25" s="40"/>
      <c r="AH25" s="40"/>
      <c r="AI25" s="40"/>
      <c r="AJ25" s="40"/>
      <c r="AK25" s="40"/>
      <c r="AL25" s="40"/>
      <c r="AM25" s="40"/>
      <c r="AN25" s="40"/>
      <c r="AO25" s="40"/>
      <c r="AP25" s="40"/>
      <c r="AQ25" s="40"/>
      <c r="AR25" s="40"/>
      <c r="AS25" s="40"/>
      <c r="AT25" s="40"/>
      <c r="AU25" s="40"/>
    </row>
    <row r="26" spans="1:47" s="7" customFormat="1" x14ac:dyDescent="0.3">
      <c r="A26" s="33"/>
      <c r="B26" s="30" t="s">
        <v>16</v>
      </c>
      <c r="C26" s="34"/>
      <c r="D26" s="5" t="s">
        <v>2</v>
      </c>
      <c r="E26" s="37" t="e">
        <f>MIN(D4:D23)</f>
        <v>#REF!</v>
      </c>
      <c r="F26" s="34"/>
      <c r="G26" s="71" t="s">
        <v>17</v>
      </c>
      <c r="H26" s="72"/>
      <c r="I26" s="72"/>
      <c r="J26" s="72"/>
      <c r="K26" s="72"/>
      <c r="L26" s="72"/>
      <c r="M26" s="72"/>
      <c r="N26" s="72"/>
      <c r="O26" s="72"/>
      <c r="P26" s="72"/>
      <c r="Q26" s="72"/>
      <c r="R26" s="72"/>
      <c r="S26" s="72"/>
      <c r="T26" s="72"/>
      <c r="U26" s="72"/>
      <c r="V26" s="72"/>
      <c r="W26" s="36"/>
      <c r="AD26" s="40"/>
      <c r="AE26" s="40"/>
      <c r="AF26" s="40"/>
      <c r="AG26" s="40"/>
      <c r="AH26" s="40"/>
      <c r="AI26" s="40"/>
      <c r="AJ26" s="40"/>
      <c r="AK26" s="40"/>
      <c r="AL26" s="40"/>
      <c r="AM26" s="40"/>
      <c r="AN26" s="40"/>
      <c r="AO26" s="40"/>
      <c r="AP26" s="40"/>
      <c r="AQ26" s="40"/>
      <c r="AR26" s="40"/>
      <c r="AS26" s="40"/>
      <c r="AT26" s="40"/>
      <c r="AU26" s="40"/>
    </row>
    <row r="27" spans="1:47" s="7" customFormat="1" x14ac:dyDescent="0.3">
      <c r="A27" s="33"/>
      <c r="B27" s="68" t="s">
        <v>14</v>
      </c>
      <c r="C27" s="34"/>
      <c r="D27" s="5" t="s">
        <v>3</v>
      </c>
      <c r="E27" s="37">
        <f>MAX(E4:E23)</f>
        <v>0</v>
      </c>
      <c r="F27" s="34"/>
      <c r="G27" s="72"/>
      <c r="H27" s="72"/>
      <c r="I27" s="72"/>
      <c r="J27" s="72"/>
      <c r="K27" s="72"/>
      <c r="L27" s="72"/>
      <c r="M27" s="72"/>
      <c r="N27" s="72"/>
      <c r="O27" s="72"/>
      <c r="P27" s="72"/>
      <c r="Q27" s="72"/>
      <c r="R27" s="72"/>
      <c r="S27" s="72"/>
      <c r="T27" s="72"/>
      <c r="U27" s="72"/>
      <c r="V27" s="72"/>
      <c r="W27" s="36"/>
      <c r="AD27" s="40"/>
      <c r="AE27" s="40"/>
      <c r="AF27" s="40"/>
      <c r="AG27" s="40"/>
      <c r="AH27" s="40"/>
      <c r="AI27" s="40"/>
      <c r="AJ27" s="40"/>
      <c r="AK27" s="40"/>
      <c r="AL27" s="40"/>
      <c r="AM27" s="40"/>
      <c r="AN27" s="40"/>
      <c r="AO27" s="40"/>
      <c r="AP27" s="40"/>
      <c r="AQ27" s="40"/>
      <c r="AR27" s="40"/>
      <c r="AS27" s="40"/>
      <c r="AT27" s="40"/>
      <c r="AU27" s="40"/>
    </row>
    <row r="28" spans="1:47" s="7" customFormat="1" x14ac:dyDescent="0.3">
      <c r="A28" s="33"/>
      <c r="B28" s="69"/>
      <c r="C28" s="34"/>
      <c r="D28" s="5" t="s">
        <v>11</v>
      </c>
      <c r="E28" s="4" t="e">
        <f>IF(E27-E26&lt;0,0,E27-E26)</f>
        <v>#REF!</v>
      </c>
      <c r="F28" s="34"/>
      <c r="G28" s="72"/>
      <c r="H28" s="72"/>
      <c r="I28" s="72"/>
      <c r="J28" s="72"/>
      <c r="K28" s="72"/>
      <c r="L28" s="72"/>
      <c r="M28" s="72"/>
      <c r="N28" s="72"/>
      <c r="O28" s="72"/>
      <c r="P28" s="72"/>
      <c r="Q28" s="72"/>
      <c r="R28" s="72"/>
      <c r="S28" s="72"/>
      <c r="T28" s="72"/>
      <c r="U28" s="72"/>
      <c r="V28" s="72"/>
      <c r="W28" s="36"/>
      <c r="AD28" s="40"/>
      <c r="AE28" s="40"/>
      <c r="AF28" s="40"/>
      <c r="AG28" s="40"/>
      <c r="AH28" s="40"/>
      <c r="AI28" s="40"/>
      <c r="AJ28" s="40"/>
      <c r="AK28" s="40"/>
      <c r="AL28" s="40"/>
      <c r="AM28" s="40"/>
      <c r="AN28" s="40"/>
      <c r="AO28" s="40"/>
      <c r="AP28" s="40"/>
      <c r="AQ28" s="40"/>
      <c r="AR28" s="40"/>
      <c r="AS28" s="40"/>
      <c r="AT28" s="40"/>
      <c r="AU28" s="40"/>
    </row>
    <row r="29" spans="1:47" s="7" customFormat="1" x14ac:dyDescent="0.3">
      <c r="A29" s="33"/>
      <c r="B29" s="69"/>
      <c r="C29" s="34"/>
      <c r="D29" s="33"/>
      <c r="E29" s="33"/>
      <c r="F29" s="34"/>
      <c r="G29" s="72"/>
      <c r="H29" s="72"/>
      <c r="I29" s="72"/>
      <c r="J29" s="72"/>
      <c r="K29" s="72"/>
      <c r="L29" s="72"/>
      <c r="M29" s="72"/>
      <c r="N29" s="72"/>
      <c r="O29" s="72"/>
      <c r="P29" s="72"/>
      <c r="Q29" s="72"/>
      <c r="R29" s="72"/>
      <c r="S29" s="72"/>
      <c r="T29" s="72"/>
      <c r="U29" s="72"/>
      <c r="V29" s="72"/>
      <c r="W29" s="36"/>
      <c r="AD29" s="40"/>
      <c r="AE29" s="40"/>
      <c r="AF29" s="40"/>
      <c r="AG29" s="40"/>
      <c r="AH29" s="40"/>
      <c r="AI29" s="40"/>
      <c r="AJ29" s="40"/>
      <c r="AK29" s="40"/>
      <c r="AL29" s="40"/>
      <c r="AM29" s="40"/>
      <c r="AN29" s="40"/>
      <c r="AO29" s="40"/>
      <c r="AP29" s="40"/>
      <c r="AQ29" s="40"/>
      <c r="AR29" s="40"/>
      <c r="AS29" s="40"/>
      <c r="AT29" s="40"/>
      <c r="AU29" s="40"/>
    </row>
    <row r="30" spans="1:47" s="7" customFormat="1" x14ac:dyDescent="0.3">
      <c r="A30" s="33"/>
      <c r="B30" s="70"/>
      <c r="C30" s="34"/>
      <c r="D30" s="33"/>
      <c r="E30" s="33"/>
      <c r="F30" s="34"/>
      <c r="G30" s="72"/>
      <c r="H30" s="72"/>
      <c r="I30" s="72"/>
      <c r="J30" s="72"/>
      <c r="K30" s="72"/>
      <c r="L30" s="72"/>
      <c r="M30" s="72"/>
      <c r="N30" s="72"/>
      <c r="O30" s="72"/>
      <c r="P30" s="72"/>
      <c r="Q30" s="72"/>
      <c r="R30" s="72"/>
      <c r="S30" s="72"/>
      <c r="T30" s="72"/>
      <c r="U30" s="72"/>
      <c r="V30" s="72"/>
      <c r="W30" s="36"/>
      <c r="AD30" s="40"/>
      <c r="AE30" s="40"/>
      <c r="AF30" s="40"/>
      <c r="AG30" s="40"/>
      <c r="AH30" s="40"/>
      <c r="AI30" s="40"/>
      <c r="AJ30" s="40"/>
      <c r="AK30" s="40"/>
      <c r="AL30" s="40"/>
      <c r="AM30" s="40"/>
      <c r="AN30" s="40"/>
      <c r="AO30" s="40"/>
      <c r="AP30" s="40"/>
      <c r="AQ30" s="40"/>
      <c r="AR30" s="40"/>
      <c r="AS30" s="40"/>
      <c r="AT30" s="40"/>
      <c r="AU30" s="40"/>
    </row>
    <row r="33" spans="2:4" x14ac:dyDescent="0.3">
      <c r="B33" s="3" t="s">
        <v>19</v>
      </c>
      <c r="D33" s="24"/>
    </row>
  </sheetData>
  <sheetProtection algorithmName="SHA-512" hashValue="CIh8rzyPNpBL8SA7Tr1VUak9n54ZIl3hnAyXPw0aZ4Nw8bnsEfndIgsuinSgMl/xxjU0y5zVRv7H5hCGXuqvLQ==" saltValue="fphhRuezFv3QS7mf+kIadQ==" spinCount="100000" sheet="1" objects="1" scenarios="1"/>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E4:E23 D5:D23" xr:uid="{00000000-0002-0000-0000-000000000000}">
      <formula1>42736</formula1>
      <formula2>47848</formula2>
    </dataValidation>
    <dataValidation type="whole" allowBlank="1" showInputMessage="1" showErrorMessage="1" error="Whole numbers only" prompt="Whole numbers only" sqref="G4:G23" xr:uid="{00000000-0002-0000-0000-000001000000}">
      <formula1>0</formula1>
      <formula2>100000000</formula2>
    </dataValidation>
    <dataValidation type="whole" allowBlank="1" showInputMessage="1" showErrorMessage="1" error="Out of range" prompt="Range: 0 - 999" sqref="H4:W23" xr:uid="{00000000-0002-0000-00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I29"/>
  <sheetViews>
    <sheetView tabSelected="1" zoomScaleNormal="100" zoomScaleSheetLayoutView="100" workbookViewId="0">
      <selection activeCell="D19" sqref="D19"/>
    </sheetView>
  </sheetViews>
  <sheetFormatPr defaultColWidth="9.33203125" defaultRowHeight="12" x14ac:dyDescent="0.3"/>
  <cols>
    <col min="1" max="1" width="10" style="9" customWidth="1"/>
    <col min="2" max="2" width="63" style="9" customWidth="1"/>
    <col min="3" max="3" width="7" style="9" customWidth="1"/>
    <col min="4" max="4" width="12.33203125" style="9" customWidth="1"/>
    <col min="5" max="5" width="12.109375" style="9" customWidth="1"/>
    <col min="6" max="6" width="13" style="9" customWidth="1"/>
    <col min="7" max="8" width="12.6640625" style="9" customWidth="1"/>
    <col min="9" max="9" width="15.44140625" style="9" customWidth="1"/>
    <col min="10" max="16384" width="9.33203125" style="9"/>
  </cols>
  <sheetData>
    <row r="1" spans="1:9" x14ac:dyDescent="0.3">
      <c r="A1" s="76" t="s">
        <v>38</v>
      </c>
      <c r="B1" s="76"/>
      <c r="C1" s="76"/>
      <c r="D1" s="76"/>
      <c r="E1" s="76"/>
      <c r="F1" s="76"/>
      <c r="G1" s="76"/>
      <c r="H1" s="76"/>
      <c r="I1" s="76"/>
    </row>
    <row r="2" spans="1:9" x14ac:dyDescent="0.3">
      <c r="A2" s="77" t="e">
        <f>"Bidder Name: "&amp;#REF!</f>
        <v>#REF!</v>
      </c>
      <c r="B2" s="77"/>
      <c r="C2" s="77"/>
      <c r="D2" s="77"/>
      <c r="E2" s="77"/>
      <c r="F2" s="77"/>
      <c r="G2" s="77"/>
      <c r="H2" s="77"/>
      <c r="I2" s="77"/>
    </row>
    <row r="3" spans="1:9" x14ac:dyDescent="0.3">
      <c r="A3" s="77" t="e">
        <f>"Bid Ref: "&amp;#REF!</f>
        <v>#REF!</v>
      </c>
      <c r="B3" s="77"/>
      <c r="C3" s="77"/>
      <c r="D3" s="77"/>
      <c r="E3" s="77"/>
      <c r="F3" s="77"/>
      <c r="G3" s="77"/>
      <c r="H3" s="77"/>
      <c r="I3" s="77"/>
    </row>
    <row r="4" spans="1:9" x14ac:dyDescent="0.3">
      <c r="A4" s="25" t="s">
        <v>1</v>
      </c>
      <c r="B4" s="26" t="s">
        <v>0</v>
      </c>
      <c r="C4" s="26" t="s">
        <v>23</v>
      </c>
      <c r="D4" s="26" t="s">
        <v>24</v>
      </c>
      <c r="E4" s="26" t="s">
        <v>25</v>
      </c>
      <c r="F4" s="26" t="s">
        <v>22</v>
      </c>
      <c r="G4" s="26" t="s">
        <v>21</v>
      </c>
      <c r="H4" s="26" t="s">
        <v>20</v>
      </c>
      <c r="I4" s="25" t="s">
        <v>7</v>
      </c>
    </row>
    <row r="6" spans="1:9" s="10" customFormat="1" ht="12" customHeight="1" x14ac:dyDescent="0.3">
      <c r="A6" s="79" t="s">
        <v>9</v>
      </c>
      <c r="B6" s="80"/>
      <c r="C6" s="47"/>
      <c r="D6" s="47"/>
      <c r="E6" s="47"/>
      <c r="F6" s="47"/>
      <c r="G6" s="47"/>
      <c r="H6" s="47"/>
      <c r="I6" s="27">
        <f>SUM(I7:I12)</f>
        <v>0</v>
      </c>
    </row>
    <row r="7" spans="1:9" ht="49.5" customHeight="1" x14ac:dyDescent="0.3">
      <c r="A7" s="51">
        <v>1</v>
      </c>
      <c r="B7" s="52" t="s">
        <v>35</v>
      </c>
      <c r="C7" s="55">
        <v>1</v>
      </c>
      <c r="D7" s="56"/>
      <c r="E7" s="57"/>
      <c r="F7" s="60"/>
      <c r="G7" s="60"/>
      <c r="H7" s="60"/>
      <c r="I7" s="28"/>
    </row>
    <row r="8" spans="1:9" ht="17.25" customHeight="1" x14ac:dyDescent="0.3">
      <c r="A8" s="6">
        <v>2</v>
      </c>
      <c r="B8" s="50" t="s">
        <v>26</v>
      </c>
      <c r="C8" s="56">
        <v>1</v>
      </c>
      <c r="D8" s="56"/>
      <c r="E8" s="57"/>
      <c r="F8" s="60"/>
      <c r="G8" s="60"/>
      <c r="H8" s="60"/>
      <c r="I8" s="45"/>
    </row>
    <row r="9" spans="1:9" ht="39.75" customHeight="1" x14ac:dyDescent="0.3">
      <c r="A9" s="6">
        <v>3</v>
      </c>
      <c r="B9" s="48" t="s">
        <v>27</v>
      </c>
      <c r="C9" s="56">
        <v>1</v>
      </c>
      <c r="D9" s="56"/>
      <c r="E9" s="57"/>
      <c r="F9" s="60"/>
      <c r="G9" s="60"/>
      <c r="H9" s="60"/>
      <c r="I9" s="45"/>
    </row>
    <row r="10" spans="1:9" ht="40.5" customHeight="1" x14ac:dyDescent="0.3">
      <c r="A10" s="6">
        <v>4</v>
      </c>
      <c r="B10" s="48" t="s">
        <v>28</v>
      </c>
      <c r="C10" s="56">
        <v>1</v>
      </c>
      <c r="D10" s="56"/>
      <c r="E10" s="57"/>
      <c r="F10" s="60"/>
      <c r="G10" s="60"/>
      <c r="H10" s="60"/>
      <c r="I10" s="45"/>
    </row>
    <row r="11" spans="1:9" ht="22" customHeight="1" x14ac:dyDescent="0.3">
      <c r="A11" s="6">
        <v>5</v>
      </c>
      <c r="B11" s="49" t="s">
        <v>36</v>
      </c>
      <c r="C11" s="58">
        <v>1</v>
      </c>
      <c r="D11" s="58"/>
      <c r="E11" s="57">
        <f t="shared" ref="E11" si="0">SUM(C11*D11)</f>
        <v>0</v>
      </c>
      <c r="F11" s="60"/>
      <c r="G11" s="60"/>
      <c r="H11" s="60"/>
      <c r="I11" s="64"/>
    </row>
    <row r="12" spans="1:9" ht="27.75" customHeight="1" x14ac:dyDescent="0.3">
      <c r="A12" s="6">
        <v>6</v>
      </c>
      <c r="B12" s="49" t="s">
        <v>29</v>
      </c>
      <c r="C12" s="58">
        <v>1</v>
      </c>
      <c r="D12" s="58"/>
      <c r="E12" s="57"/>
      <c r="F12" s="61"/>
      <c r="G12" s="61"/>
      <c r="H12" s="61"/>
      <c r="I12" s="45"/>
    </row>
    <row r="13" spans="1:9" s="10" customFormat="1" ht="12" customHeight="1" x14ac:dyDescent="0.3">
      <c r="A13" s="79" t="s">
        <v>34</v>
      </c>
      <c r="B13" s="81"/>
      <c r="C13" s="57"/>
      <c r="D13" s="57"/>
      <c r="E13" s="57"/>
      <c r="F13" s="62"/>
      <c r="G13" s="62"/>
      <c r="H13" s="62"/>
      <c r="I13" s="27">
        <f>SUM(I14:I21)</f>
        <v>0</v>
      </c>
    </row>
    <row r="14" spans="1:9" ht="55.5" customHeight="1" x14ac:dyDescent="0.3">
      <c r="A14" s="6">
        <v>1</v>
      </c>
      <c r="B14" s="49" t="s">
        <v>30</v>
      </c>
      <c r="C14" s="58">
        <v>50</v>
      </c>
      <c r="D14" s="58"/>
      <c r="E14" s="57">
        <f t="shared" ref="E14:E21" si="1">SUM(C14*D14)</f>
        <v>0</v>
      </c>
      <c r="F14" s="61"/>
      <c r="G14" s="61"/>
      <c r="H14" s="61"/>
      <c r="I14" s="63"/>
    </row>
    <row r="15" spans="1:9" ht="29.5" customHeight="1" x14ac:dyDescent="0.3">
      <c r="A15" s="6">
        <v>2</v>
      </c>
      <c r="B15" s="53" t="s">
        <v>33</v>
      </c>
      <c r="C15" s="58">
        <v>4</v>
      </c>
      <c r="D15" s="58"/>
      <c r="E15" s="57">
        <f t="shared" si="1"/>
        <v>0</v>
      </c>
      <c r="F15" s="61"/>
      <c r="G15" s="61"/>
      <c r="H15" s="61"/>
      <c r="I15" s="63"/>
    </row>
    <row r="16" spans="1:9" ht="96" customHeight="1" x14ac:dyDescent="0.3">
      <c r="A16" s="51">
        <v>3</v>
      </c>
      <c r="B16" s="54" t="s">
        <v>40</v>
      </c>
      <c r="C16" s="59">
        <v>4</v>
      </c>
      <c r="D16" s="58"/>
      <c r="E16" s="57">
        <f t="shared" si="1"/>
        <v>0</v>
      </c>
      <c r="F16" s="61"/>
      <c r="G16" s="61"/>
      <c r="H16" s="61"/>
      <c r="I16" s="63"/>
    </row>
    <row r="17" spans="1:9" ht="26" customHeight="1" thickBot="1" x14ac:dyDescent="0.35">
      <c r="A17" s="6">
        <v>4</v>
      </c>
      <c r="B17" s="66" t="s">
        <v>31</v>
      </c>
      <c r="C17" s="58">
        <v>50</v>
      </c>
      <c r="D17" s="58"/>
      <c r="E17" s="57">
        <f t="shared" si="1"/>
        <v>0</v>
      </c>
      <c r="F17" s="61"/>
      <c r="G17" s="61"/>
      <c r="H17" s="61"/>
      <c r="I17" s="63"/>
    </row>
    <row r="18" spans="1:9" ht="48.5" customHeight="1" x14ac:dyDescent="0.3">
      <c r="A18" s="6">
        <v>5</v>
      </c>
      <c r="B18" s="49" t="s">
        <v>41</v>
      </c>
      <c r="C18" s="58">
        <v>4</v>
      </c>
      <c r="D18" s="58"/>
      <c r="E18" s="57">
        <f t="shared" si="1"/>
        <v>0</v>
      </c>
      <c r="F18" s="61"/>
      <c r="G18" s="61"/>
      <c r="H18" s="61"/>
      <c r="I18" s="63"/>
    </row>
    <row r="19" spans="1:9" ht="28.5" customHeight="1" x14ac:dyDescent="0.3">
      <c r="A19" s="6">
        <v>6</v>
      </c>
      <c r="B19" s="49" t="s">
        <v>32</v>
      </c>
      <c r="C19" s="58">
        <v>50</v>
      </c>
      <c r="D19" s="58"/>
      <c r="E19" s="57">
        <f t="shared" si="1"/>
        <v>0</v>
      </c>
      <c r="F19" s="61"/>
      <c r="G19" s="61"/>
      <c r="H19" s="61"/>
      <c r="I19" s="63"/>
    </row>
    <row r="20" spans="1:9" ht="18" customHeight="1" x14ac:dyDescent="0.3">
      <c r="A20" s="6">
        <v>7</v>
      </c>
      <c r="B20" s="49" t="s">
        <v>37</v>
      </c>
      <c r="C20" s="58">
        <v>4</v>
      </c>
      <c r="D20" s="58"/>
      <c r="E20" s="57">
        <f t="shared" si="1"/>
        <v>0</v>
      </c>
      <c r="F20" s="61"/>
      <c r="G20" s="61"/>
      <c r="H20" s="61"/>
      <c r="I20" s="63"/>
    </row>
    <row r="21" spans="1:9" ht="50" customHeight="1" x14ac:dyDescent="0.3">
      <c r="A21" s="6">
        <v>8</v>
      </c>
      <c r="B21" s="65" t="s">
        <v>39</v>
      </c>
      <c r="C21" s="58">
        <v>4</v>
      </c>
      <c r="D21" s="58"/>
      <c r="E21" s="57">
        <f t="shared" si="1"/>
        <v>0</v>
      </c>
      <c r="F21" s="61"/>
      <c r="G21" s="61"/>
      <c r="H21" s="61"/>
      <c r="I21" s="63"/>
    </row>
    <row r="23" spans="1:9" ht="66.5" customHeight="1" x14ac:dyDescent="0.3">
      <c r="A23" s="78" t="s">
        <v>10</v>
      </c>
      <c r="B23" s="78"/>
      <c r="C23" s="46"/>
      <c r="D23" s="46"/>
      <c r="E23" s="46"/>
      <c r="F23" s="46"/>
      <c r="G23" s="46"/>
      <c r="H23" s="46"/>
      <c r="I23" s="29">
        <f>I6+I13</f>
        <v>0</v>
      </c>
    </row>
    <row r="25" spans="1:9" x14ac:dyDescent="0.3">
      <c r="I25" s="30" t="s">
        <v>16</v>
      </c>
    </row>
    <row r="26" spans="1:9" x14ac:dyDescent="0.3">
      <c r="I26" s="68" t="s">
        <v>14</v>
      </c>
    </row>
    <row r="27" spans="1:9" x14ac:dyDescent="0.3">
      <c r="I27" s="69"/>
    </row>
    <row r="28" spans="1:9" x14ac:dyDescent="0.3">
      <c r="I28" s="69"/>
    </row>
    <row r="29" spans="1:9" x14ac:dyDescent="0.3">
      <c r="I29" s="70"/>
    </row>
  </sheetData>
  <mergeCells count="7">
    <mergeCell ref="A1:I1"/>
    <mergeCell ref="A2:I2"/>
    <mergeCell ref="I26:I29"/>
    <mergeCell ref="A3:I3"/>
    <mergeCell ref="A23:B23"/>
    <mergeCell ref="A6:B6"/>
    <mergeCell ref="A13:B13"/>
  </mergeCells>
  <dataValidations xWindow="560" yWindow="448" count="1">
    <dataValidation type="whole" allowBlank="1" showInputMessage="1" showErrorMessage="1" prompt="Whole numbers only" sqref="I14:I21" xr:uid="{00000000-0002-0000-0100-000000000000}">
      <formula1>0</formula1>
      <formula2>100000000</formula2>
    </dataValidation>
  </dataValidations>
  <pageMargins left="0.78740157480314965" right="0.78740157480314965" top="0.74803149606299213" bottom="0.74803149606299213" header="0.31496062992125984" footer="0.31496062992125984"/>
  <pageSetup paperSize="9" orientation="landscape"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Deliverables</vt:lpstr>
      <vt:lpstr>Costing</vt:lpstr>
      <vt:lpstr>Costing!OLE_LINK1</vt:lpstr>
      <vt:lpstr>Costing!Print_Area</vt:lpstr>
      <vt:lpstr>Deliverables!Print_Area</vt:lpstr>
      <vt:lpstr>Costing!Print_Titles</vt:lpstr>
      <vt:lpstr>Deliverables!Print_Titles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Mmatshepo Motlhabane</cp:lastModifiedBy>
  <cp:lastPrinted>2023-01-19T05:56:41Z</cp:lastPrinted>
  <dcterms:created xsi:type="dcterms:W3CDTF">2017-10-03T07:01:25Z</dcterms:created>
  <dcterms:modified xsi:type="dcterms:W3CDTF">2023-01-19T06:35:13Z</dcterms:modified>
</cp:coreProperties>
</file>