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nevondr\Documents\Rendani\oCIO\2025\Aveva\"/>
    </mc:Choice>
  </mc:AlternateContent>
  <xr:revisionPtr revIDLastSave="0" documentId="8_{8D9F8A40-C531-4FA7-BB22-E6453307DEF5}" xr6:coauthVersionLast="47" xr6:coauthVersionMax="47" xr10:uidLastSave="{00000000-0000-0000-0000-000000000000}"/>
  <bookViews>
    <workbookView xWindow="-108" yWindow="-108" windowWidth="23256" windowHeight="12456" xr2:uid="{00000000-000D-0000-FFFF-FFFF00000000}"/>
  </bookViews>
  <sheets>
    <sheet name="Aveva Predictive"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'Aveva Predictive'!#REF!</definedName>
    <definedName name="_Order1" hidden="1">255</definedName>
    <definedName name="_R" localSheetId="0">#REF!</definedName>
    <definedName name="_R">#REF!</definedName>
    <definedName name="ACwvu.all." localSheetId="0" hidden="1">#REF!</definedName>
    <definedName name="ACwvu.all." localSheetId="1" hidden="1">#REF!</definedName>
    <definedName name="ACwvu.all." hidden="1">#REF!</definedName>
    <definedName name="ACwvu.prices." localSheetId="0" hidden="1">#REF!</definedName>
    <definedName name="ACwvu.prices." localSheetId="1"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0">'Aveva Predictive'!Clear_CAST_Price_Summary</definedName>
    <definedName name="Clear_CAST_Price_Summary" localSheetId="1">Currency!Clear_CAST_Price_Summary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0" hidden="1">#REF!</definedName>
    <definedName name="Cwvu.summary." localSheetId="1" hidden="1">#REF!</definedName>
    <definedName name="Cwvu.summary." hidden="1">#REF!</definedName>
    <definedName name="D" localSheetId="0">#REF!</definedName>
    <definedName name="D">#REF!</definedName>
    <definedName name="Data" localSheetId="0">'Aveva Predictive'!#REF!</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'Aveva Predictive'!$B:$N,'Aveva Predictive'!#REF!</definedName>
    <definedName name="PS5_Allocation" localSheetId="1">[1]Data!$B$2:$B$20</definedName>
    <definedName name="PS5_Allocation">[2]Data!$B$2:$B$20</definedName>
    <definedName name="Q" localSheetId="0">#REF!</definedName>
    <definedName name="Q">#REF!</definedName>
    <definedName name="Rwvu.all." localSheetId="0" hidden="1">#REF!,#REF!</definedName>
    <definedName name="Rwvu.all." localSheetId="1" hidden="1">#REF!,#REF!</definedName>
    <definedName name="Rwvu.all." hidden="1">#REF!,#REF!</definedName>
    <definedName name="Rwvu.prices." localSheetId="0" hidden="1">#REF!,#REF!</definedName>
    <definedName name="Rwvu.prices." localSheetId="1" hidden="1">#REF!,#REF!</definedName>
    <definedName name="Rwvu.prices." hidden="1">#REF!,#REF!</definedName>
    <definedName name="Rwvu.summary." localSheetId="0" hidden="1">#REF!</definedName>
    <definedName name="Rwvu.summary." localSheetId="1" hidden="1">#REF!</definedName>
    <definedName name="Rwvu.summary." hidden="1">#REF!</definedName>
    <definedName name="S" localSheetId="0">#REF!</definedName>
    <definedName name="S">#REF!</definedName>
    <definedName name="solver_adj" localSheetId="0" hidden="1">#REF!</definedName>
    <definedName name="solver_adj" localSheetId="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0" hidden="1">#REF!</definedName>
    <definedName name="solver_opt" localSheetId="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0">'Aveva Predictive'!w</definedName>
    <definedName name="w" localSheetId="1">Currency!w</definedName>
    <definedName name="w">[0]!w</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0" hidden="1">#REF!,#REF!</definedName>
    <definedName name="Z_07E28E77_F6FA_11D1_8C51_444553540000_.wvu.Cols" localSheetId="1" hidden="1">#REF!,#REF!</definedName>
    <definedName name="Z_07E28E77_F6FA_11D1_8C51_444553540000_.wvu.Cols" hidden="1">#REF!,#REF!</definedName>
    <definedName name="Z_07E28E80_F6FA_11D1_8C51_444553540000_.wvu.Cols" localSheetId="0" hidden="1">#REF!,#REF!</definedName>
    <definedName name="Z_07E28E80_F6FA_11D1_8C51_444553540000_.wvu.Cols" localSheetId="1" hidden="1">#REF!,#REF!</definedName>
    <definedName name="Z_07E28E80_F6FA_11D1_8C51_444553540000_.wvu.Cols" hidden="1">#REF!,#REF!</definedName>
    <definedName name="Z_07E28E85_F6FA_11D1_8C51_444553540000_.wvu.Cols" localSheetId="0" hidden="1">#REF!</definedName>
    <definedName name="Z_07E28E85_F6FA_11D1_8C51_444553540000_.wvu.Cols" localSheetId="1" hidden="1">#REF!</definedName>
    <definedName name="Z_07E28E85_F6FA_11D1_8C51_444553540000_.wvu.Cols" hidden="1">#REF!</definedName>
    <definedName name="Z_0F778F74_F6F1_11D1_8C51_444553540000_.wvu.Cols" localSheetId="0" hidden="1">#REF!,#REF!</definedName>
    <definedName name="Z_0F778F74_F6F1_11D1_8C51_444553540000_.wvu.Cols" localSheetId="1" hidden="1">#REF!,#REF!</definedName>
    <definedName name="Z_0F778F74_F6F1_11D1_8C51_444553540000_.wvu.Cols" hidden="1">#REF!,#REF!</definedName>
    <definedName name="Z_0F778F7D_F6F1_11D1_8C51_444553540000_.wvu.Cols" localSheetId="0" hidden="1">#REF!,#REF!</definedName>
    <definedName name="Z_0F778F7D_F6F1_11D1_8C51_444553540000_.wvu.Cols" localSheetId="1" hidden="1">#REF!,#REF!</definedName>
    <definedName name="Z_0F778F7D_F6F1_11D1_8C51_444553540000_.wvu.Cols" hidden="1">#REF!,#REF!</definedName>
    <definedName name="Z_0F778F82_F6F1_11D1_8C51_444553540000_.wvu.Cols" localSheetId="0" hidden="1">#REF!</definedName>
    <definedName name="Z_0F778F82_F6F1_11D1_8C51_444553540000_.wvu.Cols" localSheetId="1" hidden="1">#REF!</definedName>
    <definedName name="Z_0F778F82_F6F1_11D1_8C51_444553540000_.wvu.Cols" hidden="1">#REF!</definedName>
    <definedName name="Z_1BB37995_F9EC_11D1_8C51_444553540000_.wvu.Cols" localSheetId="0" hidden="1">#REF!,#REF!</definedName>
    <definedName name="Z_1BB37995_F9EC_11D1_8C51_444553540000_.wvu.Cols" localSheetId="1" hidden="1">#REF!,#REF!</definedName>
    <definedName name="Z_1BB37995_F9EC_11D1_8C51_444553540000_.wvu.Cols" hidden="1">#REF!,#REF!</definedName>
    <definedName name="Z_1BB3799E_F9EC_11D1_8C51_444553540000_.wvu.Cols" localSheetId="0" hidden="1">#REF!,#REF!</definedName>
    <definedName name="Z_1BB3799E_F9EC_11D1_8C51_444553540000_.wvu.Cols" localSheetId="1" hidden="1">#REF!,#REF!</definedName>
    <definedName name="Z_1BB3799E_F9EC_11D1_8C51_444553540000_.wvu.Cols" hidden="1">#REF!,#REF!</definedName>
    <definedName name="Z_1BB379A3_F9EC_11D1_8C51_444553540000_.wvu.Cols" localSheetId="0" hidden="1">#REF!</definedName>
    <definedName name="Z_1BB379A3_F9EC_11D1_8C51_444553540000_.wvu.Cols" localSheetId="1" hidden="1">#REF!</definedName>
    <definedName name="Z_1BB379A3_F9EC_11D1_8C51_444553540000_.wvu.Cols" hidden="1">#REF!</definedName>
    <definedName name="Z_1C8D1AB5_F70D_11D1_8C51_444553540000_.wvu.Cols" localSheetId="0" hidden="1">#REF!,#REF!</definedName>
    <definedName name="Z_1C8D1AB5_F70D_11D1_8C51_444553540000_.wvu.Cols" localSheetId="1" hidden="1">#REF!,#REF!</definedName>
    <definedName name="Z_1C8D1AB5_F70D_11D1_8C51_444553540000_.wvu.Cols" hidden="1">#REF!,#REF!</definedName>
    <definedName name="Z_1C8D1ABE_F70D_11D1_8C51_444553540000_.wvu.Cols" localSheetId="0" hidden="1">#REF!,#REF!</definedName>
    <definedName name="Z_1C8D1ABE_F70D_11D1_8C51_444553540000_.wvu.Cols" localSheetId="1" hidden="1">#REF!,#REF!</definedName>
    <definedName name="Z_1C8D1ABE_F70D_11D1_8C51_444553540000_.wvu.Cols" hidden="1">#REF!,#REF!</definedName>
    <definedName name="Z_1C8D1AC3_F70D_11D1_8C51_444553540000_.wvu.Cols" localSheetId="0" hidden="1">#REF!</definedName>
    <definedName name="Z_1C8D1AC3_F70D_11D1_8C51_444553540000_.wvu.Cols" localSheetId="1" hidden="1">#REF!</definedName>
    <definedName name="Z_1C8D1AC3_F70D_11D1_8C51_444553540000_.wvu.Cols" hidden="1">#REF!</definedName>
    <definedName name="Z_201040E3_EFFE_11D1_A0B0_00A0246C5A5D_.wvu.Cols" localSheetId="0" hidden="1">#REF!,#REF!</definedName>
    <definedName name="Z_201040E3_EFFE_11D1_A0B0_00A0246C5A5D_.wvu.Cols" localSheetId="1" hidden="1">#REF!,#REF!</definedName>
    <definedName name="Z_201040E3_EFFE_11D1_A0B0_00A0246C5A5D_.wvu.Cols" hidden="1">#REF!,#REF!</definedName>
    <definedName name="Z_201040EC_EFFE_11D1_A0B0_00A0246C5A5D_.wvu.Cols" localSheetId="0" hidden="1">#REF!,#REF!</definedName>
    <definedName name="Z_201040EC_EFFE_11D1_A0B0_00A0246C5A5D_.wvu.Cols" localSheetId="1" hidden="1">#REF!,#REF!</definedName>
    <definedName name="Z_201040EC_EFFE_11D1_A0B0_00A0246C5A5D_.wvu.Cols" hidden="1">#REF!,#REF!</definedName>
    <definedName name="Z_201040F1_EFFE_11D1_A0B0_00A0246C5A5D_.wvu.Cols" localSheetId="0" hidden="1">#REF!</definedName>
    <definedName name="Z_201040F1_EFFE_11D1_A0B0_00A0246C5A5D_.wvu.Cols" localSheetId="1" hidden="1">#REF!</definedName>
    <definedName name="Z_201040F1_EFFE_11D1_A0B0_00A0246C5A5D_.wvu.Cols" hidden="1">#REF!</definedName>
    <definedName name="Z_2F9A8219_FAB3_11D1_8C51_444553540000_.wvu.Cols" localSheetId="0" hidden="1">#REF!,#REF!</definedName>
    <definedName name="Z_2F9A8219_FAB3_11D1_8C51_444553540000_.wvu.Cols" localSheetId="1" hidden="1">#REF!,#REF!</definedName>
    <definedName name="Z_2F9A8219_FAB3_11D1_8C51_444553540000_.wvu.Cols" hidden="1">#REF!,#REF!</definedName>
    <definedName name="Z_2F9A8222_FAB3_11D1_8C51_444553540000_.wvu.Cols" localSheetId="0" hidden="1">#REF!,#REF!</definedName>
    <definedName name="Z_2F9A8222_FAB3_11D1_8C51_444553540000_.wvu.Cols" localSheetId="1" hidden="1">#REF!,#REF!</definedName>
    <definedName name="Z_2F9A8222_FAB3_11D1_8C51_444553540000_.wvu.Cols" hidden="1">#REF!,#REF!</definedName>
    <definedName name="Z_2F9A8227_FAB3_11D1_8C51_444553540000_.wvu.Cols" localSheetId="0" hidden="1">#REF!</definedName>
    <definedName name="Z_2F9A8227_FAB3_11D1_8C51_444553540000_.wvu.Cols" localSheetId="1" hidden="1">#REF!</definedName>
    <definedName name="Z_2F9A8227_FAB3_11D1_8C51_444553540000_.wvu.Cols" hidden="1">#REF!</definedName>
    <definedName name="Z_36EC52B6_F657_11D1_8C51_444553540000_.wvu.Cols" localSheetId="0" hidden="1">#REF!,#REF!</definedName>
    <definedName name="Z_36EC52B6_F657_11D1_8C51_444553540000_.wvu.Cols" localSheetId="1" hidden="1">#REF!,#REF!</definedName>
    <definedName name="Z_36EC52B6_F657_11D1_8C51_444553540000_.wvu.Cols" hidden="1">#REF!,#REF!</definedName>
    <definedName name="Z_36EC52C0_F657_11D1_8C51_444553540000_.wvu.Cols" localSheetId="0" hidden="1">#REF!,#REF!</definedName>
    <definedName name="Z_36EC52C0_F657_11D1_8C51_444553540000_.wvu.Cols" localSheetId="1" hidden="1">#REF!,#REF!</definedName>
    <definedName name="Z_36EC52C0_F657_11D1_8C51_444553540000_.wvu.Cols" hidden="1">#REF!,#REF!</definedName>
    <definedName name="Z_36EC52C6_F657_11D1_8C51_444553540000_.wvu.Cols" localSheetId="0" hidden="1">#REF!</definedName>
    <definedName name="Z_36EC52C6_F657_11D1_8C51_444553540000_.wvu.Cols" localSheetId="1" hidden="1">#REF!</definedName>
    <definedName name="Z_36EC52C6_F657_11D1_8C51_444553540000_.wvu.Cols" hidden="1">#REF!</definedName>
    <definedName name="Z_42D42DD2_F3CA_11D1_8C51_444553540000_.wvu.Cols" localSheetId="0" hidden="1">#REF!,#REF!</definedName>
    <definedName name="Z_42D42DD2_F3CA_11D1_8C51_444553540000_.wvu.Cols" localSheetId="1" hidden="1">#REF!,#REF!</definedName>
    <definedName name="Z_42D42DD2_F3CA_11D1_8C51_444553540000_.wvu.Cols" hidden="1">#REF!,#REF!</definedName>
    <definedName name="Z_42D42DDB_F3CA_11D1_8C51_444553540000_.wvu.Cols" localSheetId="0" hidden="1">#REF!,#REF!</definedName>
    <definedName name="Z_42D42DDB_F3CA_11D1_8C51_444553540000_.wvu.Cols" localSheetId="1" hidden="1">#REF!,#REF!</definedName>
    <definedName name="Z_42D42DDB_F3CA_11D1_8C51_444553540000_.wvu.Cols" hidden="1">#REF!,#REF!</definedName>
    <definedName name="Z_42D42DE0_F3CA_11D1_8C51_444553540000_.wvu.Cols" localSheetId="0" hidden="1">#REF!</definedName>
    <definedName name="Z_42D42DE0_F3CA_11D1_8C51_444553540000_.wvu.Cols" localSheetId="1" hidden="1">#REF!</definedName>
    <definedName name="Z_42D42DE0_F3CA_11D1_8C51_444553540000_.wvu.Cols" hidden="1">#REF!</definedName>
    <definedName name="Z_5488E252_F3A7_11D1_8C51_444553540000_.wvu.Cols" localSheetId="0" hidden="1">#REF!,#REF!</definedName>
    <definedName name="Z_5488E252_F3A7_11D1_8C51_444553540000_.wvu.Cols" localSheetId="1" hidden="1">#REF!,#REF!</definedName>
    <definedName name="Z_5488E252_F3A7_11D1_8C51_444553540000_.wvu.Cols" hidden="1">#REF!,#REF!</definedName>
    <definedName name="Z_5488E25B_F3A7_11D1_8C51_444553540000_.wvu.Cols" localSheetId="0" hidden="1">#REF!,#REF!</definedName>
    <definedName name="Z_5488E25B_F3A7_11D1_8C51_444553540000_.wvu.Cols" localSheetId="1" hidden="1">#REF!,#REF!</definedName>
    <definedName name="Z_5488E25B_F3A7_11D1_8C51_444553540000_.wvu.Cols" hidden="1">#REF!,#REF!</definedName>
    <definedName name="Z_5488E260_F3A7_11D1_8C51_444553540000_.wvu.Cols" localSheetId="0" hidden="1">#REF!</definedName>
    <definedName name="Z_5488E260_F3A7_11D1_8C51_444553540000_.wvu.Cols" localSheetId="1" hidden="1">#REF!</definedName>
    <definedName name="Z_5488E260_F3A7_11D1_8C51_444553540000_.wvu.Cols" hidden="1">#REF!</definedName>
    <definedName name="Z_57011824_F624_11D1_8C51_444553540000_.wvu.Cols" localSheetId="0" hidden="1">#REF!,#REF!</definedName>
    <definedName name="Z_57011824_F624_11D1_8C51_444553540000_.wvu.Cols" localSheetId="1" hidden="1">#REF!,#REF!</definedName>
    <definedName name="Z_57011824_F624_11D1_8C51_444553540000_.wvu.Cols" hidden="1">#REF!,#REF!</definedName>
    <definedName name="Z_5701182E_F624_11D1_8C51_444553540000_.wvu.Cols" localSheetId="0" hidden="1">#REF!,#REF!</definedName>
    <definedName name="Z_5701182E_F624_11D1_8C51_444553540000_.wvu.Cols" localSheetId="1" hidden="1">#REF!,#REF!</definedName>
    <definedName name="Z_5701182E_F624_11D1_8C51_444553540000_.wvu.Cols" hidden="1">#REF!,#REF!</definedName>
    <definedName name="Z_57011834_F624_11D1_8C51_444553540000_.wvu.Cols" localSheetId="0" hidden="1">#REF!</definedName>
    <definedName name="Z_57011834_F624_11D1_8C51_444553540000_.wvu.Cols" localSheetId="1" hidden="1">#REF!</definedName>
    <definedName name="Z_57011834_F624_11D1_8C51_444553540000_.wvu.Cols" hidden="1">#REF!</definedName>
    <definedName name="Z_7C7048D6_F613_11D1_8C51_444553540000_.wvu.Cols" localSheetId="0" hidden="1">#REF!,#REF!</definedName>
    <definedName name="Z_7C7048D6_F613_11D1_8C51_444553540000_.wvu.Cols" localSheetId="1" hidden="1">#REF!,#REF!</definedName>
    <definedName name="Z_7C7048D6_F613_11D1_8C51_444553540000_.wvu.Cols" hidden="1">#REF!,#REF!</definedName>
    <definedName name="Z_7C7048E0_F613_11D1_8C51_444553540000_.wvu.Cols" localSheetId="0" hidden="1">#REF!,#REF!</definedName>
    <definedName name="Z_7C7048E0_F613_11D1_8C51_444553540000_.wvu.Cols" localSheetId="1" hidden="1">#REF!,#REF!</definedName>
    <definedName name="Z_7C7048E0_F613_11D1_8C51_444553540000_.wvu.Cols" hidden="1">#REF!,#REF!</definedName>
    <definedName name="Z_7C7048E6_F613_11D1_8C51_444553540000_.wvu.Cols" localSheetId="0" hidden="1">#REF!</definedName>
    <definedName name="Z_7C7048E6_F613_11D1_8C51_444553540000_.wvu.Cols" localSheetId="1" hidden="1">#REF!</definedName>
    <definedName name="Z_7C7048E6_F613_11D1_8C51_444553540000_.wvu.Cols" hidden="1">#REF!</definedName>
    <definedName name="Z_88CD029A_F928_11D1_8C51_444553540000_.wvu.Cols" localSheetId="0" hidden="1">#REF!,#REF!</definedName>
    <definedName name="Z_88CD029A_F928_11D1_8C51_444553540000_.wvu.Cols" localSheetId="1" hidden="1">#REF!,#REF!</definedName>
    <definedName name="Z_88CD029A_F928_11D1_8C51_444553540000_.wvu.Cols" hidden="1">#REF!,#REF!</definedName>
    <definedName name="Z_88CD02A3_F928_11D1_8C51_444553540000_.wvu.Cols" localSheetId="0" hidden="1">#REF!,#REF!</definedName>
    <definedName name="Z_88CD02A3_F928_11D1_8C51_444553540000_.wvu.Cols" localSheetId="1" hidden="1">#REF!,#REF!</definedName>
    <definedName name="Z_88CD02A3_F928_11D1_8C51_444553540000_.wvu.Cols" hidden="1">#REF!,#REF!</definedName>
    <definedName name="Z_88CD02A8_F928_11D1_8C51_444553540000_.wvu.Cols" localSheetId="0" hidden="1">#REF!</definedName>
    <definedName name="Z_88CD02A8_F928_11D1_8C51_444553540000_.wvu.Cols" localSheetId="1" hidden="1">#REF!</definedName>
    <definedName name="Z_88CD02A8_F928_11D1_8C51_444553540000_.wvu.Cols" hidden="1">#REF!</definedName>
    <definedName name="Z_96929736_F6C3_11D1_8C51_444553540000_.wvu.Cols" localSheetId="0" hidden="1">#REF!,#REF!</definedName>
    <definedName name="Z_96929736_F6C3_11D1_8C51_444553540000_.wvu.Cols" localSheetId="1" hidden="1">#REF!,#REF!</definedName>
    <definedName name="Z_96929736_F6C3_11D1_8C51_444553540000_.wvu.Cols" hidden="1">#REF!,#REF!</definedName>
    <definedName name="Z_96929740_F6C3_11D1_8C51_444553540000_.wvu.Cols" localSheetId="0" hidden="1">#REF!,#REF!</definedName>
    <definedName name="Z_96929740_F6C3_11D1_8C51_444553540000_.wvu.Cols" localSheetId="1" hidden="1">#REF!,#REF!</definedName>
    <definedName name="Z_96929740_F6C3_11D1_8C51_444553540000_.wvu.Cols" hidden="1">#REF!,#REF!</definedName>
    <definedName name="Z_96929746_F6C3_11D1_8C51_444553540000_.wvu.Cols" localSheetId="0" hidden="1">#REF!</definedName>
    <definedName name="Z_96929746_F6C3_11D1_8C51_444553540000_.wvu.Cols" localSheetId="1" hidden="1">#REF!</definedName>
    <definedName name="Z_96929746_F6C3_11D1_8C51_444553540000_.wvu.Cols" hidden="1">#REF!</definedName>
    <definedName name="Z_98F27197_11A4_11D2_8C51_444553540000_.wvu.Cols" localSheetId="0" hidden="1">#REF!,#REF!</definedName>
    <definedName name="Z_98F27197_11A4_11D2_8C51_444553540000_.wvu.Cols" localSheetId="1" hidden="1">#REF!,#REF!</definedName>
    <definedName name="Z_98F27197_11A4_11D2_8C51_444553540000_.wvu.Cols" hidden="1">#REF!,#REF!</definedName>
    <definedName name="Z_98F271A0_11A4_11D2_8C51_444553540000_.wvu.Cols" localSheetId="0" hidden="1">#REF!,#REF!</definedName>
    <definedName name="Z_98F271A0_11A4_11D2_8C51_444553540000_.wvu.Cols" localSheetId="1" hidden="1">#REF!,#REF!</definedName>
    <definedName name="Z_98F271A0_11A4_11D2_8C51_444553540000_.wvu.Cols" hidden="1">#REF!,#REF!</definedName>
    <definedName name="Z_98F271A5_11A4_11D2_8C51_444553540000_.wvu.Cols" localSheetId="0" hidden="1">#REF!</definedName>
    <definedName name="Z_98F271A5_11A4_11D2_8C51_444553540000_.wvu.Cols" localSheetId="1" hidden="1">#REF!</definedName>
    <definedName name="Z_98F271A5_11A4_11D2_8C51_444553540000_.wvu.Cols" hidden="1">#REF!</definedName>
    <definedName name="Z_AD5D9037_FB84_11D1_8C51_444553540000_.wvu.Cols" localSheetId="0" hidden="1">#REF!,#REF!</definedName>
    <definedName name="Z_AD5D9037_FB84_11D1_8C51_444553540000_.wvu.Cols" localSheetId="1" hidden="1">#REF!,#REF!</definedName>
    <definedName name="Z_AD5D9037_FB84_11D1_8C51_444553540000_.wvu.Cols" hidden="1">#REF!,#REF!</definedName>
    <definedName name="Z_AD5D9040_FB84_11D1_8C51_444553540000_.wvu.Cols" localSheetId="0" hidden="1">#REF!,#REF!</definedName>
    <definedName name="Z_AD5D9040_FB84_11D1_8C51_444553540000_.wvu.Cols" localSheetId="1" hidden="1">#REF!,#REF!</definedName>
    <definedName name="Z_AD5D9040_FB84_11D1_8C51_444553540000_.wvu.Cols" hidden="1">#REF!,#REF!</definedName>
    <definedName name="Z_AD5D9045_FB84_11D1_8C51_444553540000_.wvu.Cols" localSheetId="0" hidden="1">#REF!</definedName>
    <definedName name="Z_AD5D9045_FB84_11D1_8C51_444553540000_.wvu.Cols" localSheetId="1" hidden="1">#REF!</definedName>
    <definedName name="Z_AD5D9045_FB84_11D1_8C51_444553540000_.wvu.Cols" hidden="1">#REF!</definedName>
    <definedName name="Z_ADC94474_F55C_11D1_8C51_444553540000_.wvu.Cols" localSheetId="0" hidden="1">#REF!,#REF!</definedName>
    <definedName name="Z_ADC94474_F55C_11D1_8C51_444553540000_.wvu.Cols" localSheetId="1" hidden="1">#REF!,#REF!</definedName>
    <definedName name="Z_ADC94474_F55C_11D1_8C51_444553540000_.wvu.Cols" hidden="1">#REF!,#REF!</definedName>
    <definedName name="Z_ADC9447D_F55C_11D1_8C51_444553540000_.wvu.Cols" localSheetId="0" hidden="1">#REF!,#REF!</definedName>
    <definedName name="Z_ADC9447D_F55C_11D1_8C51_444553540000_.wvu.Cols" localSheetId="1" hidden="1">#REF!,#REF!</definedName>
    <definedName name="Z_ADC9447D_F55C_11D1_8C51_444553540000_.wvu.Cols" hidden="1">#REF!,#REF!</definedName>
    <definedName name="Z_ADC94482_F55C_11D1_8C51_444553540000_.wvu.Cols" localSheetId="0" hidden="1">#REF!</definedName>
    <definedName name="Z_ADC94482_F55C_11D1_8C51_444553540000_.wvu.Cols" localSheetId="1" hidden="1">#REF!</definedName>
    <definedName name="Z_ADC94482_F55C_11D1_8C51_444553540000_.wvu.Cols" hidden="1">#REF!</definedName>
    <definedName name="Z_C772F4DA_F46C_11D1_8C51_444553540000_.wvu.Cols" localSheetId="0" hidden="1">#REF!,#REF!</definedName>
    <definedName name="Z_C772F4DA_F46C_11D1_8C51_444553540000_.wvu.Cols" localSheetId="1" hidden="1">#REF!,#REF!</definedName>
    <definedName name="Z_C772F4DA_F46C_11D1_8C51_444553540000_.wvu.Cols" hidden="1">#REF!,#REF!</definedName>
    <definedName name="Z_C772F4E3_F46C_11D1_8C51_444553540000_.wvu.Cols" localSheetId="0" hidden="1">#REF!,#REF!</definedName>
    <definedName name="Z_C772F4E3_F46C_11D1_8C51_444553540000_.wvu.Cols" localSheetId="1" hidden="1">#REF!,#REF!</definedName>
    <definedName name="Z_C772F4E3_F46C_11D1_8C51_444553540000_.wvu.Cols" hidden="1">#REF!,#REF!</definedName>
    <definedName name="Z_C772F4E8_F46C_11D1_8C51_444553540000_.wvu.Cols" localSheetId="0" hidden="1">#REF!</definedName>
    <definedName name="Z_C772F4E8_F46C_11D1_8C51_444553540000_.wvu.Cols" localSheetId="1" hidden="1">#REF!</definedName>
    <definedName name="Z_C772F4E8_F46C_11D1_8C51_444553540000_.wvu.Cols" hidden="1">#REF!</definedName>
    <definedName name="Z_DD23A3E7_1197_11D2_8C51_444553540000_.wvu.Cols" localSheetId="0" hidden="1">#REF!,#REF!</definedName>
    <definedName name="Z_DD23A3E7_1197_11D2_8C51_444553540000_.wvu.Cols" localSheetId="1" hidden="1">#REF!,#REF!</definedName>
    <definedName name="Z_DD23A3E7_1197_11D2_8C51_444553540000_.wvu.Cols" hidden="1">#REF!,#REF!</definedName>
    <definedName name="Z_DD23A3F0_1197_11D2_8C51_444553540000_.wvu.Cols" localSheetId="0" hidden="1">#REF!,#REF!</definedName>
    <definedName name="Z_DD23A3F0_1197_11D2_8C51_444553540000_.wvu.Cols" localSheetId="1" hidden="1">#REF!,#REF!</definedName>
    <definedName name="Z_DD23A3F0_1197_11D2_8C51_444553540000_.wvu.Cols" hidden="1">#REF!,#REF!</definedName>
    <definedName name="Z_DD23A3F5_1197_11D2_8C51_444553540000_.wvu.Cols" localSheetId="0" hidden="1">#REF!</definedName>
    <definedName name="Z_DD23A3F5_1197_11D2_8C51_444553540000_.wvu.Cols" localSheetId="1" hidden="1">#REF!</definedName>
    <definedName name="Z_DD23A3F5_1197_11D2_8C51_444553540000_.wvu.Cols" hidden="1">#REF!</definedName>
    <definedName name="Z_E1908297_FB98_11D1_8C51_444553540000_.wvu.Cols" localSheetId="0" hidden="1">#REF!,#REF!</definedName>
    <definedName name="Z_E1908297_FB98_11D1_8C51_444553540000_.wvu.Cols" localSheetId="1" hidden="1">#REF!,#REF!</definedName>
    <definedName name="Z_E1908297_FB98_11D1_8C51_444553540000_.wvu.Cols" hidden="1">#REF!,#REF!</definedName>
    <definedName name="Z_E19082A0_FB98_11D1_8C51_444553540000_.wvu.Cols" localSheetId="0" hidden="1">#REF!,#REF!</definedName>
    <definedName name="Z_E19082A0_FB98_11D1_8C51_444553540000_.wvu.Cols" localSheetId="1" hidden="1">#REF!,#REF!</definedName>
    <definedName name="Z_E19082A0_FB98_11D1_8C51_444553540000_.wvu.Cols" hidden="1">#REF!,#REF!</definedName>
    <definedName name="Z_E19082A5_FB98_11D1_8C51_444553540000_.wvu.Cols" localSheetId="0" hidden="1">#REF!</definedName>
    <definedName name="Z_E19082A5_FB98_11D1_8C51_444553540000_.wvu.Cols" localSheetId="1" hidden="1">#REF!</definedName>
    <definedName name="Z_E19082A5_FB98_11D1_8C51_444553540000_.wvu.Cols" hidden="1">#REF!</definedName>
    <definedName name="Z_E23C3916_F64C_11D1_8C51_444553540000_.wvu.Cols" localSheetId="0" hidden="1">#REF!,#REF!</definedName>
    <definedName name="Z_E23C3916_F64C_11D1_8C51_444553540000_.wvu.Cols" localSheetId="1" hidden="1">#REF!,#REF!</definedName>
    <definedName name="Z_E23C3916_F64C_11D1_8C51_444553540000_.wvu.Cols" hidden="1">#REF!,#REF!</definedName>
    <definedName name="Z_E23C3920_F64C_11D1_8C51_444553540000_.wvu.Cols" localSheetId="0" hidden="1">#REF!,#REF!</definedName>
    <definedName name="Z_E23C3920_F64C_11D1_8C51_444553540000_.wvu.Cols" localSheetId="1" hidden="1">#REF!,#REF!</definedName>
    <definedName name="Z_E23C3920_F64C_11D1_8C51_444553540000_.wvu.Cols" hidden="1">#REF!,#REF!</definedName>
    <definedName name="Z_E23C3926_F64C_11D1_8C51_444553540000_.wvu.Cols" localSheetId="0" hidden="1">#REF!</definedName>
    <definedName name="Z_E23C3926_F64C_11D1_8C51_444553540000_.wvu.Cols" localSheetId="1" hidden="1">#REF!</definedName>
    <definedName name="Z_E23C3926_F64C_11D1_8C51_444553540000_.wvu.Cols" hidden="1">#REF!</definedName>
    <definedName name="Z_E23C3926_F64C_11D1_8C51_444553540000_.wvu.Rows" localSheetId="0" hidden="1">#REF!</definedName>
    <definedName name="Z_E23C3926_F64C_11D1_8C51_444553540000_.wvu.Rows" localSheetId="1" hidden="1">#REF!</definedName>
    <definedName name="Z_E23C3926_F64C_11D1_8C51_444553540000_.wvu.Rows" hidden="1">#REF!</definedName>
    <definedName name="Z_E9F13515_FA03_11D1_8C51_444553540000_.wvu.Cols" localSheetId="0" hidden="1">#REF!,#REF!</definedName>
    <definedName name="Z_E9F13515_FA03_11D1_8C51_444553540000_.wvu.Cols" localSheetId="1" hidden="1">#REF!,#REF!</definedName>
    <definedName name="Z_E9F13515_FA03_11D1_8C51_444553540000_.wvu.Cols" hidden="1">#REF!,#REF!</definedName>
    <definedName name="Z_E9F1351E_FA03_11D1_8C51_444553540000_.wvu.Cols" localSheetId="0" hidden="1">#REF!,#REF!</definedName>
    <definedName name="Z_E9F1351E_FA03_11D1_8C51_444553540000_.wvu.Cols" localSheetId="1" hidden="1">#REF!,#REF!</definedName>
    <definedName name="Z_E9F1351E_FA03_11D1_8C51_444553540000_.wvu.Cols" hidden="1">#REF!,#REF!</definedName>
    <definedName name="Z_E9F13523_FA03_11D1_8C51_444553540000_.wvu.Cols" localSheetId="0" hidden="1">#REF!</definedName>
    <definedName name="Z_E9F13523_FA03_11D1_8C51_444553540000_.wvu.Cols" localSheetId="1" hidden="1">#REF!</definedName>
    <definedName name="Z_E9F13523_FA03_11D1_8C51_444553540000_.wvu.Cols" hidden="1">#REF!</definedName>
    <definedName name="Z_F7CC403E_074D_11D2_8C51_444553540000_.wvu.Cols" localSheetId="0" hidden="1">#REF!,#REF!</definedName>
    <definedName name="Z_F7CC403E_074D_11D2_8C51_444553540000_.wvu.Cols" localSheetId="1" hidden="1">#REF!,#REF!</definedName>
    <definedName name="Z_F7CC403E_074D_11D2_8C51_444553540000_.wvu.Cols" hidden="1">#REF!,#REF!</definedName>
    <definedName name="Z_F7CC4047_074D_11D2_8C51_444553540000_.wvu.Cols" localSheetId="0" hidden="1">#REF!,#REF!</definedName>
    <definedName name="Z_F7CC4047_074D_11D2_8C51_444553540000_.wvu.Cols" localSheetId="1" hidden="1">#REF!,#REF!</definedName>
    <definedName name="Z_F7CC4047_074D_11D2_8C51_444553540000_.wvu.Cols" hidden="1">#REF!,#REF!</definedName>
    <definedName name="Z_F7CC404C_074D_11D2_8C51_444553540000_.wvu.Cols" localSheetId="0" hidden="1">#REF!</definedName>
    <definedName name="Z_F7CC404C_074D_11D2_8C51_444553540000_.wvu.Cols" localSheetId="1"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4" i="9" l="1"/>
  <c r="AH43" i="9"/>
  <c r="AH42" i="9"/>
  <c r="AH41" i="9"/>
  <c r="AH40" i="9"/>
  <c r="AH39" i="9"/>
  <c r="AH38" i="9"/>
  <c r="AH37" i="9"/>
  <c r="AH36" i="9"/>
  <c r="AH35" i="9"/>
  <c r="AH34" i="9"/>
  <c r="AH33" i="9"/>
  <c r="AH32" i="9"/>
  <c r="AH31" i="9"/>
  <c r="AC44" i="9"/>
  <c r="AC43" i="9"/>
  <c r="AC42" i="9"/>
  <c r="AC41" i="9"/>
  <c r="AC40" i="9"/>
  <c r="AC39" i="9"/>
  <c r="AC38" i="9"/>
  <c r="AC37" i="9"/>
  <c r="AC36" i="9"/>
  <c r="AC35" i="9"/>
  <c r="AC34" i="9"/>
  <c r="AC33" i="9"/>
  <c r="AC32" i="9"/>
  <c r="AC31" i="9"/>
  <c r="AH30" i="9"/>
  <c r="AC30" i="9"/>
  <c r="X44" i="9" l="1"/>
  <c r="X43" i="9"/>
  <c r="X42" i="9"/>
  <c r="X41" i="9"/>
  <c r="X40" i="9"/>
  <c r="X39" i="9"/>
  <c r="X38" i="9"/>
  <c r="X37" i="9"/>
  <c r="X36" i="9"/>
  <c r="X35" i="9"/>
  <c r="X34" i="9"/>
  <c r="X33" i="9"/>
  <c r="X32" i="9"/>
  <c r="X31" i="9"/>
  <c r="S44" i="9"/>
  <c r="S43" i="9"/>
  <c r="S42" i="9"/>
  <c r="S41" i="9"/>
  <c r="S40" i="9"/>
  <c r="S39" i="9"/>
  <c r="S38" i="9"/>
  <c r="S37" i="9"/>
  <c r="S36" i="9"/>
  <c r="S35" i="9"/>
  <c r="S34" i="9"/>
  <c r="S33" i="9"/>
  <c r="S32" i="9"/>
  <c r="S31" i="9"/>
  <c r="N44" i="9"/>
  <c r="N43" i="9"/>
  <c r="N42" i="9"/>
  <c r="N41" i="9"/>
  <c r="N40" i="9"/>
  <c r="N39" i="9"/>
  <c r="N38" i="9"/>
  <c r="N37" i="9"/>
  <c r="N36" i="9"/>
  <c r="N35" i="9"/>
  <c r="N34" i="9"/>
  <c r="N33" i="9"/>
  <c r="N32" i="9"/>
  <c r="N31" i="9"/>
  <c r="H44" i="9"/>
  <c r="J44" i="9" s="1"/>
  <c r="H43" i="9"/>
  <c r="J43" i="9" s="1"/>
  <c r="H42" i="9"/>
  <c r="J42" i="9" s="1"/>
  <c r="H41" i="9"/>
  <c r="J41" i="9" s="1"/>
  <c r="H40" i="9"/>
  <c r="J40" i="9" s="1"/>
  <c r="H39" i="9"/>
  <c r="J39" i="9" s="1"/>
  <c r="H38" i="9"/>
  <c r="J38" i="9" s="1"/>
  <c r="H37" i="9"/>
  <c r="J37" i="9" s="1"/>
  <c r="H36" i="9"/>
  <c r="J36" i="9" s="1"/>
  <c r="H35" i="9"/>
  <c r="J35" i="9" s="1"/>
  <c r="H34" i="9"/>
  <c r="J34" i="9" s="1"/>
  <c r="H33" i="9"/>
  <c r="J33" i="9" s="1"/>
  <c r="H32" i="9"/>
  <c r="J32" i="9" s="1"/>
  <c r="H31" i="9"/>
  <c r="J31" i="9" s="1"/>
  <c r="AG44" i="9" l="1"/>
  <c r="AI44" i="9" s="1"/>
  <c r="AB44" i="9"/>
  <c r="AD44" i="9" s="1"/>
  <c r="W34" i="9"/>
  <c r="Y34" i="9" s="1"/>
  <c r="AG34" i="9"/>
  <c r="AI34" i="9" s="1"/>
  <c r="AB34" i="9"/>
  <c r="AD34" i="9" s="1"/>
  <c r="W33" i="9"/>
  <c r="Y33" i="9" s="1"/>
  <c r="AG33" i="9"/>
  <c r="AI33" i="9" s="1"/>
  <c r="AB33" i="9"/>
  <c r="AD33" i="9" s="1"/>
  <c r="M38" i="9"/>
  <c r="O38" i="9" s="1"/>
  <c r="AB38" i="9"/>
  <c r="AD38" i="9" s="1"/>
  <c r="AG38" i="9"/>
  <c r="AI38" i="9" s="1"/>
  <c r="W37" i="9"/>
  <c r="Y37" i="9" s="1"/>
  <c r="AG37" i="9"/>
  <c r="AI37" i="9" s="1"/>
  <c r="AB37" i="9"/>
  <c r="AD37" i="9" s="1"/>
  <c r="W39" i="9"/>
  <c r="Y39" i="9" s="1"/>
  <c r="AG39" i="9"/>
  <c r="AI39" i="9" s="1"/>
  <c r="AB39" i="9"/>
  <c r="AD39" i="9" s="1"/>
  <c r="W40" i="9"/>
  <c r="Y40" i="9" s="1"/>
  <c r="AG40" i="9"/>
  <c r="AI40" i="9" s="1"/>
  <c r="AB40" i="9"/>
  <c r="AD40" i="9" s="1"/>
  <c r="R43" i="9"/>
  <c r="T43" i="9" s="1"/>
  <c r="AG43" i="9"/>
  <c r="AI43" i="9" s="1"/>
  <c r="AB43" i="9"/>
  <c r="AD43" i="9" s="1"/>
  <c r="M36" i="9"/>
  <c r="O36" i="9" s="1"/>
  <c r="AB36" i="9"/>
  <c r="AD36" i="9" s="1"/>
  <c r="AG36" i="9"/>
  <c r="AI36" i="9" s="1"/>
  <c r="R42" i="9"/>
  <c r="T42" i="9" s="1"/>
  <c r="AG42" i="9"/>
  <c r="AI42" i="9" s="1"/>
  <c r="AB42" i="9"/>
  <c r="AD42" i="9" s="1"/>
  <c r="W44" i="9"/>
  <c r="Y44" i="9" s="1"/>
  <c r="M41" i="9"/>
  <c r="O41" i="9" s="1"/>
  <c r="AB41" i="9"/>
  <c r="AD41" i="9" s="1"/>
  <c r="AG41" i="9"/>
  <c r="AI41" i="9" s="1"/>
  <c r="R31" i="9"/>
  <c r="T31" i="9" s="1"/>
  <c r="AG31" i="9"/>
  <c r="AI31" i="9" s="1"/>
  <c r="AB31" i="9"/>
  <c r="AD31" i="9" s="1"/>
  <c r="W35" i="9"/>
  <c r="Y35" i="9" s="1"/>
  <c r="AG35" i="9"/>
  <c r="AI35" i="9" s="1"/>
  <c r="AB35" i="9"/>
  <c r="AD35" i="9" s="1"/>
  <c r="W32" i="9"/>
  <c r="Y32" i="9" s="1"/>
  <c r="AG32" i="9"/>
  <c r="AI32" i="9" s="1"/>
  <c r="AB32" i="9"/>
  <c r="AD32" i="9" s="1"/>
  <c r="M39" i="9"/>
  <c r="O39" i="9" s="1"/>
  <c r="R41" i="9"/>
  <c r="T41" i="9" s="1"/>
  <c r="M37" i="9"/>
  <c r="O37" i="9" s="1"/>
  <c r="W36" i="9"/>
  <c r="Y36" i="9" s="1"/>
  <c r="R32" i="9"/>
  <c r="T32" i="9" s="1"/>
  <c r="W38" i="9"/>
  <c r="Y38" i="9" s="1"/>
  <c r="R37" i="9"/>
  <c r="T37" i="9" s="1"/>
  <c r="M32" i="9"/>
  <c r="O32" i="9" s="1"/>
  <c r="R38" i="9"/>
  <c r="T38" i="9" s="1"/>
  <c r="W41" i="9"/>
  <c r="Y41" i="9" s="1"/>
  <c r="W31" i="9"/>
  <c r="Y31" i="9" s="1"/>
  <c r="M33" i="9"/>
  <c r="O33" i="9" s="1"/>
  <c r="R33" i="9"/>
  <c r="T33" i="9" s="1"/>
  <c r="R39" i="9"/>
  <c r="T39" i="9" s="1"/>
  <c r="W42" i="9"/>
  <c r="Y42" i="9" s="1"/>
  <c r="M42" i="9"/>
  <c r="O42" i="9" s="1"/>
  <c r="M43" i="9"/>
  <c r="O43" i="9" s="1"/>
  <c r="R34" i="9"/>
  <c r="T34" i="9" s="1"/>
  <c r="M34" i="9"/>
  <c r="O34" i="9" s="1"/>
  <c r="R35" i="9"/>
  <c r="T35" i="9" s="1"/>
  <c r="R40" i="9"/>
  <c r="T40" i="9" s="1"/>
  <c r="W43" i="9"/>
  <c r="Y43" i="9" s="1"/>
  <c r="M35" i="9"/>
  <c r="O35" i="9" s="1"/>
  <c r="M44" i="9"/>
  <c r="O44" i="9" s="1"/>
  <c r="M40" i="9"/>
  <c r="O40" i="9" s="1"/>
  <c r="M31" i="9"/>
  <c r="O31" i="9" s="1"/>
  <c r="R36" i="9"/>
  <c r="T36" i="9" s="1"/>
  <c r="R44" i="9"/>
  <c r="T44" i="9" s="1"/>
  <c r="X30" i="9"/>
  <c r="S30" i="9"/>
  <c r="N30" i="9"/>
  <c r="H30" i="9"/>
  <c r="J30" i="9" s="1"/>
  <c r="AG30" i="9" l="1"/>
  <c r="AI30" i="9" s="1"/>
  <c r="AB30" i="9"/>
  <c r="AD30" i="9" s="1"/>
  <c r="W30" i="9"/>
  <c r="Y30" i="9" s="1"/>
  <c r="Y45" i="9" s="1"/>
  <c r="M30" i="9"/>
  <c r="O30" i="9" s="1"/>
  <c r="O45" i="9" s="1"/>
  <c r="R30" i="9"/>
  <c r="T30" i="9" s="1"/>
  <c r="T45" i="9" s="1"/>
  <c r="AD45" i="9" l="1"/>
  <c r="O47" i="9" s="1"/>
  <c r="AI45" i="9"/>
  <c r="B2" i="5" l="1"/>
</calcChain>
</file>

<file path=xl/sharedStrings.xml><?xml version="1.0" encoding="utf-8"?>
<sst xmlns="http://schemas.openxmlformats.org/spreadsheetml/2006/main" count="161" uniqueCount="98">
  <si>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</si>
  <si>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</si>
  <si>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</si>
  <si>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</si>
  <si>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</si>
  <si>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</si>
  <si>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</si>
  <si>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</si>
  <si>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</si>
  <si>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</si>
  <si>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</si>
  <si>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</si>
  <si>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</si>
  <si>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</si>
  <si>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</si>
  <si>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</si>
  <si>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</si>
  <si>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Total Estimated Quantity</t>
  </si>
  <si>
    <t>sum</t>
  </si>
  <si>
    <t xml:space="preserve">Total </t>
  </si>
  <si>
    <t>EUR</t>
  </si>
  <si>
    <t>GBP</t>
  </si>
  <si>
    <t>British Pound</t>
  </si>
  <si>
    <t>CURRENCY</t>
  </si>
  <si>
    <t>IMPORTANT NOTES</t>
  </si>
  <si>
    <t>Quoted prices MUST be in ZAR, EXCLUDING VAT and ESCALATIONS</t>
  </si>
  <si>
    <t>Prices MUST be quoted based on the SCOPE provided</t>
  </si>
  <si>
    <t>Estimated quantities are based on the required number of Licenses</t>
  </si>
  <si>
    <t xml:space="preserve">The adjustments for prevailing rates and the basis for future price adjustments will be determined at time of contracting. </t>
  </si>
  <si>
    <t>Exchange rate variations may not be claimed for the local mark-up in the pricing structure</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</si>
  <si>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</si>
  <si>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</si>
  <si>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</si>
  <si>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</si>
  <si>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</si>
  <si>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</si>
  <si>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</si>
  <si>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</si>
  <si>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</si>
  <si>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</si>
  <si>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</si>
  <si>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</si>
  <si>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</si>
  <si>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</si>
  <si>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</si>
  <si>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</si>
  <si>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</si>
  <si>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</si>
  <si>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</si>
  <si>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</si>
  <si>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</si>
  <si>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</si>
  <si>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</si>
  <si>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</si>
  <si>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</si>
  <si>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</si>
  <si>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</si>
  <si>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</si>
  <si>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</si>
  <si>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</si>
  <si>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</si>
  <si>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</si>
  <si>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</si>
  <si>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</si>
  <si>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</si>
  <si>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</si>
  <si>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</si>
  <si>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YEAR 2</t>
  </si>
  <si>
    <t>YEAR 3</t>
  </si>
  <si>
    <t>CONTRACT PRICE ADJUSTMENT</t>
  </si>
  <si>
    <t>YEAR 1</t>
  </si>
  <si>
    <t>Site Name</t>
  </si>
  <si>
    <t>Licence Description</t>
  </si>
  <si>
    <t>Select the currency from the CURRENCY drop-down list in COLUMN "I"</t>
  </si>
  <si>
    <t>YEAR 4</t>
  </si>
  <si>
    <t>YEAR 5</t>
  </si>
  <si>
    <r>
      <rPr>
        <b/>
        <sz val="11"/>
        <color rgb="FFFF0000"/>
        <rFont val="Arial"/>
        <family val="2"/>
      </rPr>
      <t>NB</t>
    </r>
    <r>
      <rPr>
        <sz val="11"/>
        <color rgb="FFFF0000"/>
        <rFont val="Arial"/>
        <family val="2"/>
      </rPr>
      <t xml:space="preserve">: Provide details on the CONTRACT PRICE ADJUSTMENT in </t>
    </r>
    <r>
      <rPr>
        <b/>
        <sz val="11"/>
        <color rgb="FFFF0000"/>
        <rFont val="Arial"/>
        <family val="2"/>
      </rPr>
      <t>Column AK</t>
    </r>
    <r>
      <rPr>
        <sz val="11"/>
        <color rgb="FFFF0000"/>
        <rFont val="Arial"/>
        <family val="2"/>
      </rPr>
      <t xml:space="preserve">. </t>
    </r>
  </si>
  <si>
    <t>Pricing Schedule : Aveva Predictive Analytics</t>
  </si>
  <si>
    <t>Aveva Predictive Analytics</t>
  </si>
  <si>
    <t>Generating Units</t>
  </si>
  <si>
    <t>Megawatt Rating</t>
  </si>
  <si>
    <t>Total</t>
  </si>
  <si>
    <t xml:space="preserve">Arnot </t>
  </si>
  <si>
    <t xml:space="preserve">Aveva Predictive Analytics Software License Support and Maintenance </t>
  </si>
  <si>
    <t xml:space="preserve">Majuba </t>
  </si>
  <si>
    <t xml:space="preserve">Matimba </t>
  </si>
  <si>
    <t xml:space="preserve">Lethabo </t>
  </si>
  <si>
    <t xml:space="preserve">Camden </t>
  </si>
  <si>
    <t xml:space="preserve">Grootvlei </t>
  </si>
  <si>
    <t xml:space="preserve">Matla </t>
  </si>
  <si>
    <t xml:space="preserve">Tutuka </t>
  </si>
  <si>
    <t xml:space="preserve">Kriel </t>
  </si>
  <si>
    <t xml:space="preserve">Kendal </t>
  </si>
  <si>
    <t xml:space="preserve">Hendrina </t>
  </si>
  <si>
    <t xml:space="preserve">Medupi </t>
  </si>
  <si>
    <t xml:space="preserve">Duvha </t>
  </si>
  <si>
    <t>Kusile</t>
  </si>
  <si>
    <t xml:space="preserve">Kusile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</si>
</sst>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3">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b/>
      <sz val="14"/>
      <name val="Arial"/>
      <family val="2"/>
    </font>
    <font>
      <b/>
      <sz val="11"/>
      <color rgb="FFFF0000"/>
      <name val="Arial"/>
      <family val="2"/>
    </font>
    <font>
      <b/>
      <sz val="11"/>
      <name val="Arial"/>
      <family val="2"/>
    </font>
    <font>
      <b/>
      <sz val="11"/>
      <color rgb="FF00B0F0"/>
      <name val="Arial"/>
      <family val="2"/>
    </font>
    <font>
      <sz val="11"/>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sz val="8"/>
      <name val="Calibri"/>
      <family val="2"/>
      <scheme val="minor"/>
    </font>
    <font>
      <sz val="11"/>
      <color indexed="12"/>
      <name val="Arial"/>
      <family val="2"/>
    </font>
    <font>
      <sz val="11"/>
      <color rgb="FF000000"/>
      <name val="Arial"/>
      <family val="2"/>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solid">
        <fgColor theme="0" tint="-0.14999847407452621"/>
        <bgColor rgb="FF000000"/>
      </patternFill>
    </fill>
  </fills>
  <borders count="8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3"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2" fillId="0" borderId="0">
      <alignment vertical="top"/>
    </xf>
    <xf numFmtId="0" fontId="11" fillId="0" borderId="0">
      <alignment horizontal="left" vertical="top" wrapText="1"/>
    </xf>
    <xf numFmtId="0" fontId="42" fillId="0" borderId="0"/>
    <xf numFmtId="0" fontId="72" fillId="0" borderId="0">
      <alignment vertical="top"/>
    </xf>
    <xf numFmtId="0" fontId="72"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52">
      <alignment horizontal="left"/>
    </xf>
    <xf numFmtId="0" fontId="16" fillId="0" borderId="0">
      <alignment horizontal="center" wrapText="1"/>
      <protection locked="0"/>
    </xf>
    <xf numFmtId="0" fontId="16" fillId="0" borderId="0">
      <alignment horizontal="center" wrapText="1"/>
      <protection locked="0"/>
    </xf>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57" fillId="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0" fontId="73" fillId="82" borderId="0" applyNumberFormat="0" applyBorder="0" applyAlignment="0" applyProtection="0"/>
    <xf numFmtId="185" fontId="74" fillId="0" borderId="53"/>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4" fillId="54" borderId="2"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75" fillId="20" borderId="54"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60" fillId="55" borderId="48"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0" fontId="20" fillId="104" borderId="55" applyNumberFormat="0" applyAlignment="0" applyProtection="0"/>
    <xf numFmtId="3" fontId="76"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77"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4"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4" fillId="0" borderId="0"/>
    <xf numFmtId="0" fontId="74"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2" fillId="0" borderId="0" applyFill="0" applyBorder="0" applyAlignment="0"/>
    <xf numFmtId="14" fontId="72" fillId="0" borderId="0" applyFill="0" applyBorder="0" applyAlignment="0"/>
    <xf numFmtId="0" fontId="7" fillId="0" borderId="0">
      <protection locked="0"/>
    </xf>
    <xf numFmtId="197" fontId="78" fillId="0" borderId="56">
      <alignment horizontal="center"/>
    </xf>
    <xf numFmtId="40" fontId="41" fillId="0" borderId="0" applyFont="0" applyFill="0" applyBorder="0" applyAlignment="0" applyProtection="0"/>
    <xf numFmtId="0" fontId="79" fillId="0" borderId="7">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62"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1" fillId="105" borderId="0" applyFont="0" applyFill="0" applyBorder="0" applyAlignment="0" applyProtection="0"/>
    <xf numFmtId="0" fontId="36" fillId="105" borderId="0" applyFont="0" applyFill="0" applyBorder="0" applyAlignment="0" applyProtection="0"/>
    <xf numFmtId="0" fontId="82" fillId="105" borderId="0" applyFont="0" applyFill="0" applyBorder="0" applyAlignment="0" applyProtection="0"/>
    <xf numFmtId="0" fontId="47" fillId="105" borderId="0" applyFont="0" applyFill="0" applyBorder="0" applyAlignment="0" applyProtection="0"/>
    <xf numFmtId="0" fontId="81" fillId="105" borderId="0" applyFont="0" applyFill="0" applyBorder="0" applyAlignment="0" applyProtection="0"/>
    <xf numFmtId="0" fontId="36" fillId="105" borderId="0" applyFont="0" applyFill="0" applyBorder="0" applyAlignment="0" applyProtection="0"/>
    <xf numFmtId="0" fontId="82" fillId="105" borderId="0" applyFont="0" applyFill="0" applyBorder="0" applyAlignment="0" applyProtection="0"/>
    <xf numFmtId="199" fontId="83" fillId="0" borderId="56"/>
    <xf numFmtId="40" fontId="84" fillId="0" borderId="52"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4" fillId="0" borderId="0"/>
    <xf numFmtId="0" fontId="13" fillId="0" borderId="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56" fillId="51"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0" fontId="85"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7">
      <alignment horizontal="left" vertical="center"/>
    </xf>
    <xf numFmtId="0" fontId="86" fillId="0" borderId="0">
      <alignment horizontal="center" vertical="center" wrapText="1"/>
    </xf>
    <xf numFmtId="0" fontId="87" fillId="0" borderId="57" applyNumberForma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9" fillId="0" borderId="58" applyNumberFormat="0" applyFill="0" applyAlignment="0" applyProtection="0"/>
    <xf numFmtId="0" fontId="89" fillId="0" borderId="58" applyNumberFormat="0" applyFill="0" applyAlignment="0" applyProtection="0"/>
    <xf numFmtId="0" fontId="53" fillId="0" borderId="45" applyNumberForma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0" fillId="0" borderId="59" applyNumberFormat="0" applyFill="0" applyAlignment="0" applyProtection="0"/>
    <xf numFmtId="0" fontId="90" fillId="0" borderId="59" applyNumberFormat="0" applyFill="0" applyAlignment="0" applyProtection="0"/>
    <xf numFmtId="0" fontId="54"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55" fillId="0" borderId="46"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60"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55"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88" fillId="105" borderId="0" applyFont="0" applyFill="0" applyBorder="0" applyAlignment="0" applyProtection="0"/>
    <xf numFmtId="0" fontId="9" fillId="105" borderId="0" applyFont="0" applyFill="0" applyBorder="0" applyAlignment="0" applyProtection="0"/>
    <xf numFmtId="2" fontId="92" fillId="1" borderId="44">
      <alignment horizontal="left"/>
      <protection locked="0"/>
    </xf>
    <xf numFmtId="0" fontId="47" fillId="0" borderId="0"/>
    <xf numFmtId="2" fontId="93" fillId="0" borderId="13">
      <alignment horizontal="center" vertical="center"/>
    </xf>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xf numFmtId="0" fontId="95" fillId="0" borderId="0" applyNumberFormat="0" applyFill="0" applyBorder="0" applyAlignment="0" applyProtection="0">
      <alignment vertical="top"/>
      <protection locked="0"/>
    </xf>
    <xf numFmtId="0" fontId="96"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58" fillId="53" borderId="2"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97" fillId="12" borderId="54" applyNumberFormat="0" applyAlignment="0" applyProtection="0"/>
    <xf numFmtId="0" fontId="11" fillId="0" borderId="0" applyNumberFormat="0" applyFont="0" applyFill="0" applyBorder="0" applyAlignment="0"/>
    <xf numFmtId="0" fontId="98" fillId="0" borderId="0" applyNumberFormat="0" applyFont="0" applyFill="0" applyBorder="0" applyAlignment="0"/>
    <xf numFmtId="201" fontId="99"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59" fillId="0" borderId="47"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38" fontId="41" fillId="0" borderId="52"/>
    <xf numFmtId="168" fontId="7" fillId="0" borderId="0" applyFont="0" applyFill="0" applyBorder="0" applyAlignment="0" applyProtection="0"/>
    <xf numFmtId="170" fontId="7" fillId="0" borderId="0" applyFont="0" applyFill="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2" fillId="52"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 fillId="0" borderId="0"/>
    <xf numFmtId="0" fontId="7" fillId="0" borderId="0"/>
    <xf numFmtId="0" fontId="7" fillId="0" borderId="0"/>
    <xf numFmtId="0" fontId="8"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2"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2" fillId="0" borderId="0"/>
    <xf numFmtId="0" fontId="72" fillId="0" borderId="0"/>
    <xf numFmtId="0" fontId="1" fillId="0" borderId="0"/>
    <xf numFmtId="0" fontId="1" fillId="0" borderId="0"/>
    <xf numFmtId="0" fontId="7" fillId="0" borderId="0"/>
    <xf numFmtId="0" fontId="72" fillId="0" borderId="0"/>
    <xf numFmtId="0" fontId="7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2" fillId="0" borderId="0"/>
    <xf numFmtId="0" fontId="14" fillId="0" borderId="0"/>
    <xf numFmtId="0" fontId="14" fillId="0" borderId="0"/>
    <xf numFmtId="0" fontId="72" fillId="0" borderId="0"/>
    <xf numFmtId="0" fontId="14" fillId="0" borderId="0"/>
    <xf numFmtId="0" fontId="14" fillId="0" borderId="0"/>
    <xf numFmtId="0" fontId="14" fillId="0" borderId="0"/>
    <xf numFmtId="0" fontId="1" fillId="0" borderId="0"/>
    <xf numFmtId="0" fontId="8" fillId="0" borderId="0"/>
    <xf numFmtId="0" fontId="72" fillId="0" borderId="0"/>
    <xf numFmtId="0" fontId="8" fillId="0" borderId="0"/>
    <xf numFmtId="0" fontId="8"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2"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2"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2" fillId="0" borderId="0"/>
    <xf numFmtId="0" fontId="72" fillId="0" borderId="0"/>
    <xf numFmtId="0" fontId="1" fillId="0" borderId="0"/>
    <xf numFmtId="0" fontId="1" fillId="0" borderId="0"/>
    <xf numFmtId="0" fontId="72"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4" fillId="0" borderId="0"/>
    <xf numFmtId="0" fontId="14"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2" fillId="0" borderId="0"/>
    <xf numFmtId="0" fontId="72"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 fillId="0" borderId="0"/>
    <xf numFmtId="0" fontId="7" fillId="0" borderId="0"/>
    <xf numFmtId="0" fontId="7" fillId="0" borderId="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4" fillId="0" borderId="53">
      <alignment horizontal="left"/>
    </xf>
    <xf numFmtId="0" fontId="105" fillId="0" borderId="0"/>
    <xf numFmtId="203" fontId="40" fillId="0" borderId="0">
      <alignment horizontal="left"/>
    </xf>
    <xf numFmtId="3" fontId="106" fillId="0" borderId="0">
      <alignment vertical="top"/>
    </xf>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3" fillId="54" borderId="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0" fontId="107" fillId="20" borderId="63"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3" fillId="0" borderId="56"/>
    <xf numFmtId="4" fontId="83" fillId="0" borderId="64"/>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7" fontId="7" fillId="0" borderId="0"/>
    <xf numFmtId="206" fontId="7"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51">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51">
      <protection locked="0"/>
    </xf>
    <xf numFmtId="0" fontId="108" fillId="0" borderId="51">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4" applyFill="0" applyBorder="0" applyAlignment="0" applyProtection="0"/>
    <xf numFmtId="0" fontId="109" fillId="0" borderId="0" applyNumberFormat="0" applyFill="0" applyBorder="0" applyAlignment="0" applyProtection="0"/>
    <xf numFmtId="0" fontId="83" fillId="0" borderId="56"/>
    <xf numFmtId="0" fontId="41" fillId="0" borderId="0"/>
    <xf numFmtId="199" fontId="110" fillId="0" borderId="56"/>
    <xf numFmtId="49" fontId="72" fillId="0" borderId="0" applyFill="0" applyBorder="0" applyAlignment="0"/>
    <xf numFmtId="49" fontId="72" fillId="0" borderId="0" applyFill="0" applyBorder="0" applyAlignment="0"/>
    <xf numFmtId="0" fontId="7" fillId="0" borderId="0" applyFill="0" applyBorder="0" applyAlignment="0"/>
    <xf numFmtId="0" fontId="7" fillId="0" borderId="0" applyFill="0" applyBorder="0" applyAlignment="0"/>
    <xf numFmtId="0" fontId="40" fillId="0" borderId="52"/>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208" fontId="112" fillId="0" borderId="0" applyBorder="0">
      <alignment horizontal="centerContinuous" wrapText="1"/>
    </xf>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46" fillId="0" borderId="66" applyNumberFormat="0" applyFill="0" applyAlignment="0" applyProtection="0"/>
    <xf numFmtId="0" fontId="46" fillId="0" borderId="66" applyNumberFormat="0" applyFill="0" applyAlignment="0" applyProtection="0"/>
    <xf numFmtId="0" fontId="5" fillId="0" borderId="49" applyNumberFormat="0" applyFill="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203" fontId="40" fillId="0" borderId="0">
      <alignment horizontal="left"/>
    </xf>
    <xf numFmtId="0" fontId="104" fillId="0" borderId="52">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3"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4"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16" fillId="0" borderId="0" applyNumberFormat="0" applyFill="0" applyBorder="0" applyAlignment="0" applyProtection="0"/>
    <xf numFmtId="9" fontId="7" fillId="0" borderId="0" applyFont="0" applyFill="0" applyBorder="0" applyAlignment="0" applyProtection="0"/>
  </cellStyleXfs>
  <cellXfs count="198">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xf numFmtId="0" fontId="7" fillId="5" borderId="26" xfId="3" applyFill="1" applyBorder="1"/>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0" xfId="0" applyFont="1" applyFill="1"/>
    <xf numFmtId="0" fontId="52" fillId="4" borderId="0" xfId="0" applyFont="1" applyFill="1"/>
    <xf numFmtId="0" fontId="50" fillId="4" borderId="32" xfId="0" applyFont="1" applyFill="1" applyBorder="1"/>
    <xf numFmtId="0" fontId="50" fillId="4" borderId="33" xfId="0" applyFont="1" applyFill="1" applyBorder="1"/>
    <xf numFmtId="0" fontId="50" fillId="4" borderId="29" xfId="0" applyFont="1" applyFill="1" applyBorder="1"/>
    <xf numFmtId="0" fontId="50" fillId="4" borderId="37" xfId="0" applyFont="1" applyFill="1" applyBorder="1"/>
    <xf numFmtId="0" fontId="50" fillId="4" borderId="34" xfId="0" applyFont="1" applyFill="1" applyBorder="1"/>
    <xf numFmtId="0" fontId="50" fillId="4" borderId="35" xfId="0" applyFont="1" applyFill="1" applyBorder="1"/>
    <xf numFmtId="0" fontId="52" fillId="4" borderId="0" xfId="0" applyFont="1" applyFill="1" applyProtection="1">
      <protection locked="0"/>
    </xf>
    <xf numFmtId="1" fontId="51" fillId="4" borderId="0" xfId="327" applyNumberFormat="1" applyFont="1" applyFill="1" applyAlignment="1">
      <alignment horizontal="center"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65" fillId="4" borderId="0" xfId="327" applyFont="1" applyFill="1" applyAlignment="1">
      <alignment vertical="top" wrapText="1"/>
    </xf>
    <xf numFmtId="1" fontId="51" fillId="4" borderId="0" xfId="327" applyNumberFormat="1" applyFont="1" applyFill="1" applyAlignment="1">
      <alignment horizontal="center" vertical="center" wrapText="1"/>
    </xf>
    <xf numFmtId="0" fontId="51" fillId="4" borderId="20" xfId="327" applyFont="1" applyFill="1" applyBorder="1" applyAlignment="1">
      <alignment horizontal="center" vertical="center" wrapText="1"/>
    </xf>
    <xf numFmtId="0" fontId="70" fillId="4" borderId="0" xfId="327" applyFont="1" applyFill="1" applyAlignment="1">
      <alignment horizontal="right" vertical="center"/>
    </xf>
    <xf numFmtId="0" fontId="51" fillId="4" borderId="0" xfId="327" applyFont="1" applyFill="1" applyAlignment="1">
      <alignment vertical="center"/>
    </xf>
    <xf numFmtId="0" fontId="66" fillId="4" borderId="0" xfId="327" applyFont="1" applyFill="1" applyAlignment="1">
      <alignment horizontal="center" vertical="center"/>
    </xf>
    <xf numFmtId="0" fontId="51" fillId="4" borderId="0" xfId="327" applyFont="1" applyFill="1" applyAlignment="1">
      <alignment horizontal="center" vertical="center"/>
    </xf>
    <xf numFmtId="0" fontId="66" fillId="4" borderId="0" xfId="327" applyFont="1" applyFill="1" applyAlignment="1">
      <alignment horizontal="left" vertical="center"/>
    </xf>
    <xf numFmtId="184" fontId="52" fillId="4" borderId="22" xfId="1879" applyNumberFormat="1" applyFont="1" applyFill="1" applyBorder="1" applyAlignment="1" applyProtection="1">
      <alignment vertical="center" wrapText="1"/>
    </xf>
    <xf numFmtId="0" fontId="51" fillId="4" borderId="0" xfId="327" applyFont="1" applyFill="1" applyAlignment="1">
      <alignment horizontal="left" vertical="center"/>
    </xf>
    <xf numFmtId="0" fontId="51" fillId="4" borderId="0" xfId="327" applyFont="1" applyFill="1" applyAlignment="1">
      <alignment horizontal="center" vertical="center" wrapText="1"/>
    </xf>
    <xf numFmtId="184" fontId="70" fillId="4" borderId="0" xfId="1879" applyNumberFormat="1" applyFont="1" applyFill="1" applyAlignment="1">
      <alignment horizontal="center" vertical="center"/>
    </xf>
    <xf numFmtId="0" fontId="70" fillId="4" borderId="0" xfId="327" applyFont="1" applyFill="1" applyAlignment="1">
      <alignment horizontal="center" vertical="center"/>
    </xf>
    <xf numFmtId="0" fontId="66" fillId="81" borderId="28" xfId="327" applyFont="1" applyFill="1" applyBorder="1" applyAlignment="1">
      <alignment horizontal="center" vertical="center" wrapText="1"/>
    </xf>
    <xf numFmtId="0" fontId="66" fillId="81" borderId="29" xfId="327" applyFont="1" applyFill="1" applyBorder="1" applyAlignment="1">
      <alignment horizontal="center" vertical="center" wrapText="1"/>
    </xf>
    <xf numFmtId="0" fontId="10" fillId="5" borderId="50" xfId="3" applyFont="1" applyFill="1" applyBorder="1"/>
    <xf numFmtId="184" fontId="66" fillId="81" borderId="28" xfId="1879" applyNumberFormat="1" applyFont="1" applyFill="1" applyBorder="1" applyAlignment="1" applyProtection="1">
      <alignment horizontal="center" vertical="center" wrapText="1"/>
    </xf>
    <xf numFmtId="184" fontId="66" fillId="81" borderId="29" xfId="1879" applyNumberFormat="1" applyFont="1" applyFill="1" applyBorder="1" applyAlignment="1" applyProtection="1">
      <alignment horizontal="center" vertical="center" wrapText="1"/>
    </xf>
    <xf numFmtId="170" fontId="71" fillId="110" borderId="11" xfId="1" applyFont="1" applyFill="1" applyBorder="1" applyAlignment="1" applyProtection="1">
      <alignment horizontal="center" vertical="center" wrapText="1"/>
    </xf>
    <xf numFmtId="1" fontId="68" fillId="4" borderId="0" xfId="327" applyNumberFormat="1" applyFont="1" applyFill="1" applyAlignment="1">
      <alignment horizontal="center" vertical="center" wrapText="1"/>
    </xf>
    <xf numFmtId="180" fontId="68" fillId="4" borderId="0" xfId="327" applyNumberFormat="1" applyFont="1" applyFill="1" applyAlignment="1">
      <alignment horizontal="center" vertical="center" wrapText="1"/>
    </xf>
    <xf numFmtId="0" fontId="52" fillId="4" borderId="36" xfId="0" applyFont="1" applyFill="1" applyBorder="1" applyAlignment="1">
      <alignment horizontal="left" vertical="center" indent="4"/>
    </xf>
    <xf numFmtId="0" fontId="50" fillId="28" borderId="36" xfId="0" applyFont="1" applyFill="1" applyBorder="1" applyAlignment="1">
      <alignment horizontal="left" indent="4"/>
    </xf>
    <xf numFmtId="0" fontId="50" fillId="28" borderId="0" xfId="0" applyFont="1" applyFill="1"/>
    <xf numFmtId="0" fontId="50" fillId="4" borderId="36" xfId="0" applyFont="1" applyFill="1" applyBorder="1" applyAlignment="1">
      <alignment horizontal="left" indent="4"/>
    </xf>
    <xf numFmtId="0" fontId="50" fillId="27" borderId="0" xfId="0" applyFont="1" applyFill="1"/>
    <xf numFmtId="0" fontId="50" fillId="4" borderId="20" xfId="0" applyFont="1" applyFill="1" applyBorder="1"/>
    <xf numFmtId="184" fontId="70" fillId="4" borderId="0" xfId="1879" applyNumberFormat="1" applyFont="1" applyFill="1" applyBorder="1" applyAlignment="1" applyProtection="1">
      <alignment horizontal="center" vertical="center"/>
    </xf>
    <xf numFmtId="184" fontId="70" fillId="4" borderId="0" xfId="1879" applyNumberFormat="1" applyFont="1" applyFill="1" applyBorder="1" applyAlignment="1" applyProtection="1">
      <alignment horizontal="left" vertical="center" wrapText="1"/>
    </xf>
    <xf numFmtId="0" fontId="70"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67" fillId="4" borderId="0" xfId="327" applyFont="1" applyFill="1" applyAlignment="1">
      <alignment vertical="top" wrapText="1"/>
    </xf>
    <xf numFmtId="0" fontId="69" fillId="4" borderId="0" xfId="327" applyFont="1" applyFill="1" applyAlignment="1">
      <alignment vertical="top" wrapText="1"/>
    </xf>
    <xf numFmtId="184" fontId="65" fillId="4" borderId="0" xfId="1879" applyNumberFormat="1" applyFont="1" applyFill="1" applyBorder="1" applyAlignment="1" applyProtection="1">
      <alignment vertical="top" wrapText="1"/>
    </xf>
    <xf numFmtId="0" fontId="52" fillId="4" borderId="36" xfId="0" applyFont="1" applyFill="1" applyBorder="1" applyAlignment="1">
      <alignment horizontal="left" indent="4"/>
    </xf>
    <xf numFmtId="10" fontId="7" fillId="5" borderId="27" xfId="3" applyNumberFormat="1" applyFill="1" applyBorder="1" applyAlignment="1">
      <alignment horizontal="center"/>
    </xf>
    <xf numFmtId="0" fontId="7" fillId="4" borderId="0" xfId="3" applyFill="1"/>
    <xf numFmtId="0" fontId="64"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4" fillId="4" borderId="0" xfId="3559" applyNumberFormat="1" applyFont="1" applyFill="1" applyAlignment="1">
      <alignment vertical="center"/>
    </xf>
    <xf numFmtId="0" fontId="9" fillId="4" borderId="39"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40"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15" fillId="4" borderId="0" xfId="329" applyFont="1" applyFill="1" applyAlignment="1">
      <alignment vertical="center" wrapText="1"/>
    </xf>
    <xf numFmtId="0" fontId="7" fillId="4" borderId="0" xfId="329" applyFill="1" applyAlignment="1">
      <alignment vertical="center" wrapText="1"/>
    </xf>
    <xf numFmtId="0" fontId="118" fillId="4" borderId="0" xfId="329" quotePrefix="1" applyFont="1" applyFill="1" applyAlignment="1">
      <alignment vertical="center"/>
    </xf>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170" fontId="66" fillId="111" borderId="42" xfId="1" applyFont="1" applyFill="1" applyBorder="1" applyAlignment="1">
      <alignment horizontal="center" vertical="center" wrapText="1"/>
    </xf>
    <xf numFmtId="0" fontId="119" fillId="4" borderId="36" xfId="0" applyFont="1" applyFill="1" applyBorder="1" applyAlignment="1">
      <alignment horizontal="left" indent="11"/>
    </xf>
    <xf numFmtId="0" fontId="119" fillId="4" borderId="36" xfId="0" applyFont="1" applyFill="1" applyBorder="1" applyAlignment="1">
      <alignment horizontal="left" indent="4"/>
    </xf>
    <xf numFmtId="170" fontId="66" fillId="112" borderId="39" xfId="1" applyFont="1" applyFill="1" applyBorder="1" applyAlignment="1" applyProtection="1">
      <alignment horizontal="center" vertical="center" wrapText="1"/>
      <protection locked="0"/>
    </xf>
    <xf numFmtId="170" fontId="51" fillId="110" borderId="11" xfId="1" applyFont="1" applyFill="1" applyBorder="1" applyAlignment="1" applyProtection="1">
      <alignment horizontal="center" vertical="center" wrapText="1"/>
    </xf>
    <xf numFmtId="170" fontId="66" fillId="110" borderId="38" xfId="1" applyFont="1" applyFill="1" applyBorder="1" applyAlignment="1" applyProtection="1">
      <alignment horizontal="center" vertical="center"/>
    </xf>
    <xf numFmtId="170" fontId="66" fillId="110" borderId="14" xfId="1" applyFont="1" applyFill="1" applyBorder="1" applyAlignment="1" applyProtection="1">
      <alignment horizontal="center" vertical="center"/>
    </xf>
    <xf numFmtId="0" fontId="66" fillId="28" borderId="6" xfId="327" applyFont="1" applyFill="1" applyBorder="1" applyAlignment="1">
      <alignment horizontal="left" vertical="center"/>
    </xf>
    <xf numFmtId="0" fontId="66" fillId="28" borderId="30" xfId="327" applyFont="1" applyFill="1" applyBorder="1" applyAlignment="1">
      <alignment horizontal="left" vertical="center"/>
    </xf>
    <xf numFmtId="0" fontId="66" fillId="28" borderId="31" xfId="327" applyFont="1" applyFill="1" applyBorder="1" applyAlignment="1">
      <alignment horizontal="left" vertical="center"/>
    </xf>
    <xf numFmtId="173" fontId="7" fillId="28" borderId="13" xfId="3" applyNumberFormat="1" applyFill="1" applyBorder="1" applyAlignment="1" applyProtection="1">
      <alignment horizontal="center"/>
      <protection locked="0"/>
    </xf>
    <xf numFmtId="174" fontId="7" fillId="28" borderId="13" xfId="3" applyNumberFormat="1" applyFill="1" applyBorder="1" applyAlignment="1" applyProtection="1">
      <alignment horizontal="center"/>
      <protection locked="0"/>
    </xf>
    <xf numFmtId="0" fontId="7" fillId="28" borderId="14" xfId="3" applyFill="1" applyBorder="1" applyProtection="1">
      <protection locked="0"/>
    </xf>
    <xf numFmtId="173" fontId="7" fillId="28" borderId="67" xfId="3" applyNumberFormat="1" applyFill="1" applyBorder="1" applyAlignment="1" applyProtection="1">
      <alignment horizontal="center"/>
      <protection locked="0"/>
    </xf>
    <xf numFmtId="184" fontId="66" fillId="80" borderId="10" xfId="1879" applyNumberFormat="1" applyFont="1" applyFill="1" applyBorder="1" applyAlignment="1" applyProtection="1">
      <alignment horizontal="center" vertical="center"/>
    </xf>
    <xf numFmtId="184" fontId="66" fillId="80" borderId="5" xfId="1879" applyNumberFormat="1" applyFont="1" applyFill="1" applyBorder="1" applyAlignment="1" applyProtection="1">
      <alignment horizontal="center" vertical="center"/>
    </xf>
    <xf numFmtId="170" fontId="66" fillId="110" borderId="0" xfId="1" applyFont="1" applyFill="1" applyBorder="1" applyAlignment="1" applyProtection="1">
      <alignment horizontal="center" vertical="center"/>
    </xf>
    <xf numFmtId="170" fontId="66" fillId="110" borderId="0" xfId="1" applyFont="1" applyFill="1" applyBorder="1" applyAlignment="1" applyProtection="1">
      <alignment horizontal="center" vertical="center" wrapText="1"/>
      <protection locked="0"/>
    </xf>
    <xf numFmtId="184" fontId="52" fillId="4" borderId="23" xfId="1879" applyNumberFormat="1" applyFont="1" applyFill="1" applyBorder="1" applyAlignment="1" applyProtection="1">
      <alignment vertical="center" wrapText="1"/>
      <protection locked="0"/>
    </xf>
    <xf numFmtId="0" fontId="121" fillId="4" borderId="0" xfId="327" applyFont="1" applyFill="1" applyAlignment="1">
      <alignment vertical="center"/>
    </xf>
    <xf numFmtId="10" fontId="121" fillId="4" borderId="0" xfId="327" applyNumberFormat="1" applyFont="1" applyFill="1" applyAlignment="1">
      <alignment vertical="center"/>
    </xf>
    <xf numFmtId="0" fontId="66" fillId="4" borderId="0" xfId="327" applyFont="1" applyFill="1" applyAlignment="1">
      <alignment vertical="center"/>
    </xf>
    <xf numFmtId="1" fontId="66" fillId="4" borderId="0" xfId="327" applyNumberFormat="1" applyFont="1" applyFill="1" applyAlignment="1">
      <alignment horizontal="left" vertical="center"/>
    </xf>
    <xf numFmtId="0" fontId="51" fillId="4" borderId="0" xfId="327" applyFont="1" applyFill="1" applyAlignment="1">
      <alignment horizontal="left" vertical="center" wrapText="1"/>
    </xf>
    <xf numFmtId="0" fontId="68" fillId="4" borderId="0" xfId="327" applyFont="1" applyFill="1" applyAlignment="1">
      <alignment horizontal="left" vertical="center" wrapText="1"/>
    </xf>
    <xf numFmtId="0" fontId="68" fillId="4" borderId="0" xfId="327" applyFont="1" applyFill="1" applyAlignment="1">
      <alignment vertical="center" wrapText="1"/>
    </xf>
    <xf numFmtId="1" fontId="66" fillId="4" borderId="0" xfId="327" applyNumberFormat="1" applyFont="1" applyFill="1" applyAlignment="1">
      <alignment horizontal="center" vertical="center"/>
    </xf>
    <xf numFmtId="170" fontId="51" fillId="110" borderId="0" xfId="1" applyFont="1" applyFill="1" applyBorder="1" applyAlignment="1" applyProtection="1">
      <alignment horizontal="center" vertical="center" wrapText="1"/>
    </xf>
    <xf numFmtId="170" fontId="71" fillId="110" borderId="0" xfId="1" applyFont="1" applyFill="1" applyBorder="1" applyAlignment="1" applyProtection="1">
      <alignment horizontal="center" vertical="center" wrapText="1"/>
    </xf>
    <xf numFmtId="0" fontId="66" fillId="110" borderId="0" xfId="327" applyFont="1" applyFill="1" applyAlignment="1">
      <alignment horizontal="center" vertical="center" wrapText="1"/>
    </xf>
    <xf numFmtId="0" fontId="66" fillId="110" borderId="0" xfId="327" applyFont="1" applyFill="1" applyAlignment="1" applyProtection="1">
      <alignment horizontal="center" vertical="center" wrapText="1"/>
      <protection locked="0"/>
    </xf>
    <xf numFmtId="170" fontId="66" fillId="110" borderId="0" xfId="1" applyFont="1" applyFill="1" applyBorder="1" applyAlignment="1">
      <alignment horizontal="center" vertical="center" wrapText="1"/>
    </xf>
    <xf numFmtId="0" fontId="65" fillId="4" borderId="0" xfId="327" applyFont="1" applyFill="1" applyAlignment="1">
      <alignment horizontal="center" vertical="center"/>
    </xf>
    <xf numFmtId="0" fontId="66" fillId="111" borderId="40" xfId="327" applyFont="1" applyFill="1" applyBorder="1" applyAlignment="1">
      <alignment horizontal="center" vertical="center" wrapText="1"/>
    </xf>
    <xf numFmtId="0" fontId="66" fillId="111" borderId="41" xfId="327" applyFont="1" applyFill="1" applyBorder="1" applyAlignment="1">
      <alignment horizontal="center" vertical="center" wrapText="1"/>
    </xf>
    <xf numFmtId="170" fontId="66" fillId="111" borderId="44" xfId="1" applyFont="1" applyFill="1" applyBorder="1" applyAlignment="1">
      <alignment horizontal="center" vertical="center" wrapText="1"/>
    </xf>
    <xf numFmtId="170" fontId="66" fillId="111" borderId="43" xfId="1" applyFont="1" applyFill="1" applyBorder="1" applyAlignment="1">
      <alignment horizontal="center" vertical="center" wrapText="1"/>
    </xf>
    <xf numFmtId="0" fontId="65" fillId="81" borderId="25" xfId="327" applyFont="1" applyFill="1" applyBorder="1" applyAlignment="1">
      <alignment horizontal="center" vertical="center"/>
    </xf>
    <xf numFmtId="0" fontId="65" fillId="81" borderId="12" xfId="327" applyFont="1" applyFill="1" applyBorder="1" applyAlignment="1">
      <alignment horizontal="center" vertical="center"/>
    </xf>
    <xf numFmtId="0" fontId="65" fillId="81" borderId="15" xfId="327" applyFont="1" applyFill="1" applyBorder="1" applyAlignment="1">
      <alignment horizontal="center" vertical="center"/>
    </xf>
    <xf numFmtId="170" fontId="51" fillId="110" borderId="13" xfId="1" applyFont="1" applyFill="1" applyBorder="1" applyAlignment="1" applyProtection="1">
      <alignment horizontal="center" vertical="center" wrapText="1"/>
    </xf>
    <xf numFmtId="170" fontId="71" fillId="110" borderId="13" xfId="1" applyFont="1" applyFill="1" applyBorder="1" applyAlignment="1" applyProtection="1">
      <alignment horizontal="center" vertical="center" wrapText="1"/>
    </xf>
    <xf numFmtId="170" fontId="66" fillId="112" borderId="40" xfId="1" applyFont="1" applyFill="1" applyBorder="1" applyAlignment="1" applyProtection="1">
      <alignment horizontal="center" vertical="center" wrapText="1"/>
      <protection locked="0"/>
    </xf>
    <xf numFmtId="170" fontId="66" fillId="112" borderId="41" xfId="1" applyFont="1" applyFill="1" applyBorder="1" applyAlignment="1" applyProtection="1">
      <alignment horizontal="center" vertical="center" wrapText="1"/>
      <protection locked="0"/>
    </xf>
    <xf numFmtId="170" fontId="51" fillId="110" borderId="26" xfId="1" applyFont="1" applyFill="1" applyBorder="1" applyAlignment="1" applyProtection="1">
      <alignment horizontal="center" vertical="center" wrapText="1"/>
    </xf>
    <xf numFmtId="170" fontId="71" fillId="110" borderId="26" xfId="1" applyFont="1" applyFill="1" applyBorder="1" applyAlignment="1" applyProtection="1">
      <alignment horizontal="center" vertical="center" wrapText="1"/>
    </xf>
    <xf numFmtId="170" fontId="66" fillId="110" borderId="27" xfId="1" applyFont="1" applyFill="1" applyBorder="1" applyAlignment="1" applyProtection="1">
      <alignment horizontal="center" vertical="center"/>
    </xf>
    <xf numFmtId="0" fontId="66" fillId="113" borderId="12" xfId="327" applyFont="1" applyFill="1" applyBorder="1" applyAlignment="1">
      <alignment horizontal="center" vertical="center" wrapText="1"/>
    </xf>
    <xf numFmtId="0" fontId="66" fillId="113" borderId="15" xfId="327" applyFont="1" applyFill="1" applyBorder="1" applyAlignment="1">
      <alignment horizontal="center" vertical="center" wrapText="1"/>
    </xf>
    <xf numFmtId="0" fontId="52" fillId="27" borderId="36" xfId="0" applyFont="1" applyFill="1" applyBorder="1" applyAlignment="1">
      <alignment horizontal="left" vertical="center" indent="4"/>
    </xf>
    <xf numFmtId="0" fontId="66" fillId="112" borderId="11" xfId="327" applyFont="1" applyFill="1" applyBorder="1" applyAlignment="1" applyProtection="1">
      <alignment horizontal="center" vertical="center" wrapText="1"/>
      <protection locked="0"/>
    </xf>
    <xf numFmtId="0" fontId="66" fillId="112" borderId="13" xfId="327" applyFont="1" applyFill="1" applyBorder="1" applyAlignment="1" applyProtection="1">
      <alignment horizontal="center" vertical="center" wrapText="1"/>
      <protection locked="0"/>
    </xf>
    <xf numFmtId="0" fontId="66" fillId="112" borderId="26" xfId="327" applyFont="1" applyFill="1" applyBorder="1" applyAlignment="1" applyProtection="1">
      <alignment horizontal="center" vertical="center" wrapText="1"/>
      <protection locked="0"/>
    </xf>
    <xf numFmtId="170" fontId="66" fillId="110" borderId="44" xfId="1" applyFont="1" applyFill="1" applyBorder="1" applyAlignment="1" applyProtection="1">
      <alignment horizontal="center" vertical="center"/>
    </xf>
    <xf numFmtId="170" fontId="66" fillId="110" borderId="43" xfId="1" applyFont="1" applyFill="1" applyBorder="1" applyAlignment="1" applyProtection="1">
      <alignment horizontal="center" vertical="center"/>
    </xf>
    <xf numFmtId="0" fontId="66" fillId="113" borderId="25" xfId="327" applyFont="1" applyFill="1" applyBorder="1" applyAlignment="1">
      <alignment horizontal="center" vertical="center" wrapText="1"/>
    </xf>
    <xf numFmtId="0" fontId="66" fillId="111" borderId="39" xfId="327" applyFont="1" applyFill="1" applyBorder="1" applyAlignment="1">
      <alignment horizontal="center" vertical="center" wrapText="1"/>
    </xf>
    <xf numFmtId="0" fontId="122" fillId="0" borderId="13" xfId="0" applyFont="1" applyBorder="1" applyAlignment="1">
      <alignment horizontal="center" vertical="center" wrapText="1"/>
    </xf>
    <xf numFmtId="0" fontId="122" fillId="0" borderId="11" xfId="0" applyFont="1" applyBorder="1" applyAlignment="1">
      <alignment horizontal="center" vertical="center" wrapText="1"/>
    </xf>
    <xf numFmtId="0" fontId="122" fillId="0" borderId="38" xfId="0" applyFont="1" applyBorder="1" applyAlignment="1">
      <alignment horizontal="center" vertical="center" wrapText="1"/>
    </xf>
    <xf numFmtId="0" fontId="122" fillId="0" borderId="14" xfId="0" applyFont="1" applyBorder="1" applyAlignment="1">
      <alignment horizontal="center" vertical="center" wrapText="1"/>
    </xf>
    <xf numFmtId="0" fontId="122" fillId="0" borderId="26" xfId="0" applyFont="1" applyBorder="1" applyAlignment="1">
      <alignment horizontal="center" vertical="center" wrapText="1"/>
    </xf>
    <xf numFmtId="0" fontId="122" fillId="0" borderId="27" xfId="0" applyFont="1" applyBorder="1" applyAlignment="1">
      <alignment horizontal="center" vertical="center" wrapText="1"/>
    </xf>
    <xf numFmtId="0" fontId="122" fillId="0" borderId="25" xfId="0" applyFont="1" applyBorder="1" applyAlignment="1">
      <alignment vertical="center" wrapText="1"/>
    </xf>
    <xf numFmtId="0" fontId="122" fillId="0" borderId="12" xfId="0" applyFont="1" applyBorder="1" applyAlignment="1">
      <alignment vertical="center" wrapText="1"/>
    </xf>
    <xf numFmtId="0" fontId="122" fillId="0" borderId="15" xfId="0" applyFont="1" applyBorder="1" applyAlignment="1">
      <alignment vertical="center" wrapText="1"/>
    </xf>
    <xf numFmtId="0" fontId="122" fillId="0" borderId="79" xfId="0" applyFont="1" applyBorder="1" applyAlignment="1">
      <alignment horizontal="center" vertical="center" wrapText="1"/>
    </xf>
    <xf numFmtId="0" fontId="122" fillId="0" borderId="80" xfId="0" applyFont="1" applyBorder="1" applyAlignment="1">
      <alignment horizontal="center" vertical="center" wrapText="1"/>
    </xf>
    <xf numFmtId="0" fontId="122" fillId="0" borderId="81" xfId="0" applyFont="1" applyBorder="1" applyAlignment="1">
      <alignment horizontal="center" vertical="center" wrapText="1"/>
    </xf>
    <xf numFmtId="0" fontId="122" fillId="0" borderId="6" xfId="0" applyFont="1" applyBorder="1" applyAlignment="1">
      <alignment vertical="center" wrapText="1"/>
    </xf>
    <xf numFmtId="0" fontId="122" fillId="0" borderId="30" xfId="0" applyFont="1" applyBorder="1" applyAlignment="1">
      <alignment vertical="center" wrapText="1"/>
    </xf>
    <xf numFmtId="0" fontId="122" fillId="0" borderId="31" xfId="0" applyFont="1" applyBorder="1" applyAlignment="1">
      <alignment vertical="center" wrapText="1"/>
    </xf>
    <xf numFmtId="170" fontId="66" fillId="110" borderId="42" xfId="1" applyFont="1" applyFill="1" applyBorder="1" applyAlignment="1" applyProtection="1">
      <alignment horizontal="center" vertical="center"/>
    </xf>
    <xf numFmtId="0" fontId="52" fillId="22" borderId="5" xfId="0" applyFont="1" applyFill="1" applyBorder="1" applyAlignment="1" applyProtection="1">
      <alignment horizontal="center" vertical="center"/>
      <protection locked="0"/>
    </xf>
    <xf numFmtId="0" fontId="52" fillId="22" borderId="10" xfId="0" applyFont="1" applyFill="1" applyBorder="1" applyAlignment="1" applyProtection="1">
      <alignment horizontal="center" vertical="center"/>
      <protection locked="0"/>
    </xf>
    <xf numFmtId="0" fontId="52" fillId="22" borderId="8" xfId="0" applyFont="1" applyFill="1" applyBorder="1" applyAlignment="1" applyProtection="1">
      <alignment horizontal="center" vertical="center"/>
      <protection locked="0"/>
    </xf>
    <xf numFmtId="184" fontId="66" fillId="4" borderId="0" xfId="1879" applyNumberFormat="1" applyFont="1" applyFill="1" applyBorder="1" applyAlignment="1" applyProtection="1">
      <alignment horizontal="center" vertical="center" wrapText="1"/>
    </xf>
    <xf numFmtId="184" fontId="66" fillId="80" borderId="5" xfId="1879" applyNumberFormat="1" applyFont="1" applyFill="1" applyBorder="1" applyAlignment="1" applyProtection="1">
      <alignment horizontal="center" vertical="center"/>
    </xf>
    <xf numFmtId="184" fontId="66" fillId="80" borderId="10" xfId="1879" applyNumberFormat="1" applyFont="1" applyFill="1" applyBorder="1" applyAlignment="1" applyProtection="1">
      <alignment horizontal="center" vertical="center"/>
    </xf>
    <xf numFmtId="184" fontId="66" fillId="80" borderId="8" xfId="1879" applyNumberFormat="1" applyFont="1" applyFill="1" applyBorder="1" applyAlignment="1" applyProtection="1">
      <alignment horizontal="center" vertical="center"/>
    </xf>
    <xf numFmtId="0" fontId="66" fillId="81" borderId="32" xfId="327" applyFont="1" applyFill="1" applyBorder="1" applyAlignment="1">
      <alignment horizontal="center" vertical="center" wrapText="1"/>
    </xf>
    <xf numFmtId="0" fontId="66" fillId="81" borderId="33" xfId="327" applyFont="1" applyFill="1" applyBorder="1" applyAlignment="1">
      <alignment horizontal="center" vertical="center" wrapText="1"/>
    </xf>
    <xf numFmtId="0" fontId="70" fillId="4" borderId="0" xfId="327" applyFont="1" applyFill="1" applyAlignment="1">
      <alignment horizontal="center" vertical="center"/>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17" fillId="4" borderId="53" xfId="9990" quotePrefix="1" applyFont="1" applyFill="1" applyBorder="1" applyAlignment="1">
      <alignment horizontal="left" vertical="center" wrapText="1"/>
    </xf>
    <xf numFmtId="0" fontId="47" fillId="4" borderId="37" xfId="329" applyFont="1" applyFill="1" applyBorder="1" applyAlignment="1">
      <alignment horizontal="left" vertical="center" wrapText="1"/>
    </xf>
    <xf numFmtId="0" fontId="47" fillId="4" borderId="72" xfId="329" quotePrefix="1" applyFont="1" applyFill="1" applyBorder="1" applyAlignment="1">
      <alignment horizontal="left" vertical="center" wrapText="1"/>
    </xf>
    <xf numFmtId="0" fontId="47" fillId="4" borderId="68" xfId="329" applyFont="1" applyFill="1" applyBorder="1" applyAlignment="1">
      <alignment horizontal="left" vertical="center" wrapText="1"/>
    </xf>
    <xf numFmtId="0" fontId="47" fillId="4" borderId="77" xfId="329" applyFont="1" applyFill="1" applyBorder="1" applyAlignment="1">
      <alignment horizontal="left" vertical="center" wrapText="1"/>
    </xf>
    <xf numFmtId="0" fontId="47" fillId="4" borderId="71" xfId="329" quotePrefix="1" applyFont="1" applyFill="1" applyBorder="1" applyAlignment="1">
      <alignment horizontal="left" vertical="center" wrapText="1"/>
    </xf>
    <xf numFmtId="0" fontId="47" fillId="4" borderId="71" xfId="329" applyFont="1" applyFill="1" applyBorder="1" applyAlignment="1">
      <alignment horizontal="left" vertical="center" wrapText="1"/>
    </xf>
    <xf numFmtId="0" fontId="47" fillId="4" borderId="69" xfId="329" applyFont="1" applyFill="1" applyBorder="1" applyAlignment="1">
      <alignment horizontal="left" vertical="center" wrapText="1"/>
    </xf>
    <xf numFmtId="0" fontId="9" fillId="4" borderId="44"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8" xfId="329" applyFont="1" applyFill="1" applyBorder="1" applyAlignment="1">
      <alignment horizontal="left" vertical="top"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3" xfId="329" quotePrefix="1" applyFont="1" applyFill="1" applyBorder="1" applyAlignment="1">
      <alignment horizontal="left" vertical="center" wrapText="1"/>
    </xf>
    <xf numFmtId="0" fontId="47" fillId="4" borderId="73" xfId="329" applyFont="1" applyFill="1" applyBorder="1" applyAlignment="1">
      <alignment horizontal="left" vertical="center" wrapText="1"/>
    </xf>
    <xf numFmtId="0" fontId="47" fillId="4" borderId="74" xfId="329" applyFont="1" applyFill="1" applyBorder="1" applyAlignment="1">
      <alignment horizontal="left" vertical="center" wrapText="1"/>
    </xf>
    <xf numFmtId="0" fontId="9" fillId="4" borderId="40" xfId="329" quotePrefix="1" applyFont="1" applyFill="1" applyBorder="1" applyAlignment="1">
      <alignment horizontal="left" vertical="center" wrapText="1"/>
    </xf>
    <xf numFmtId="0" fontId="47" fillId="4" borderId="70" xfId="329" quotePrefix="1" applyFont="1" applyFill="1" applyBorder="1" applyAlignment="1">
      <alignment horizontal="left" vertical="center" wrapText="1"/>
    </xf>
    <xf numFmtId="0" fontId="47" fillId="4" borderId="75" xfId="329" applyFont="1" applyFill="1" applyBorder="1" applyAlignment="1">
      <alignment horizontal="left" vertical="center" wrapText="1"/>
    </xf>
    <xf numFmtId="0" fontId="47" fillId="4" borderId="76"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my.sharepoint.com/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my.sharepoint.com/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N48"/>
  <sheetViews>
    <sheetView tabSelected="1" zoomScale="60" zoomScaleNormal="60" zoomScaleSheetLayoutView="100" workbookViewId="0">
      <selection activeCell="C3" sqref="C3:I3"/>
    </sheetView>
  </sheetViews>
  <sheetFormatPr defaultRowHeight="13.8"/>
  <cols>
    <col min="1" max="1" width="8.88671875" style="28"/>
    <col min="2" max="2" width="18.33203125" style="21" customWidth="1"/>
    <col min="3" max="3" width="53" style="21" customWidth="1"/>
    <col min="4" max="4" width="19.6640625" style="34" customWidth="1"/>
    <col min="5" max="5" width="21.33203125" style="34" customWidth="1"/>
    <col min="6" max="6" width="17.21875" style="23" customWidth="1"/>
    <col min="7" max="7" width="16.77734375" style="27" customWidth="1"/>
    <col min="8" max="8" width="15.21875" style="27" customWidth="1"/>
    <col min="9" max="9" width="13" style="27" customWidth="1"/>
    <col min="10" max="10" width="11.33203125" style="27" customWidth="1"/>
    <col min="11" max="11" width="19.77734375" style="27" customWidth="1"/>
    <col min="12" max="12" width="19.77734375" style="35" customWidth="1"/>
    <col min="13" max="13" width="18" style="35" customWidth="1"/>
    <col min="14" max="16" width="23.5546875" style="36" customWidth="1"/>
    <col min="17" max="17" width="19.77734375" style="27" customWidth="1"/>
    <col min="18" max="18" width="19.77734375" style="35" customWidth="1"/>
    <col min="19" max="19" width="18" style="35" customWidth="1"/>
    <col min="20" max="21" width="23.5546875" style="36" customWidth="1"/>
    <col min="22" max="22" width="19.77734375" style="27" customWidth="1"/>
    <col min="23" max="23" width="19.77734375" style="35" customWidth="1"/>
    <col min="24" max="24" width="18" style="35" customWidth="1"/>
    <col min="25" max="26" width="23.5546875" style="36" customWidth="1"/>
    <col min="27" max="27" width="19.77734375" style="27" customWidth="1"/>
    <col min="28" max="28" width="19.77734375" style="35" customWidth="1"/>
    <col min="29" max="29" width="18" style="35" customWidth="1"/>
    <col min="30" max="31" width="23.5546875" style="36" customWidth="1"/>
    <col min="32" max="32" width="19.77734375" style="27" customWidth="1"/>
    <col min="33" max="33" width="19.77734375" style="35" customWidth="1"/>
    <col min="34" max="34" width="18" style="35" customWidth="1"/>
    <col min="35" max="35" width="23.5546875" style="36" customWidth="1"/>
    <col min="36" max="36" width="30.6640625" style="36" customWidth="1"/>
    <col min="37" max="37" width="71" style="27" customWidth="1"/>
    <col min="38" max="38" width="19.77734375" style="35" customWidth="1"/>
    <col min="39" max="39" width="18" style="35" customWidth="1"/>
    <col min="40" max="40" width="23.5546875" style="36" customWidth="1"/>
    <col min="41" max="41" width="16.5546875" style="28" customWidth="1"/>
    <col min="42" max="100" width="9.21875" style="28"/>
    <col min="101" max="101" width="6" style="28" customWidth="1"/>
    <col min="102" max="102" width="11.21875" style="28" customWidth="1"/>
    <col min="103" max="103" width="37.21875" style="28" customWidth="1"/>
    <col min="104" max="104" width="14.21875" style="28" customWidth="1"/>
    <col min="105" max="106" width="12" style="28" customWidth="1"/>
    <col min="107" max="107" width="17.77734375" style="28" customWidth="1"/>
    <col min="108" max="108" width="15.77734375" style="28" customWidth="1"/>
    <col min="109" max="114" width="0" style="28" hidden="1" customWidth="1"/>
    <col min="115" max="115" width="11.77734375" style="28" customWidth="1"/>
    <col min="116" max="116" width="31.77734375" style="28" customWidth="1"/>
    <col min="117" max="117" width="12.21875" style="28" customWidth="1"/>
    <col min="118" max="118" width="12" style="28" customWidth="1"/>
    <col min="119" max="119" width="12.5546875" style="28" customWidth="1"/>
    <col min="120" max="120" width="12" style="28" customWidth="1"/>
    <col min="121" max="121" width="11.21875" style="28" customWidth="1"/>
    <col min="122" max="123" width="11.77734375" style="28" customWidth="1"/>
    <col min="124" max="124" width="12.5546875" style="28" customWidth="1"/>
    <col min="125" max="125" width="9.77734375" style="28" customWidth="1"/>
    <col min="126" max="126" width="12" style="28" customWidth="1"/>
    <col min="127" max="175" width="9.77734375" style="28" customWidth="1"/>
    <col min="176" max="356" width="9.21875" style="28"/>
    <col min="357" max="357" width="6" style="28" customWidth="1"/>
    <col min="358" max="358" width="11.21875" style="28" customWidth="1"/>
    <col min="359" max="359" width="37.21875" style="28" customWidth="1"/>
    <col min="360" max="360" width="14.21875" style="28" customWidth="1"/>
    <col min="361" max="362" width="12" style="28" customWidth="1"/>
    <col min="363" max="363" width="17.77734375" style="28" customWidth="1"/>
    <col min="364" max="364" width="15.77734375" style="28" customWidth="1"/>
    <col min="365" max="370" width="0" style="28" hidden="1" customWidth="1"/>
    <col min="371" max="371" width="11.77734375" style="28" customWidth="1"/>
    <col min="372" max="372" width="31.77734375" style="28" customWidth="1"/>
    <col min="373" max="373" width="12.21875" style="28" customWidth="1"/>
    <col min="374" max="374" width="12" style="28" customWidth="1"/>
    <col min="375" max="375" width="12.5546875" style="28" customWidth="1"/>
    <col min="376" max="376" width="12" style="28" customWidth="1"/>
    <col min="377" max="377" width="11.21875" style="28" customWidth="1"/>
    <col min="378" max="379" width="11.77734375" style="28" customWidth="1"/>
    <col min="380" max="380" width="12.5546875" style="28" customWidth="1"/>
    <col min="381" max="381" width="9.77734375" style="28" customWidth="1"/>
    <col min="382" max="382" width="12" style="28" customWidth="1"/>
    <col min="383" max="431" width="9.77734375" style="28" customWidth="1"/>
    <col min="432" max="612" width="9.21875" style="28"/>
    <col min="613" max="613" width="6" style="28" customWidth="1"/>
    <col min="614" max="614" width="11.21875" style="28" customWidth="1"/>
    <col min="615" max="615" width="37.21875" style="28" customWidth="1"/>
    <col min="616" max="616" width="14.21875" style="28" customWidth="1"/>
    <col min="617" max="618" width="12" style="28" customWidth="1"/>
    <col min="619" max="619" width="17.77734375" style="28" customWidth="1"/>
    <col min="620" max="620" width="15.77734375" style="28" customWidth="1"/>
    <col min="621" max="626" width="0" style="28" hidden="1" customWidth="1"/>
    <col min="627" max="627" width="11.77734375" style="28" customWidth="1"/>
    <col min="628" max="628" width="31.77734375" style="28" customWidth="1"/>
    <col min="629" max="629" width="12.21875" style="28" customWidth="1"/>
    <col min="630" max="630" width="12" style="28" customWidth="1"/>
    <col min="631" max="631" width="12.5546875" style="28" customWidth="1"/>
    <col min="632" max="632" width="12" style="28" customWidth="1"/>
    <col min="633" max="633" width="11.21875" style="28" customWidth="1"/>
    <col min="634" max="635" width="11.77734375" style="28" customWidth="1"/>
    <col min="636" max="636" width="12.5546875" style="28" customWidth="1"/>
    <col min="637" max="637" width="9.77734375" style="28" customWidth="1"/>
    <col min="638" max="638" width="12" style="28" customWidth="1"/>
    <col min="639" max="687" width="9.77734375" style="28" customWidth="1"/>
    <col min="688" max="868" width="9.21875" style="28"/>
    <col min="869" max="869" width="6" style="28" customWidth="1"/>
    <col min="870" max="870" width="11.21875" style="28" customWidth="1"/>
    <col min="871" max="871" width="37.21875" style="28" customWidth="1"/>
    <col min="872" max="872" width="14.21875" style="28" customWidth="1"/>
    <col min="873" max="874" width="12" style="28" customWidth="1"/>
    <col min="875" max="875" width="17.77734375" style="28" customWidth="1"/>
    <col min="876" max="876" width="15.77734375" style="28" customWidth="1"/>
    <col min="877" max="882" width="0" style="28" hidden="1" customWidth="1"/>
    <col min="883" max="883" width="11.77734375" style="28" customWidth="1"/>
    <col min="884" max="884" width="31.77734375" style="28" customWidth="1"/>
    <col min="885" max="885" width="12.21875" style="28" customWidth="1"/>
    <col min="886" max="886" width="12" style="28" customWidth="1"/>
    <col min="887" max="887" width="12.5546875" style="28" customWidth="1"/>
    <col min="888" max="888" width="12" style="28" customWidth="1"/>
    <col min="889" max="889" width="11.21875" style="28" customWidth="1"/>
    <col min="890" max="891" width="11.77734375" style="28" customWidth="1"/>
    <col min="892" max="892" width="12.5546875" style="28" customWidth="1"/>
    <col min="893" max="893" width="9.77734375" style="28" customWidth="1"/>
    <col min="894" max="894" width="12" style="28" customWidth="1"/>
    <col min="895" max="943" width="9.77734375" style="28" customWidth="1"/>
    <col min="944" max="1124" width="9.21875" style="28"/>
    <col min="1125" max="1125" width="6" style="28" customWidth="1"/>
    <col min="1126" max="1126" width="11.21875" style="28" customWidth="1"/>
    <col min="1127" max="1127" width="37.21875" style="28" customWidth="1"/>
    <col min="1128" max="1128" width="14.21875" style="28" customWidth="1"/>
    <col min="1129" max="1130" width="12" style="28" customWidth="1"/>
    <col min="1131" max="1131" width="17.77734375" style="28" customWidth="1"/>
    <col min="1132" max="1132" width="15.77734375" style="28" customWidth="1"/>
    <col min="1133" max="1138" width="0" style="28" hidden="1" customWidth="1"/>
    <col min="1139" max="1139" width="11.77734375" style="28" customWidth="1"/>
    <col min="1140" max="1140" width="31.77734375" style="28" customWidth="1"/>
    <col min="1141" max="1141" width="12.21875" style="28" customWidth="1"/>
    <col min="1142" max="1142" width="12" style="28" customWidth="1"/>
    <col min="1143" max="1143" width="12.5546875" style="28" customWidth="1"/>
    <col min="1144" max="1144" width="12" style="28" customWidth="1"/>
    <col min="1145" max="1145" width="11.21875" style="28" customWidth="1"/>
    <col min="1146" max="1147" width="11.77734375" style="28" customWidth="1"/>
    <col min="1148" max="1148" width="12.5546875" style="28" customWidth="1"/>
    <col min="1149" max="1149" width="9.77734375" style="28" customWidth="1"/>
    <col min="1150" max="1150" width="12" style="28" customWidth="1"/>
    <col min="1151" max="1199" width="9.77734375" style="28" customWidth="1"/>
    <col min="1200" max="1380" width="9.21875" style="28"/>
    <col min="1381" max="1381" width="6" style="28" customWidth="1"/>
    <col min="1382" max="1382" width="11.21875" style="28" customWidth="1"/>
    <col min="1383" max="1383" width="37.21875" style="28" customWidth="1"/>
    <col min="1384" max="1384" width="14.21875" style="28" customWidth="1"/>
    <col min="1385" max="1386" width="12" style="28" customWidth="1"/>
    <col min="1387" max="1387" width="17.77734375" style="28" customWidth="1"/>
    <col min="1388" max="1388" width="15.77734375" style="28" customWidth="1"/>
    <col min="1389" max="1394" width="0" style="28" hidden="1" customWidth="1"/>
    <col min="1395" max="1395" width="11.77734375" style="28" customWidth="1"/>
    <col min="1396" max="1396" width="31.77734375" style="28" customWidth="1"/>
    <col min="1397" max="1397" width="12.21875" style="28" customWidth="1"/>
    <col min="1398" max="1398" width="12" style="28" customWidth="1"/>
    <col min="1399" max="1399" width="12.5546875" style="28" customWidth="1"/>
    <col min="1400" max="1400" width="12" style="28" customWidth="1"/>
    <col min="1401" max="1401" width="11.21875" style="28" customWidth="1"/>
    <col min="1402" max="1403" width="11.77734375" style="28" customWidth="1"/>
    <col min="1404" max="1404" width="12.5546875" style="28" customWidth="1"/>
    <col min="1405" max="1405" width="9.77734375" style="28" customWidth="1"/>
    <col min="1406" max="1406" width="12" style="28" customWidth="1"/>
    <col min="1407" max="1455" width="9.77734375" style="28" customWidth="1"/>
    <col min="1456" max="1636" width="9.21875" style="28"/>
    <col min="1637" max="1637" width="6" style="28" customWidth="1"/>
    <col min="1638" max="1638" width="11.21875" style="28" customWidth="1"/>
    <col min="1639" max="1639" width="37.21875" style="28" customWidth="1"/>
    <col min="1640" max="1640" width="14.21875" style="28" customWidth="1"/>
    <col min="1641" max="1642" width="12" style="28" customWidth="1"/>
    <col min="1643" max="1643" width="17.77734375" style="28" customWidth="1"/>
    <col min="1644" max="1644" width="15.77734375" style="28" customWidth="1"/>
    <col min="1645" max="1650" width="0" style="28" hidden="1" customWidth="1"/>
    <col min="1651" max="1651" width="11.77734375" style="28" customWidth="1"/>
    <col min="1652" max="1652" width="31.77734375" style="28" customWidth="1"/>
    <col min="1653" max="1653" width="12.21875" style="28" customWidth="1"/>
    <col min="1654" max="1654" width="12" style="28" customWidth="1"/>
    <col min="1655" max="1655" width="12.5546875" style="28" customWidth="1"/>
    <col min="1656" max="1656" width="12" style="28" customWidth="1"/>
    <col min="1657" max="1657" width="11.21875" style="28" customWidth="1"/>
    <col min="1658" max="1659" width="11.77734375" style="28" customWidth="1"/>
    <col min="1660" max="1660" width="12.5546875" style="28" customWidth="1"/>
    <col min="1661" max="1661" width="9.77734375" style="28" customWidth="1"/>
    <col min="1662" max="1662" width="12" style="28" customWidth="1"/>
    <col min="1663" max="1711" width="9.77734375" style="28" customWidth="1"/>
    <col min="1712" max="1892" width="9.21875" style="28"/>
    <col min="1893" max="1893" width="6" style="28" customWidth="1"/>
    <col min="1894" max="1894" width="11.21875" style="28" customWidth="1"/>
    <col min="1895" max="1895" width="37.21875" style="28" customWidth="1"/>
    <col min="1896" max="1896" width="14.21875" style="28" customWidth="1"/>
    <col min="1897" max="1898" width="12" style="28" customWidth="1"/>
    <col min="1899" max="1899" width="17.77734375" style="28" customWidth="1"/>
    <col min="1900" max="1900" width="15.77734375" style="28" customWidth="1"/>
    <col min="1901" max="1906" width="0" style="28" hidden="1" customWidth="1"/>
    <col min="1907" max="1907" width="11.77734375" style="28" customWidth="1"/>
    <col min="1908" max="1908" width="31.77734375" style="28" customWidth="1"/>
    <col min="1909" max="1909" width="12.21875" style="28" customWidth="1"/>
    <col min="1910" max="1910" width="12" style="28" customWidth="1"/>
    <col min="1911" max="1911" width="12.5546875" style="28" customWidth="1"/>
    <col min="1912" max="1912" width="12" style="28" customWidth="1"/>
    <col min="1913" max="1913" width="11.21875" style="28" customWidth="1"/>
    <col min="1914" max="1915" width="11.77734375" style="28" customWidth="1"/>
    <col min="1916" max="1916" width="12.5546875" style="28" customWidth="1"/>
    <col min="1917" max="1917" width="9.77734375" style="28" customWidth="1"/>
    <col min="1918" max="1918" width="12" style="28" customWidth="1"/>
    <col min="1919" max="1967" width="9.77734375" style="28" customWidth="1"/>
    <col min="1968" max="2148" width="9.21875" style="28"/>
    <col min="2149" max="2149" width="6" style="28" customWidth="1"/>
    <col min="2150" max="2150" width="11.21875" style="28" customWidth="1"/>
    <col min="2151" max="2151" width="37.21875" style="28" customWidth="1"/>
    <col min="2152" max="2152" width="14.21875" style="28" customWidth="1"/>
    <col min="2153" max="2154" width="12" style="28" customWidth="1"/>
    <col min="2155" max="2155" width="17.77734375" style="28" customWidth="1"/>
    <col min="2156" max="2156" width="15.77734375" style="28" customWidth="1"/>
    <col min="2157" max="2162" width="0" style="28" hidden="1" customWidth="1"/>
    <col min="2163" max="2163" width="11.77734375" style="28" customWidth="1"/>
    <col min="2164" max="2164" width="31.77734375" style="28" customWidth="1"/>
    <col min="2165" max="2165" width="12.21875" style="28" customWidth="1"/>
    <col min="2166" max="2166" width="12" style="28" customWidth="1"/>
    <col min="2167" max="2167" width="12.5546875" style="28" customWidth="1"/>
    <col min="2168" max="2168" width="12" style="28" customWidth="1"/>
    <col min="2169" max="2169" width="11.21875" style="28" customWidth="1"/>
    <col min="2170" max="2171" width="11.77734375" style="28" customWidth="1"/>
    <col min="2172" max="2172" width="12.5546875" style="28" customWidth="1"/>
    <col min="2173" max="2173" width="9.77734375" style="28" customWidth="1"/>
    <col min="2174" max="2174" width="12" style="28" customWidth="1"/>
    <col min="2175" max="2223" width="9.77734375" style="28" customWidth="1"/>
    <col min="2224" max="2404" width="9.21875" style="28"/>
    <col min="2405" max="2405" width="6" style="28" customWidth="1"/>
    <col min="2406" max="2406" width="11.21875" style="28" customWidth="1"/>
    <col min="2407" max="2407" width="37.21875" style="28" customWidth="1"/>
    <col min="2408" max="2408" width="14.21875" style="28" customWidth="1"/>
    <col min="2409" max="2410" width="12" style="28" customWidth="1"/>
    <col min="2411" max="2411" width="17.77734375" style="28" customWidth="1"/>
    <col min="2412" max="2412" width="15.77734375" style="28" customWidth="1"/>
    <col min="2413" max="2418" width="0" style="28" hidden="1" customWidth="1"/>
    <col min="2419" max="2419" width="11.77734375" style="28" customWidth="1"/>
    <col min="2420" max="2420" width="31.77734375" style="28" customWidth="1"/>
    <col min="2421" max="2421" width="12.21875" style="28" customWidth="1"/>
    <col min="2422" max="2422" width="12" style="28" customWidth="1"/>
    <col min="2423" max="2423" width="12.5546875" style="28" customWidth="1"/>
    <col min="2424" max="2424" width="12" style="28" customWidth="1"/>
    <col min="2425" max="2425" width="11.21875" style="28" customWidth="1"/>
    <col min="2426" max="2427" width="11.77734375" style="28" customWidth="1"/>
    <col min="2428" max="2428" width="12.5546875" style="28" customWidth="1"/>
    <col min="2429" max="2429" width="9.77734375" style="28" customWidth="1"/>
    <col min="2430" max="2430" width="12" style="28" customWidth="1"/>
    <col min="2431" max="2479" width="9.77734375" style="28" customWidth="1"/>
    <col min="2480" max="2660" width="9.21875" style="28"/>
    <col min="2661" max="2661" width="6" style="28" customWidth="1"/>
    <col min="2662" max="2662" width="11.21875" style="28" customWidth="1"/>
    <col min="2663" max="2663" width="37.21875" style="28" customWidth="1"/>
    <col min="2664" max="2664" width="14.21875" style="28" customWidth="1"/>
    <col min="2665" max="2666" width="12" style="28" customWidth="1"/>
    <col min="2667" max="2667" width="17.77734375" style="28" customWidth="1"/>
    <col min="2668" max="2668" width="15.77734375" style="28" customWidth="1"/>
    <col min="2669" max="2674" width="0" style="28" hidden="1" customWidth="1"/>
    <col min="2675" max="2675" width="11.77734375" style="28" customWidth="1"/>
    <col min="2676" max="2676" width="31.77734375" style="28" customWidth="1"/>
    <col min="2677" max="2677" width="12.21875" style="28" customWidth="1"/>
    <col min="2678" max="2678" width="12" style="28" customWidth="1"/>
    <col min="2679" max="2679" width="12.5546875" style="28" customWidth="1"/>
    <col min="2680" max="2680" width="12" style="28" customWidth="1"/>
    <col min="2681" max="2681" width="11.21875" style="28" customWidth="1"/>
    <col min="2682" max="2683" width="11.77734375" style="28" customWidth="1"/>
    <col min="2684" max="2684" width="12.5546875" style="28" customWidth="1"/>
    <col min="2685" max="2685" width="9.77734375" style="28" customWidth="1"/>
    <col min="2686" max="2686" width="12" style="28" customWidth="1"/>
    <col min="2687" max="2735" width="9.77734375" style="28" customWidth="1"/>
    <col min="2736" max="2916" width="9.21875" style="28"/>
    <col min="2917" max="2917" width="6" style="28" customWidth="1"/>
    <col min="2918" max="2918" width="11.21875" style="28" customWidth="1"/>
    <col min="2919" max="2919" width="37.21875" style="28" customWidth="1"/>
    <col min="2920" max="2920" width="14.21875" style="28" customWidth="1"/>
    <col min="2921" max="2922" width="12" style="28" customWidth="1"/>
    <col min="2923" max="2923" width="17.77734375" style="28" customWidth="1"/>
    <col min="2924" max="2924" width="15.77734375" style="28" customWidth="1"/>
    <col min="2925" max="2930" width="0" style="28" hidden="1" customWidth="1"/>
    <col min="2931" max="2931" width="11.77734375" style="28" customWidth="1"/>
    <col min="2932" max="2932" width="31.77734375" style="28" customWidth="1"/>
    <col min="2933" max="2933" width="12.21875" style="28" customWidth="1"/>
    <col min="2934" max="2934" width="12" style="28" customWidth="1"/>
    <col min="2935" max="2935" width="12.5546875" style="28" customWidth="1"/>
    <col min="2936" max="2936" width="12" style="28" customWidth="1"/>
    <col min="2937" max="2937" width="11.21875" style="28" customWidth="1"/>
    <col min="2938" max="2939" width="11.77734375" style="28" customWidth="1"/>
    <col min="2940" max="2940" width="12.5546875" style="28" customWidth="1"/>
    <col min="2941" max="2941" width="9.77734375" style="28" customWidth="1"/>
    <col min="2942" max="2942" width="12" style="28" customWidth="1"/>
    <col min="2943" max="2991" width="9.77734375" style="28" customWidth="1"/>
    <col min="2992" max="3172" width="9.21875" style="28"/>
    <col min="3173" max="3173" width="6" style="28" customWidth="1"/>
    <col min="3174" max="3174" width="11.21875" style="28" customWidth="1"/>
    <col min="3175" max="3175" width="37.21875" style="28" customWidth="1"/>
    <col min="3176" max="3176" width="14.21875" style="28" customWidth="1"/>
    <col min="3177" max="3178" width="12" style="28" customWidth="1"/>
    <col min="3179" max="3179" width="17.77734375" style="28" customWidth="1"/>
    <col min="3180" max="3180" width="15.77734375" style="28" customWidth="1"/>
    <col min="3181" max="3186" width="0" style="28" hidden="1" customWidth="1"/>
    <col min="3187" max="3187" width="11.77734375" style="28" customWidth="1"/>
    <col min="3188" max="3188" width="31.77734375" style="28" customWidth="1"/>
    <col min="3189" max="3189" width="12.21875" style="28" customWidth="1"/>
    <col min="3190" max="3190" width="12" style="28" customWidth="1"/>
    <col min="3191" max="3191" width="12.5546875" style="28" customWidth="1"/>
    <col min="3192" max="3192" width="12" style="28" customWidth="1"/>
    <col min="3193" max="3193" width="11.21875" style="28" customWidth="1"/>
    <col min="3194" max="3195" width="11.77734375" style="28" customWidth="1"/>
    <col min="3196" max="3196" width="12.5546875" style="28" customWidth="1"/>
    <col min="3197" max="3197" width="9.77734375" style="28" customWidth="1"/>
    <col min="3198" max="3198" width="12" style="28" customWidth="1"/>
    <col min="3199" max="3247" width="9.77734375" style="28" customWidth="1"/>
    <col min="3248" max="3428" width="9.21875" style="28"/>
    <col min="3429" max="3429" width="6" style="28" customWidth="1"/>
    <col min="3430" max="3430" width="11.21875" style="28" customWidth="1"/>
    <col min="3431" max="3431" width="37.21875" style="28" customWidth="1"/>
    <col min="3432" max="3432" width="14.21875" style="28" customWidth="1"/>
    <col min="3433" max="3434" width="12" style="28" customWidth="1"/>
    <col min="3435" max="3435" width="17.77734375" style="28" customWidth="1"/>
    <col min="3436" max="3436" width="15.77734375" style="28" customWidth="1"/>
    <col min="3437" max="3442" width="0" style="28" hidden="1" customWidth="1"/>
    <col min="3443" max="3443" width="11.77734375" style="28" customWidth="1"/>
    <col min="3444" max="3444" width="31.77734375" style="28" customWidth="1"/>
    <col min="3445" max="3445" width="12.21875" style="28" customWidth="1"/>
    <col min="3446" max="3446" width="12" style="28" customWidth="1"/>
    <col min="3447" max="3447" width="12.5546875" style="28" customWidth="1"/>
    <col min="3448" max="3448" width="12" style="28" customWidth="1"/>
    <col min="3449" max="3449" width="11.21875" style="28" customWidth="1"/>
    <col min="3450" max="3451" width="11.77734375" style="28" customWidth="1"/>
    <col min="3452" max="3452" width="12.5546875" style="28" customWidth="1"/>
    <col min="3453" max="3453" width="9.77734375" style="28" customWidth="1"/>
    <col min="3454" max="3454" width="12" style="28" customWidth="1"/>
    <col min="3455" max="3503" width="9.77734375" style="28" customWidth="1"/>
    <col min="3504" max="3684" width="9.21875" style="28"/>
    <col min="3685" max="3685" width="6" style="28" customWidth="1"/>
    <col min="3686" max="3686" width="11.21875" style="28" customWidth="1"/>
    <col min="3687" max="3687" width="37.21875" style="28" customWidth="1"/>
    <col min="3688" max="3688" width="14.21875" style="28" customWidth="1"/>
    <col min="3689" max="3690" width="12" style="28" customWidth="1"/>
    <col min="3691" max="3691" width="17.77734375" style="28" customWidth="1"/>
    <col min="3692" max="3692" width="15.77734375" style="28" customWidth="1"/>
    <col min="3693" max="3698" width="0" style="28" hidden="1" customWidth="1"/>
    <col min="3699" max="3699" width="11.77734375" style="28" customWidth="1"/>
    <col min="3700" max="3700" width="31.77734375" style="28" customWidth="1"/>
    <col min="3701" max="3701" width="12.21875" style="28" customWidth="1"/>
    <col min="3702" max="3702" width="12" style="28" customWidth="1"/>
    <col min="3703" max="3703" width="12.5546875" style="28" customWidth="1"/>
    <col min="3704" max="3704" width="12" style="28" customWidth="1"/>
    <col min="3705" max="3705" width="11.21875" style="28" customWidth="1"/>
    <col min="3706" max="3707" width="11.77734375" style="28" customWidth="1"/>
    <col min="3708" max="3708" width="12.5546875" style="28" customWidth="1"/>
    <col min="3709" max="3709" width="9.77734375" style="28" customWidth="1"/>
    <col min="3710" max="3710" width="12" style="28" customWidth="1"/>
    <col min="3711" max="3759" width="9.77734375" style="28" customWidth="1"/>
    <col min="3760" max="3940" width="9.21875" style="28"/>
    <col min="3941" max="3941" width="6" style="28" customWidth="1"/>
    <col min="3942" max="3942" width="11.21875" style="28" customWidth="1"/>
    <col min="3943" max="3943" width="37.21875" style="28" customWidth="1"/>
    <col min="3944" max="3944" width="14.21875" style="28" customWidth="1"/>
    <col min="3945" max="3946" width="12" style="28" customWidth="1"/>
    <col min="3947" max="3947" width="17.77734375" style="28" customWidth="1"/>
    <col min="3948" max="3948" width="15.77734375" style="28" customWidth="1"/>
    <col min="3949" max="3954" width="0" style="28" hidden="1" customWidth="1"/>
    <col min="3955" max="3955" width="11.77734375" style="28" customWidth="1"/>
    <col min="3956" max="3956" width="31.77734375" style="28" customWidth="1"/>
    <col min="3957" max="3957" width="12.21875" style="28" customWidth="1"/>
    <col min="3958" max="3958" width="12" style="28" customWidth="1"/>
    <col min="3959" max="3959" width="12.5546875" style="28" customWidth="1"/>
    <col min="3960" max="3960" width="12" style="28" customWidth="1"/>
    <col min="3961" max="3961" width="11.21875" style="28" customWidth="1"/>
    <col min="3962" max="3963" width="11.77734375" style="28" customWidth="1"/>
    <col min="3964" max="3964" width="12.5546875" style="28" customWidth="1"/>
    <col min="3965" max="3965" width="9.77734375" style="28" customWidth="1"/>
    <col min="3966" max="3966" width="12" style="28" customWidth="1"/>
    <col min="3967" max="4015" width="9.77734375" style="28" customWidth="1"/>
    <col min="4016" max="4196" width="9.21875" style="28"/>
    <col min="4197" max="4197" width="6" style="28" customWidth="1"/>
    <col min="4198" max="4198" width="11.21875" style="28" customWidth="1"/>
    <col min="4199" max="4199" width="37.21875" style="28" customWidth="1"/>
    <col min="4200" max="4200" width="14.21875" style="28" customWidth="1"/>
    <col min="4201" max="4202" width="12" style="28" customWidth="1"/>
    <col min="4203" max="4203" width="17.77734375" style="28" customWidth="1"/>
    <col min="4204" max="4204" width="15.77734375" style="28" customWidth="1"/>
    <col min="4205" max="4210" width="0" style="28" hidden="1" customWidth="1"/>
    <col min="4211" max="4211" width="11.77734375" style="28" customWidth="1"/>
    <col min="4212" max="4212" width="31.77734375" style="28" customWidth="1"/>
    <col min="4213" max="4213" width="12.21875" style="28" customWidth="1"/>
    <col min="4214" max="4214" width="12" style="28" customWidth="1"/>
    <col min="4215" max="4215" width="12.5546875" style="28" customWidth="1"/>
    <col min="4216" max="4216" width="12" style="28" customWidth="1"/>
    <col min="4217" max="4217" width="11.21875" style="28" customWidth="1"/>
    <col min="4218" max="4219" width="11.77734375" style="28" customWidth="1"/>
    <col min="4220" max="4220" width="12.5546875" style="28" customWidth="1"/>
    <col min="4221" max="4221" width="9.77734375" style="28" customWidth="1"/>
    <col min="4222" max="4222" width="12" style="28" customWidth="1"/>
    <col min="4223" max="4271" width="9.77734375" style="28" customWidth="1"/>
    <col min="4272" max="4452" width="9.21875" style="28"/>
    <col min="4453" max="4453" width="6" style="28" customWidth="1"/>
    <col min="4454" max="4454" width="11.21875" style="28" customWidth="1"/>
    <col min="4455" max="4455" width="37.21875" style="28" customWidth="1"/>
    <col min="4456" max="4456" width="14.21875" style="28" customWidth="1"/>
    <col min="4457" max="4458" width="12" style="28" customWidth="1"/>
    <col min="4459" max="4459" width="17.77734375" style="28" customWidth="1"/>
    <col min="4460" max="4460" width="15.77734375" style="28" customWidth="1"/>
    <col min="4461" max="4466" width="0" style="28" hidden="1" customWidth="1"/>
    <col min="4467" max="4467" width="11.77734375" style="28" customWidth="1"/>
    <col min="4468" max="4468" width="31.77734375" style="28" customWidth="1"/>
    <col min="4469" max="4469" width="12.21875" style="28" customWidth="1"/>
    <col min="4470" max="4470" width="12" style="28" customWidth="1"/>
    <col min="4471" max="4471" width="12.5546875" style="28" customWidth="1"/>
    <col min="4472" max="4472" width="12" style="28" customWidth="1"/>
    <col min="4473" max="4473" width="11.21875" style="28" customWidth="1"/>
    <col min="4474" max="4475" width="11.77734375" style="28" customWidth="1"/>
    <col min="4476" max="4476" width="12.5546875" style="28" customWidth="1"/>
    <col min="4477" max="4477" width="9.77734375" style="28" customWidth="1"/>
    <col min="4478" max="4478" width="12" style="28" customWidth="1"/>
    <col min="4479" max="4527" width="9.77734375" style="28" customWidth="1"/>
    <col min="4528" max="4708" width="9.21875" style="28"/>
    <col min="4709" max="4709" width="6" style="28" customWidth="1"/>
    <col min="4710" max="4710" width="11.21875" style="28" customWidth="1"/>
    <col min="4711" max="4711" width="37.21875" style="28" customWidth="1"/>
    <col min="4712" max="4712" width="14.21875" style="28" customWidth="1"/>
    <col min="4713" max="4714" width="12" style="28" customWidth="1"/>
    <col min="4715" max="4715" width="17.77734375" style="28" customWidth="1"/>
    <col min="4716" max="4716" width="15.77734375" style="28" customWidth="1"/>
    <col min="4717" max="4722" width="0" style="28" hidden="1" customWidth="1"/>
    <col min="4723" max="4723" width="11.77734375" style="28" customWidth="1"/>
    <col min="4724" max="4724" width="31.77734375" style="28" customWidth="1"/>
    <col min="4725" max="4725" width="12.21875" style="28" customWidth="1"/>
    <col min="4726" max="4726" width="12" style="28" customWidth="1"/>
    <col min="4727" max="4727" width="12.5546875" style="28" customWidth="1"/>
    <col min="4728" max="4728" width="12" style="28" customWidth="1"/>
    <col min="4729" max="4729" width="11.21875" style="28" customWidth="1"/>
    <col min="4730" max="4731" width="11.77734375" style="28" customWidth="1"/>
    <col min="4732" max="4732" width="12.5546875" style="28" customWidth="1"/>
    <col min="4733" max="4733" width="9.77734375" style="28" customWidth="1"/>
    <col min="4734" max="4734" width="12" style="28" customWidth="1"/>
    <col min="4735" max="4783" width="9.77734375" style="28" customWidth="1"/>
    <col min="4784" max="4964" width="9.21875" style="28"/>
    <col min="4965" max="4965" width="6" style="28" customWidth="1"/>
    <col min="4966" max="4966" width="11.21875" style="28" customWidth="1"/>
    <col min="4967" max="4967" width="37.21875" style="28" customWidth="1"/>
    <col min="4968" max="4968" width="14.21875" style="28" customWidth="1"/>
    <col min="4969" max="4970" width="12" style="28" customWidth="1"/>
    <col min="4971" max="4971" width="17.77734375" style="28" customWidth="1"/>
    <col min="4972" max="4972" width="15.77734375" style="28" customWidth="1"/>
    <col min="4973" max="4978" width="0" style="28" hidden="1" customWidth="1"/>
    <col min="4979" max="4979" width="11.77734375" style="28" customWidth="1"/>
    <col min="4980" max="4980" width="31.77734375" style="28" customWidth="1"/>
    <col min="4981" max="4981" width="12.21875" style="28" customWidth="1"/>
    <col min="4982" max="4982" width="12" style="28" customWidth="1"/>
    <col min="4983" max="4983" width="12.5546875" style="28" customWidth="1"/>
    <col min="4984" max="4984" width="12" style="28" customWidth="1"/>
    <col min="4985" max="4985" width="11.21875" style="28" customWidth="1"/>
    <col min="4986" max="4987" width="11.77734375" style="28" customWidth="1"/>
    <col min="4988" max="4988" width="12.5546875" style="28" customWidth="1"/>
    <col min="4989" max="4989" width="9.77734375" style="28" customWidth="1"/>
    <col min="4990" max="4990" width="12" style="28" customWidth="1"/>
    <col min="4991" max="5039" width="9.77734375" style="28" customWidth="1"/>
    <col min="5040" max="5220" width="9.21875" style="28"/>
    <col min="5221" max="5221" width="6" style="28" customWidth="1"/>
    <col min="5222" max="5222" width="11.21875" style="28" customWidth="1"/>
    <col min="5223" max="5223" width="37.21875" style="28" customWidth="1"/>
    <col min="5224" max="5224" width="14.21875" style="28" customWidth="1"/>
    <col min="5225" max="5226" width="12" style="28" customWidth="1"/>
    <col min="5227" max="5227" width="17.77734375" style="28" customWidth="1"/>
    <col min="5228" max="5228" width="15.77734375" style="28" customWidth="1"/>
    <col min="5229" max="5234" width="0" style="28" hidden="1" customWidth="1"/>
    <col min="5235" max="5235" width="11.77734375" style="28" customWidth="1"/>
    <col min="5236" max="5236" width="31.77734375" style="28" customWidth="1"/>
    <col min="5237" max="5237" width="12.21875" style="28" customWidth="1"/>
    <col min="5238" max="5238" width="12" style="28" customWidth="1"/>
    <col min="5239" max="5239" width="12.5546875" style="28" customWidth="1"/>
    <col min="5240" max="5240" width="12" style="28" customWidth="1"/>
    <col min="5241" max="5241" width="11.21875" style="28" customWidth="1"/>
    <col min="5242" max="5243" width="11.77734375" style="28" customWidth="1"/>
    <col min="5244" max="5244" width="12.5546875" style="28" customWidth="1"/>
    <col min="5245" max="5245" width="9.77734375" style="28" customWidth="1"/>
    <col min="5246" max="5246" width="12" style="28" customWidth="1"/>
    <col min="5247" max="5295" width="9.77734375" style="28" customWidth="1"/>
    <col min="5296" max="5476" width="9.21875" style="28"/>
    <col min="5477" max="5477" width="6" style="28" customWidth="1"/>
    <col min="5478" max="5478" width="11.21875" style="28" customWidth="1"/>
    <col min="5479" max="5479" width="37.21875" style="28" customWidth="1"/>
    <col min="5480" max="5480" width="14.21875" style="28" customWidth="1"/>
    <col min="5481" max="5482" width="12" style="28" customWidth="1"/>
    <col min="5483" max="5483" width="17.77734375" style="28" customWidth="1"/>
    <col min="5484" max="5484" width="15.77734375" style="28" customWidth="1"/>
    <col min="5485" max="5490" width="0" style="28" hidden="1" customWidth="1"/>
    <col min="5491" max="5491" width="11.77734375" style="28" customWidth="1"/>
    <col min="5492" max="5492" width="31.77734375" style="28" customWidth="1"/>
    <col min="5493" max="5493" width="12.21875" style="28" customWidth="1"/>
    <col min="5494" max="5494" width="12" style="28" customWidth="1"/>
    <col min="5495" max="5495" width="12.5546875" style="28" customWidth="1"/>
    <col min="5496" max="5496" width="12" style="28" customWidth="1"/>
    <col min="5497" max="5497" width="11.21875" style="28" customWidth="1"/>
    <col min="5498" max="5499" width="11.77734375" style="28" customWidth="1"/>
    <col min="5500" max="5500" width="12.5546875" style="28" customWidth="1"/>
    <col min="5501" max="5501" width="9.77734375" style="28" customWidth="1"/>
    <col min="5502" max="5502" width="12" style="28" customWidth="1"/>
    <col min="5503" max="5551" width="9.77734375" style="28" customWidth="1"/>
    <col min="5552" max="5732" width="9.21875" style="28"/>
    <col min="5733" max="5733" width="6" style="28" customWidth="1"/>
    <col min="5734" max="5734" width="11.21875" style="28" customWidth="1"/>
    <col min="5735" max="5735" width="37.21875" style="28" customWidth="1"/>
    <col min="5736" max="5736" width="14.21875" style="28" customWidth="1"/>
    <col min="5737" max="5738" width="12" style="28" customWidth="1"/>
    <col min="5739" max="5739" width="17.77734375" style="28" customWidth="1"/>
    <col min="5740" max="5740" width="15.77734375" style="28" customWidth="1"/>
    <col min="5741" max="5746" width="0" style="28" hidden="1" customWidth="1"/>
    <col min="5747" max="5747" width="11.77734375" style="28" customWidth="1"/>
    <col min="5748" max="5748" width="31.77734375" style="28" customWidth="1"/>
    <col min="5749" max="5749" width="12.21875" style="28" customWidth="1"/>
    <col min="5750" max="5750" width="12" style="28" customWidth="1"/>
    <col min="5751" max="5751" width="12.5546875" style="28" customWidth="1"/>
    <col min="5752" max="5752" width="12" style="28" customWidth="1"/>
    <col min="5753" max="5753" width="11.21875" style="28" customWidth="1"/>
    <col min="5754" max="5755" width="11.77734375" style="28" customWidth="1"/>
    <col min="5756" max="5756" width="12.5546875" style="28" customWidth="1"/>
    <col min="5757" max="5757" width="9.77734375" style="28" customWidth="1"/>
    <col min="5758" max="5758" width="12" style="28" customWidth="1"/>
    <col min="5759" max="5807" width="9.77734375" style="28" customWidth="1"/>
    <col min="5808" max="5988" width="9.21875" style="28"/>
    <col min="5989" max="5989" width="6" style="28" customWidth="1"/>
    <col min="5990" max="5990" width="11.21875" style="28" customWidth="1"/>
    <col min="5991" max="5991" width="37.21875" style="28" customWidth="1"/>
    <col min="5992" max="5992" width="14.21875" style="28" customWidth="1"/>
    <col min="5993" max="5994" width="12" style="28" customWidth="1"/>
    <col min="5995" max="5995" width="17.77734375" style="28" customWidth="1"/>
    <col min="5996" max="5996" width="15.77734375" style="28" customWidth="1"/>
    <col min="5997" max="6002" width="0" style="28" hidden="1" customWidth="1"/>
    <col min="6003" max="6003" width="11.77734375" style="28" customWidth="1"/>
    <col min="6004" max="6004" width="31.77734375" style="28" customWidth="1"/>
    <col min="6005" max="6005" width="12.21875" style="28" customWidth="1"/>
    <col min="6006" max="6006" width="12" style="28" customWidth="1"/>
    <col min="6007" max="6007" width="12.5546875" style="28" customWidth="1"/>
    <col min="6008" max="6008" width="12" style="28" customWidth="1"/>
    <col min="6009" max="6009" width="11.21875" style="28" customWidth="1"/>
    <col min="6010" max="6011" width="11.77734375" style="28" customWidth="1"/>
    <col min="6012" max="6012" width="12.5546875" style="28" customWidth="1"/>
    <col min="6013" max="6013" width="9.77734375" style="28" customWidth="1"/>
    <col min="6014" max="6014" width="12" style="28" customWidth="1"/>
    <col min="6015" max="6063" width="9.77734375" style="28" customWidth="1"/>
    <col min="6064" max="6244" width="9.21875" style="28"/>
    <col min="6245" max="6245" width="6" style="28" customWidth="1"/>
    <col min="6246" max="6246" width="11.21875" style="28" customWidth="1"/>
    <col min="6247" max="6247" width="37.21875" style="28" customWidth="1"/>
    <col min="6248" max="6248" width="14.21875" style="28" customWidth="1"/>
    <col min="6249" max="6250" width="12" style="28" customWidth="1"/>
    <col min="6251" max="6251" width="17.77734375" style="28" customWidth="1"/>
    <col min="6252" max="6252" width="15.77734375" style="28" customWidth="1"/>
    <col min="6253" max="6258" width="0" style="28" hidden="1" customWidth="1"/>
    <col min="6259" max="6259" width="11.77734375" style="28" customWidth="1"/>
    <col min="6260" max="6260" width="31.77734375" style="28" customWidth="1"/>
    <col min="6261" max="6261" width="12.21875" style="28" customWidth="1"/>
    <col min="6262" max="6262" width="12" style="28" customWidth="1"/>
    <col min="6263" max="6263" width="12.5546875" style="28" customWidth="1"/>
    <col min="6264" max="6264" width="12" style="28" customWidth="1"/>
    <col min="6265" max="6265" width="11.21875" style="28" customWidth="1"/>
    <col min="6266" max="6267" width="11.77734375" style="28" customWidth="1"/>
    <col min="6268" max="6268" width="12.5546875" style="28" customWidth="1"/>
    <col min="6269" max="6269" width="9.77734375" style="28" customWidth="1"/>
    <col min="6270" max="6270" width="12" style="28" customWidth="1"/>
    <col min="6271" max="6319" width="9.77734375" style="28" customWidth="1"/>
    <col min="6320" max="6500" width="9.21875" style="28"/>
    <col min="6501" max="6501" width="6" style="28" customWidth="1"/>
    <col min="6502" max="6502" width="11.21875" style="28" customWidth="1"/>
    <col min="6503" max="6503" width="37.21875" style="28" customWidth="1"/>
    <col min="6504" max="6504" width="14.21875" style="28" customWidth="1"/>
    <col min="6505" max="6506" width="12" style="28" customWidth="1"/>
    <col min="6507" max="6507" width="17.77734375" style="28" customWidth="1"/>
    <col min="6508" max="6508" width="15.77734375" style="28" customWidth="1"/>
    <col min="6509" max="6514" width="0" style="28" hidden="1" customWidth="1"/>
    <col min="6515" max="6515" width="11.77734375" style="28" customWidth="1"/>
    <col min="6516" max="6516" width="31.77734375" style="28" customWidth="1"/>
    <col min="6517" max="6517" width="12.21875" style="28" customWidth="1"/>
    <col min="6518" max="6518" width="12" style="28" customWidth="1"/>
    <col min="6519" max="6519" width="12.5546875" style="28" customWidth="1"/>
    <col min="6520" max="6520" width="12" style="28" customWidth="1"/>
    <col min="6521" max="6521" width="11.21875" style="28" customWidth="1"/>
    <col min="6522" max="6523" width="11.77734375" style="28" customWidth="1"/>
    <col min="6524" max="6524" width="12.5546875" style="28" customWidth="1"/>
    <col min="6525" max="6525" width="9.77734375" style="28" customWidth="1"/>
    <col min="6526" max="6526" width="12" style="28" customWidth="1"/>
    <col min="6527" max="6575" width="9.77734375" style="28" customWidth="1"/>
    <col min="6576" max="6756" width="9.21875" style="28"/>
    <col min="6757" max="6757" width="6" style="28" customWidth="1"/>
    <col min="6758" max="6758" width="11.21875" style="28" customWidth="1"/>
    <col min="6759" max="6759" width="37.21875" style="28" customWidth="1"/>
    <col min="6760" max="6760" width="14.21875" style="28" customWidth="1"/>
    <col min="6761" max="6762" width="12" style="28" customWidth="1"/>
    <col min="6763" max="6763" width="17.77734375" style="28" customWidth="1"/>
    <col min="6764" max="6764" width="15.77734375" style="28" customWidth="1"/>
    <col min="6765" max="6770" width="0" style="28" hidden="1" customWidth="1"/>
    <col min="6771" max="6771" width="11.77734375" style="28" customWidth="1"/>
    <col min="6772" max="6772" width="31.77734375" style="28" customWidth="1"/>
    <col min="6773" max="6773" width="12.21875" style="28" customWidth="1"/>
    <col min="6774" max="6774" width="12" style="28" customWidth="1"/>
    <col min="6775" max="6775" width="12.5546875" style="28" customWidth="1"/>
    <col min="6776" max="6776" width="12" style="28" customWidth="1"/>
    <col min="6777" max="6777" width="11.21875" style="28" customWidth="1"/>
    <col min="6778" max="6779" width="11.77734375" style="28" customWidth="1"/>
    <col min="6780" max="6780" width="12.5546875" style="28" customWidth="1"/>
    <col min="6781" max="6781" width="9.77734375" style="28" customWidth="1"/>
    <col min="6782" max="6782" width="12" style="28" customWidth="1"/>
    <col min="6783" max="6831" width="9.77734375" style="28" customWidth="1"/>
    <col min="6832" max="7012" width="9.21875" style="28"/>
    <col min="7013" max="7013" width="6" style="28" customWidth="1"/>
    <col min="7014" max="7014" width="11.21875" style="28" customWidth="1"/>
    <col min="7015" max="7015" width="37.21875" style="28" customWidth="1"/>
    <col min="7016" max="7016" width="14.21875" style="28" customWidth="1"/>
    <col min="7017" max="7018" width="12" style="28" customWidth="1"/>
    <col min="7019" max="7019" width="17.77734375" style="28" customWidth="1"/>
    <col min="7020" max="7020" width="15.77734375" style="28" customWidth="1"/>
    <col min="7021" max="7026" width="0" style="28" hidden="1" customWidth="1"/>
    <col min="7027" max="7027" width="11.77734375" style="28" customWidth="1"/>
    <col min="7028" max="7028" width="31.77734375" style="28" customWidth="1"/>
    <col min="7029" max="7029" width="12.21875" style="28" customWidth="1"/>
    <col min="7030" max="7030" width="12" style="28" customWidth="1"/>
    <col min="7031" max="7031" width="12.5546875" style="28" customWidth="1"/>
    <col min="7032" max="7032" width="12" style="28" customWidth="1"/>
    <col min="7033" max="7033" width="11.21875" style="28" customWidth="1"/>
    <col min="7034" max="7035" width="11.77734375" style="28" customWidth="1"/>
    <col min="7036" max="7036" width="12.5546875" style="28" customWidth="1"/>
    <col min="7037" max="7037" width="9.77734375" style="28" customWidth="1"/>
    <col min="7038" max="7038" width="12" style="28" customWidth="1"/>
    <col min="7039" max="7087" width="9.77734375" style="28" customWidth="1"/>
    <col min="7088" max="7268" width="9.21875" style="28"/>
    <col min="7269" max="7269" width="6" style="28" customWidth="1"/>
    <col min="7270" max="7270" width="11.21875" style="28" customWidth="1"/>
    <col min="7271" max="7271" width="37.21875" style="28" customWidth="1"/>
    <col min="7272" max="7272" width="14.21875" style="28" customWidth="1"/>
    <col min="7273" max="7274" width="12" style="28" customWidth="1"/>
    <col min="7275" max="7275" width="17.77734375" style="28" customWidth="1"/>
    <col min="7276" max="7276" width="15.77734375" style="28" customWidth="1"/>
    <col min="7277" max="7282" width="0" style="28" hidden="1" customWidth="1"/>
    <col min="7283" max="7283" width="11.77734375" style="28" customWidth="1"/>
    <col min="7284" max="7284" width="31.77734375" style="28" customWidth="1"/>
    <col min="7285" max="7285" width="12.21875" style="28" customWidth="1"/>
    <col min="7286" max="7286" width="12" style="28" customWidth="1"/>
    <col min="7287" max="7287" width="12.5546875" style="28" customWidth="1"/>
    <col min="7288" max="7288" width="12" style="28" customWidth="1"/>
    <col min="7289" max="7289" width="11.21875" style="28" customWidth="1"/>
    <col min="7290" max="7291" width="11.77734375" style="28" customWidth="1"/>
    <col min="7292" max="7292" width="12.5546875" style="28" customWidth="1"/>
    <col min="7293" max="7293" width="9.77734375" style="28" customWidth="1"/>
    <col min="7294" max="7294" width="12" style="28" customWidth="1"/>
    <col min="7295" max="7343" width="9.77734375" style="28" customWidth="1"/>
    <col min="7344" max="7524" width="9.21875" style="28"/>
    <col min="7525" max="7525" width="6" style="28" customWidth="1"/>
    <col min="7526" max="7526" width="11.21875" style="28" customWidth="1"/>
    <col min="7527" max="7527" width="37.21875" style="28" customWidth="1"/>
    <col min="7528" max="7528" width="14.21875" style="28" customWidth="1"/>
    <col min="7529" max="7530" width="12" style="28" customWidth="1"/>
    <col min="7531" max="7531" width="17.77734375" style="28" customWidth="1"/>
    <col min="7532" max="7532" width="15.77734375" style="28" customWidth="1"/>
    <col min="7533" max="7538" width="0" style="28" hidden="1" customWidth="1"/>
    <col min="7539" max="7539" width="11.77734375" style="28" customWidth="1"/>
    <col min="7540" max="7540" width="31.77734375" style="28" customWidth="1"/>
    <col min="7541" max="7541" width="12.21875" style="28" customWidth="1"/>
    <col min="7542" max="7542" width="12" style="28" customWidth="1"/>
    <col min="7543" max="7543" width="12.5546875" style="28" customWidth="1"/>
    <col min="7544" max="7544" width="12" style="28" customWidth="1"/>
    <col min="7545" max="7545" width="11.21875" style="28" customWidth="1"/>
    <col min="7546" max="7547" width="11.77734375" style="28" customWidth="1"/>
    <col min="7548" max="7548" width="12.5546875" style="28" customWidth="1"/>
    <col min="7549" max="7549" width="9.77734375" style="28" customWidth="1"/>
    <col min="7550" max="7550" width="12" style="28" customWidth="1"/>
    <col min="7551" max="7599" width="9.77734375" style="28" customWidth="1"/>
    <col min="7600" max="7780" width="9.21875" style="28"/>
    <col min="7781" max="7781" width="6" style="28" customWidth="1"/>
    <col min="7782" max="7782" width="11.21875" style="28" customWidth="1"/>
    <col min="7783" max="7783" width="37.21875" style="28" customWidth="1"/>
    <col min="7784" max="7784" width="14.21875" style="28" customWidth="1"/>
    <col min="7785" max="7786" width="12" style="28" customWidth="1"/>
    <col min="7787" max="7787" width="17.77734375" style="28" customWidth="1"/>
    <col min="7788" max="7788" width="15.77734375" style="28" customWidth="1"/>
    <col min="7789" max="7794" width="0" style="28" hidden="1" customWidth="1"/>
    <col min="7795" max="7795" width="11.77734375" style="28" customWidth="1"/>
    <col min="7796" max="7796" width="31.77734375" style="28" customWidth="1"/>
    <col min="7797" max="7797" width="12.21875" style="28" customWidth="1"/>
    <col min="7798" max="7798" width="12" style="28" customWidth="1"/>
    <col min="7799" max="7799" width="12.5546875" style="28" customWidth="1"/>
    <col min="7800" max="7800" width="12" style="28" customWidth="1"/>
    <col min="7801" max="7801" width="11.21875" style="28" customWidth="1"/>
    <col min="7802" max="7803" width="11.77734375" style="28" customWidth="1"/>
    <col min="7804" max="7804" width="12.5546875" style="28" customWidth="1"/>
    <col min="7805" max="7805" width="9.77734375" style="28" customWidth="1"/>
    <col min="7806" max="7806" width="12" style="28" customWidth="1"/>
    <col min="7807" max="7855" width="9.77734375" style="28" customWidth="1"/>
    <col min="7856" max="8036" width="9.21875" style="28"/>
    <col min="8037" max="8037" width="6" style="28" customWidth="1"/>
    <col min="8038" max="8038" width="11.21875" style="28" customWidth="1"/>
    <col min="8039" max="8039" width="37.21875" style="28" customWidth="1"/>
    <col min="8040" max="8040" width="14.21875" style="28" customWidth="1"/>
    <col min="8041" max="8042" width="12" style="28" customWidth="1"/>
    <col min="8043" max="8043" width="17.77734375" style="28" customWidth="1"/>
    <col min="8044" max="8044" width="15.77734375" style="28" customWidth="1"/>
    <col min="8045" max="8050" width="0" style="28" hidden="1" customWidth="1"/>
    <col min="8051" max="8051" width="11.77734375" style="28" customWidth="1"/>
    <col min="8052" max="8052" width="31.77734375" style="28" customWidth="1"/>
    <col min="8053" max="8053" width="12.21875" style="28" customWidth="1"/>
    <col min="8054" max="8054" width="12" style="28" customWidth="1"/>
    <col min="8055" max="8055" width="12.5546875" style="28" customWidth="1"/>
    <col min="8056" max="8056" width="12" style="28" customWidth="1"/>
    <col min="8057" max="8057" width="11.21875" style="28" customWidth="1"/>
    <col min="8058" max="8059" width="11.77734375" style="28" customWidth="1"/>
    <col min="8060" max="8060" width="12.5546875" style="28" customWidth="1"/>
    <col min="8061" max="8061" width="9.77734375" style="28" customWidth="1"/>
    <col min="8062" max="8062" width="12" style="28" customWidth="1"/>
    <col min="8063" max="8111" width="9.77734375" style="28" customWidth="1"/>
    <col min="8112" max="8292" width="9.21875" style="28"/>
    <col min="8293" max="8293" width="6" style="28" customWidth="1"/>
    <col min="8294" max="8294" width="11.21875" style="28" customWidth="1"/>
    <col min="8295" max="8295" width="37.21875" style="28" customWidth="1"/>
    <col min="8296" max="8296" width="14.21875" style="28" customWidth="1"/>
    <col min="8297" max="8298" width="12" style="28" customWidth="1"/>
    <col min="8299" max="8299" width="17.77734375" style="28" customWidth="1"/>
    <col min="8300" max="8300" width="15.77734375" style="28" customWidth="1"/>
    <col min="8301" max="8306" width="0" style="28" hidden="1" customWidth="1"/>
    <col min="8307" max="8307" width="11.77734375" style="28" customWidth="1"/>
    <col min="8308" max="8308" width="31.77734375" style="28" customWidth="1"/>
    <col min="8309" max="8309" width="12.21875" style="28" customWidth="1"/>
    <col min="8310" max="8310" width="12" style="28" customWidth="1"/>
    <col min="8311" max="8311" width="12.5546875" style="28" customWidth="1"/>
    <col min="8312" max="8312" width="12" style="28" customWidth="1"/>
    <col min="8313" max="8313" width="11.21875" style="28" customWidth="1"/>
    <col min="8314" max="8315" width="11.77734375" style="28" customWidth="1"/>
    <col min="8316" max="8316" width="12.5546875" style="28" customWidth="1"/>
    <col min="8317" max="8317" width="9.77734375" style="28" customWidth="1"/>
    <col min="8318" max="8318" width="12" style="28" customWidth="1"/>
    <col min="8319" max="8367" width="9.77734375" style="28" customWidth="1"/>
    <col min="8368" max="8548" width="9.21875" style="28"/>
    <col min="8549" max="8549" width="6" style="28" customWidth="1"/>
    <col min="8550" max="8550" width="11.21875" style="28" customWidth="1"/>
    <col min="8551" max="8551" width="37.21875" style="28" customWidth="1"/>
    <col min="8552" max="8552" width="14.21875" style="28" customWidth="1"/>
    <col min="8553" max="8554" width="12" style="28" customWidth="1"/>
    <col min="8555" max="8555" width="17.77734375" style="28" customWidth="1"/>
    <col min="8556" max="8556" width="15.77734375" style="28" customWidth="1"/>
    <col min="8557" max="8562" width="0" style="28" hidden="1" customWidth="1"/>
    <col min="8563" max="8563" width="11.77734375" style="28" customWidth="1"/>
    <col min="8564" max="8564" width="31.77734375" style="28" customWidth="1"/>
    <col min="8565" max="8565" width="12.21875" style="28" customWidth="1"/>
    <col min="8566" max="8566" width="12" style="28" customWidth="1"/>
    <col min="8567" max="8567" width="12.5546875" style="28" customWidth="1"/>
    <col min="8568" max="8568" width="12" style="28" customWidth="1"/>
    <col min="8569" max="8569" width="11.21875" style="28" customWidth="1"/>
    <col min="8570" max="8571" width="11.77734375" style="28" customWidth="1"/>
    <col min="8572" max="8572" width="12.5546875" style="28" customWidth="1"/>
    <col min="8573" max="8573" width="9.77734375" style="28" customWidth="1"/>
    <col min="8574" max="8574" width="12" style="28" customWidth="1"/>
    <col min="8575" max="8623" width="9.77734375" style="28" customWidth="1"/>
    <col min="8624" max="8804" width="9.21875" style="28"/>
    <col min="8805" max="8805" width="6" style="28" customWidth="1"/>
    <col min="8806" max="8806" width="11.21875" style="28" customWidth="1"/>
    <col min="8807" max="8807" width="37.21875" style="28" customWidth="1"/>
    <col min="8808" max="8808" width="14.21875" style="28" customWidth="1"/>
    <col min="8809" max="8810" width="12" style="28" customWidth="1"/>
    <col min="8811" max="8811" width="17.77734375" style="28" customWidth="1"/>
    <col min="8812" max="8812" width="15.77734375" style="28" customWidth="1"/>
    <col min="8813" max="8818" width="0" style="28" hidden="1" customWidth="1"/>
    <col min="8819" max="8819" width="11.77734375" style="28" customWidth="1"/>
    <col min="8820" max="8820" width="31.77734375" style="28" customWidth="1"/>
    <col min="8821" max="8821" width="12.21875" style="28" customWidth="1"/>
    <col min="8822" max="8822" width="12" style="28" customWidth="1"/>
    <col min="8823" max="8823" width="12.5546875" style="28" customWidth="1"/>
    <col min="8824" max="8824" width="12" style="28" customWidth="1"/>
    <col min="8825" max="8825" width="11.21875" style="28" customWidth="1"/>
    <col min="8826" max="8827" width="11.77734375" style="28" customWidth="1"/>
    <col min="8828" max="8828" width="12.5546875" style="28" customWidth="1"/>
    <col min="8829" max="8829" width="9.77734375" style="28" customWidth="1"/>
    <col min="8830" max="8830" width="12" style="28" customWidth="1"/>
    <col min="8831" max="8879" width="9.77734375" style="28" customWidth="1"/>
    <col min="8880" max="9060" width="9.21875" style="28"/>
    <col min="9061" max="9061" width="6" style="28" customWidth="1"/>
    <col min="9062" max="9062" width="11.21875" style="28" customWidth="1"/>
    <col min="9063" max="9063" width="37.21875" style="28" customWidth="1"/>
    <col min="9064" max="9064" width="14.21875" style="28" customWidth="1"/>
    <col min="9065" max="9066" width="12" style="28" customWidth="1"/>
    <col min="9067" max="9067" width="17.77734375" style="28" customWidth="1"/>
    <col min="9068" max="9068" width="15.77734375" style="28" customWidth="1"/>
    <col min="9069" max="9074" width="0" style="28" hidden="1" customWidth="1"/>
    <col min="9075" max="9075" width="11.77734375" style="28" customWidth="1"/>
    <col min="9076" max="9076" width="31.77734375" style="28" customWidth="1"/>
    <col min="9077" max="9077" width="12.21875" style="28" customWidth="1"/>
    <col min="9078" max="9078" width="12" style="28" customWidth="1"/>
    <col min="9079" max="9079" width="12.5546875" style="28" customWidth="1"/>
    <col min="9080" max="9080" width="12" style="28" customWidth="1"/>
    <col min="9081" max="9081" width="11.21875" style="28" customWidth="1"/>
    <col min="9082" max="9083" width="11.77734375" style="28" customWidth="1"/>
    <col min="9084" max="9084" width="12.5546875" style="28" customWidth="1"/>
    <col min="9085" max="9085" width="9.77734375" style="28" customWidth="1"/>
    <col min="9086" max="9086" width="12" style="28" customWidth="1"/>
    <col min="9087" max="9135" width="9.77734375" style="28" customWidth="1"/>
    <col min="9136" max="9316" width="9.21875" style="28"/>
    <col min="9317" max="9317" width="6" style="28" customWidth="1"/>
    <col min="9318" max="9318" width="11.21875" style="28" customWidth="1"/>
    <col min="9319" max="9319" width="37.21875" style="28" customWidth="1"/>
    <col min="9320" max="9320" width="14.21875" style="28" customWidth="1"/>
    <col min="9321" max="9322" width="12" style="28" customWidth="1"/>
    <col min="9323" max="9323" width="17.77734375" style="28" customWidth="1"/>
    <col min="9324" max="9324" width="15.77734375" style="28" customWidth="1"/>
    <col min="9325" max="9330" width="0" style="28" hidden="1" customWidth="1"/>
    <col min="9331" max="9331" width="11.77734375" style="28" customWidth="1"/>
    <col min="9332" max="9332" width="31.77734375" style="28" customWidth="1"/>
    <col min="9333" max="9333" width="12.21875" style="28" customWidth="1"/>
    <col min="9334" max="9334" width="12" style="28" customWidth="1"/>
    <col min="9335" max="9335" width="12.5546875" style="28" customWidth="1"/>
    <col min="9336" max="9336" width="12" style="28" customWidth="1"/>
    <col min="9337" max="9337" width="11.21875" style="28" customWidth="1"/>
    <col min="9338" max="9339" width="11.77734375" style="28" customWidth="1"/>
    <col min="9340" max="9340" width="12.5546875" style="28" customWidth="1"/>
    <col min="9341" max="9341" width="9.77734375" style="28" customWidth="1"/>
    <col min="9342" max="9342" width="12" style="28" customWidth="1"/>
    <col min="9343" max="9391" width="9.77734375" style="28" customWidth="1"/>
    <col min="9392" max="9572" width="9.21875" style="28"/>
    <col min="9573" max="9573" width="6" style="28" customWidth="1"/>
    <col min="9574" max="9574" width="11.21875" style="28" customWidth="1"/>
    <col min="9575" max="9575" width="37.21875" style="28" customWidth="1"/>
    <col min="9576" max="9576" width="14.21875" style="28" customWidth="1"/>
    <col min="9577" max="9578" width="12" style="28" customWidth="1"/>
    <col min="9579" max="9579" width="17.77734375" style="28" customWidth="1"/>
    <col min="9580" max="9580" width="15.77734375" style="28" customWidth="1"/>
    <col min="9581" max="9586" width="0" style="28" hidden="1" customWidth="1"/>
    <col min="9587" max="9587" width="11.77734375" style="28" customWidth="1"/>
    <col min="9588" max="9588" width="31.77734375" style="28" customWidth="1"/>
    <col min="9589" max="9589" width="12.21875" style="28" customWidth="1"/>
    <col min="9590" max="9590" width="12" style="28" customWidth="1"/>
    <col min="9591" max="9591" width="12.5546875" style="28" customWidth="1"/>
    <col min="9592" max="9592" width="12" style="28" customWidth="1"/>
    <col min="9593" max="9593" width="11.21875" style="28" customWidth="1"/>
    <col min="9594" max="9595" width="11.77734375" style="28" customWidth="1"/>
    <col min="9596" max="9596" width="12.5546875" style="28" customWidth="1"/>
    <col min="9597" max="9597" width="9.77734375" style="28" customWidth="1"/>
    <col min="9598" max="9598" width="12" style="28" customWidth="1"/>
    <col min="9599" max="9647" width="9.77734375" style="28" customWidth="1"/>
    <col min="9648" max="9828" width="9.21875" style="28"/>
    <col min="9829" max="9829" width="6" style="28" customWidth="1"/>
    <col min="9830" max="9830" width="11.21875" style="28" customWidth="1"/>
    <col min="9831" max="9831" width="37.21875" style="28" customWidth="1"/>
    <col min="9832" max="9832" width="14.21875" style="28" customWidth="1"/>
    <col min="9833" max="9834" width="12" style="28" customWidth="1"/>
    <col min="9835" max="9835" width="17.77734375" style="28" customWidth="1"/>
    <col min="9836" max="9836" width="15.77734375" style="28" customWidth="1"/>
    <col min="9837" max="9842" width="0" style="28" hidden="1" customWidth="1"/>
    <col min="9843" max="9843" width="11.77734375" style="28" customWidth="1"/>
    <col min="9844" max="9844" width="31.77734375" style="28" customWidth="1"/>
    <col min="9845" max="9845" width="12.21875" style="28" customWidth="1"/>
    <col min="9846" max="9846" width="12" style="28" customWidth="1"/>
    <col min="9847" max="9847" width="12.5546875" style="28" customWidth="1"/>
    <col min="9848" max="9848" width="12" style="28" customWidth="1"/>
    <col min="9849" max="9849" width="11.21875" style="28" customWidth="1"/>
    <col min="9850" max="9851" width="11.77734375" style="28" customWidth="1"/>
    <col min="9852" max="9852" width="12.5546875" style="28" customWidth="1"/>
    <col min="9853" max="9853" width="9.77734375" style="28" customWidth="1"/>
    <col min="9854" max="9854" width="12" style="28" customWidth="1"/>
    <col min="9855" max="9903" width="9.77734375" style="28" customWidth="1"/>
    <col min="9904" max="10084" width="9.21875" style="28"/>
    <col min="10085" max="10085" width="6" style="28" customWidth="1"/>
    <col min="10086" max="10086" width="11.21875" style="28" customWidth="1"/>
    <col min="10087" max="10087" width="37.21875" style="28" customWidth="1"/>
    <col min="10088" max="10088" width="14.21875" style="28" customWidth="1"/>
    <col min="10089" max="10090" width="12" style="28" customWidth="1"/>
    <col min="10091" max="10091" width="17.77734375" style="28" customWidth="1"/>
    <col min="10092" max="10092" width="15.77734375" style="28" customWidth="1"/>
    <col min="10093" max="10098" width="0" style="28" hidden="1" customWidth="1"/>
    <col min="10099" max="10099" width="11.77734375" style="28" customWidth="1"/>
    <col min="10100" max="10100" width="31.77734375" style="28" customWidth="1"/>
    <col min="10101" max="10101" width="12.21875" style="28" customWidth="1"/>
    <col min="10102" max="10102" width="12" style="28" customWidth="1"/>
    <col min="10103" max="10103" width="12.5546875" style="28" customWidth="1"/>
    <col min="10104" max="10104" width="12" style="28" customWidth="1"/>
    <col min="10105" max="10105" width="11.21875" style="28" customWidth="1"/>
    <col min="10106" max="10107" width="11.77734375" style="28" customWidth="1"/>
    <col min="10108" max="10108" width="12.5546875" style="28" customWidth="1"/>
    <col min="10109" max="10109" width="9.77734375" style="28" customWidth="1"/>
    <col min="10110" max="10110" width="12" style="28" customWidth="1"/>
    <col min="10111" max="10159" width="9.77734375" style="28" customWidth="1"/>
    <col min="10160" max="10340" width="9.21875" style="28"/>
    <col min="10341" max="10341" width="6" style="28" customWidth="1"/>
    <col min="10342" max="10342" width="11.21875" style="28" customWidth="1"/>
    <col min="10343" max="10343" width="37.21875" style="28" customWidth="1"/>
    <col min="10344" max="10344" width="14.21875" style="28" customWidth="1"/>
    <col min="10345" max="10346" width="12" style="28" customWidth="1"/>
    <col min="10347" max="10347" width="17.77734375" style="28" customWidth="1"/>
    <col min="10348" max="10348" width="15.77734375" style="28" customWidth="1"/>
    <col min="10349" max="10354" width="0" style="28" hidden="1" customWidth="1"/>
    <col min="10355" max="10355" width="11.77734375" style="28" customWidth="1"/>
    <col min="10356" max="10356" width="31.77734375" style="28" customWidth="1"/>
    <col min="10357" max="10357" width="12.21875" style="28" customWidth="1"/>
    <col min="10358" max="10358" width="12" style="28" customWidth="1"/>
    <col min="10359" max="10359" width="12.5546875" style="28" customWidth="1"/>
    <col min="10360" max="10360" width="12" style="28" customWidth="1"/>
    <col min="10361" max="10361" width="11.21875" style="28" customWidth="1"/>
    <col min="10362" max="10363" width="11.77734375" style="28" customWidth="1"/>
    <col min="10364" max="10364" width="12.5546875" style="28" customWidth="1"/>
    <col min="10365" max="10365" width="9.77734375" style="28" customWidth="1"/>
    <col min="10366" max="10366" width="12" style="28" customWidth="1"/>
    <col min="10367" max="10415" width="9.77734375" style="28" customWidth="1"/>
    <col min="10416" max="10596" width="9.21875" style="28"/>
    <col min="10597" max="10597" width="6" style="28" customWidth="1"/>
    <col min="10598" max="10598" width="11.21875" style="28" customWidth="1"/>
    <col min="10599" max="10599" width="37.21875" style="28" customWidth="1"/>
    <col min="10600" max="10600" width="14.21875" style="28" customWidth="1"/>
    <col min="10601" max="10602" width="12" style="28" customWidth="1"/>
    <col min="10603" max="10603" width="17.77734375" style="28" customWidth="1"/>
    <col min="10604" max="10604" width="15.77734375" style="28" customWidth="1"/>
    <col min="10605" max="10610" width="0" style="28" hidden="1" customWidth="1"/>
    <col min="10611" max="10611" width="11.77734375" style="28" customWidth="1"/>
    <col min="10612" max="10612" width="31.77734375" style="28" customWidth="1"/>
    <col min="10613" max="10613" width="12.21875" style="28" customWidth="1"/>
    <col min="10614" max="10614" width="12" style="28" customWidth="1"/>
    <col min="10615" max="10615" width="12.5546875" style="28" customWidth="1"/>
    <col min="10616" max="10616" width="12" style="28" customWidth="1"/>
    <col min="10617" max="10617" width="11.21875" style="28" customWidth="1"/>
    <col min="10618" max="10619" width="11.77734375" style="28" customWidth="1"/>
    <col min="10620" max="10620" width="12.5546875" style="28" customWidth="1"/>
    <col min="10621" max="10621" width="9.77734375" style="28" customWidth="1"/>
    <col min="10622" max="10622" width="12" style="28" customWidth="1"/>
    <col min="10623" max="10671" width="9.77734375" style="28" customWidth="1"/>
    <col min="10672" max="10852" width="9.21875" style="28"/>
    <col min="10853" max="10853" width="6" style="28" customWidth="1"/>
    <col min="10854" max="10854" width="11.21875" style="28" customWidth="1"/>
    <col min="10855" max="10855" width="37.21875" style="28" customWidth="1"/>
    <col min="10856" max="10856" width="14.21875" style="28" customWidth="1"/>
    <col min="10857" max="10858" width="12" style="28" customWidth="1"/>
    <col min="10859" max="10859" width="17.77734375" style="28" customWidth="1"/>
    <col min="10860" max="10860" width="15.77734375" style="28" customWidth="1"/>
    <col min="10861" max="10866" width="0" style="28" hidden="1" customWidth="1"/>
    <col min="10867" max="10867" width="11.77734375" style="28" customWidth="1"/>
    <col min="10868" max="10868" width="31.77734375" style="28" customWidth="1"/>
    <col min="10869" max="10869" width="12.21875" style="28" customWidth="1"/>
    <col min="10870" max="10870" width="12" style="28" customWidth="1"/>
    <col min="10871" max="10871" width="12.5546875" style="28" customWidth="1"/>
    <col min="10872" max="10872" width="12" style="28" customWidth="1"/>
    <col min="10873" max="10873" width="11.21875" style="28" customWidth="1"/>
    <col min="10874" max="10875" width="11.77734375" style="28" customWidth="1"/>
    <col min="10876" max="10876" width="12.5546875" style="28" customWidth="1"/>
    <col min="10877" max="10877" width="9.77734375" style="28" customWidth="1"/>
    <col min="10878" max="10878" width="12" style="28" customWidth="1"/>
    <col min="10879" max="10927" width="9.77734375" style="28" customWidth="1"/>
    <col min="10928" max="11108" width="9.21875" style="28"/>
    <col min="11109" max="11109" width="6" style="28" customWidth="1"/>
    <col min="11110" max="11110" width="11.21875" style="28" customWidth="1"/>
    <col min="11111" max="11111" width="37.21875" style="28" customWidth="1"/>
    <col min="11112" max="11112" width="14.21875" style="28" customWidth="1"/>
    <col min="11113" max="11114" width="12" style="28" customWidth="1"/>
    <col min="11115" max="11115" width="17.77734375" style="28" customWidth="1"/>
    <col min="11116" max="11116" width="15.77734375" style="28" customWidth="1"/>
    <col min="11117" max="11122" width="0" style="28" hidden="1" customWidth="1"/>
    <col min="11123" max="11123" width="11.77734375" style="28" customWidth="1"/>
    <col min="11124" max="11124" width="31.77734375" style="28" customWidth="1"/>
    <col min="11125" max="11125" width="12.21875" style="28" customWidth="1"/>
    <col min="11126" max="11126" width="12" style="28" customWidth="1"/>
    <col min="11127" max="11127" width="12.5546875" style="28" customWidth="1"/>
    <col min="11128" max="11128" width="12" style="28" customWidth="1"/>
    <col min="11129" max="11129" width="11.21875" style="28" customWidth="1"/>
    <col min="11130" max="11131" width="11.77734375" style="28" customWidth="1"/>
    <col min="11132" max="11132" width="12.5546875" style="28" customWidth="1"/>
    <col min="11133" max="11133" width="9.77734375" style="28" customWidth="1"/>
    <col min="11134" max="11134" width="12" style="28" customWidth="1"/>
    <col min="11135" max="11183" width="9.77734375" style="28" customWidth="1"/>
    <col min="11184" max="11364" width="9.21875" style="28"/>
    <col min="11365" max="11365" width="6" style="28" customWidth="1"/>
    <col min="11366" max="11366" width="11.21875" style="28" customWidth="1"/>
    <col min="11367" max="11367" width="37.21875" style="28" customWidth="1"/>
    <col min="11368" max="11368" width="14.21875" style="28" customWidth="1"/>
    <col min="11369" max="11370" width="12" style="28" customWidth="1"/>
    <col min="11371" max="11371" width="17.77734375" style="28" customWidth="1"/>
    <col min="11372" max="11372" width="15.77734375" style="28" customWidth="1"/>
    <col min="11373" max="11378" width="0" style="28" hidden="1" customWidth="1"/>
    <col min="11379" max="11379" width="11.77734375" style="28" customWidth="1"/>
    <col min="11380" max="11380" width="31.77734375" style="28" customWidth="1"/>
    <col min="11381" max="11381" width="12.21875" style="28" customWidth="1"/>
    <col min="11382" max="11382" width="12" style="28" customWidth="1"/>
    <col min="11383" max="11383" width="12.5546875" style="28" customWidth="1"/>
    <col min="11384" max="11384" width="12" style="28" customWidth="1"/>
    <col min="11385" max="11385" width="11.21875" style="28" customWidth="1"/>
    <col min="11386" max="11387" width="11.77734375" style="28" customWidth="1"/>
    <col min="11388" max="11388" width="12.5546875" style="28" customWidth="1"/>
    <col min="11389" max="11389" width="9.77734375" style="28" customWidth="1"/>
    <col min="11390" max="11390" width="12" style="28" customWidth="1"/>
    <col min="11391" max="11439" width="9.77734375" style="28" customWidth="1"/>
    <col min="11440" max="11620" width="9.21875" style="28"/>
    <col min="11621" max="11621" width="6" style="28" customWidth="1"/>
    <col min="11622" max="11622" width="11.21875" style="28" customWidth="1"/>
    <col min="11623" max="11623" width="37.21875" style="28" customWidth="1"/>
    <col min="11624" max="11624" width="14.21875" style="28" customWidth="1"/>
    <col min="11625" max="11626" width="12" style="28" customWidth="1"/>
    <col min="11627" max="11627" width="17.77734375" style="28" customWidth="1"/>
    <col min="11628" max="11628" width="15.77734375" style="28" customWidth="1"/>
    <col min="11629" max="11634" width="0" style="28" hidden="1" customWidth="1"/>
    <col min="11635" max="11635" width="11.77734375" style="28" customWidth="1"/>
    <col min="11636" max="11636" width="31.77734375" style="28" customWidth="1"/>
    <col min="11637" max="11637" width="12.21875" style="28" customWidth="1"/>
    <col min="11638" max="11638" width="12" style="28" customWidth="1"/>
    <col min="11639" max="11639" width="12.5546875" style="28" customWidth="1"/>
    <col min="11640" max="11640" width="12" style="28" customWidth="1"/>
    <col min="11641" max="11641" width="11.21875" style="28" customWidth="1"/>
    <col min="11642" max="11643" width="11.77734375" style="28" customWidth="1"/>
    <col min="11644" max="11644" width="12.5546875" style="28" customWidth="1"/>
    <col min="11645" max="11645" width="9.77734375" style="28" customWidth="1"/>
    <col min="11646" max="11646" width="12" style="28" customWidth="1"/>
    <col min="11647" max="11695" width="9.77734375" style="28" customWidth="1"/>
    <col min="11696" max="11876" width="9.21875" style="28"/>
    <col min="11877" max="11877" width="6" style="28" customWidth="1"/>
    <col min="11878" max="11878" width="11.21875" style="28" customWidth="1"/>
    <col min="11879" max="11879" width="37.21875" style="28" customWidth="1"/>
    <col min="11880" max="11880" width="14.21875" style="28" customWidth="1"/>
    <col min="11881" max="11882" width="12" style="28" customWidth="1"/>
    <col min="11883" max="11883" width="17.77734375" style="28" customWidth="1"/>
    <col min="11884" max="11884" width="15.77734375" style="28" customWidth="1"/>
    <col min="11885" max="11890" width="0" style="28" hidden="1" customWidth="1"/>
    <col min="11891" max="11891" width="11.77734375" style="28" customWidth="1"/>
    <col min="11892" max="11892" width="31.77734375" style="28" customWidth="1"/>
    <col min="11893" max="11893" width="12.21875" style="28" customWidth="1"/>
    <col min="11894" max="11894" width="12" style="28" customWidth="1"/>
    <col min="11895" max="11895" width="12.5546875" style="28" customWidth="1"/>
    <col min="11896" max="11896" width="12" style="28" customWidth="1"/>
    <col min="11897" max="11897" width="11.21875" style="28" customWidth="1"/>
    <col min="11898" max="11899" width="11.77734375" style="28" customWidth="1"/>
    <col min="11900" max="11900" width="12.5546875" style="28" customWidth="1"/>
    <col min="11901" max="11901" width="9.77734375" style="28" customWidth="1"/>
    <col min="11902" max="11902" width="12" style="28" customWidth="1"/>
    <col min="11903" max="11951" width="9.77734375" style="28" customWidth="1"/>
    <col min="11952" max="12132" width="9.21875" style="28"/>
    <col min="12133" max="12133" width="6" style="28" customWidth="1"/>
    <col min="12134" max="12134" width="11.21875" style="28" customWidth="1"/>
    <col min="12135" max="12135" width="37.21875" style="28" customWidth="1"/>
    <col min="12136" max="12136" width="14.21875" style="28" customWidth="1"/>
    <col min="12137" max="12138" width="12" style="28" customWidth="1"/>
    <col min="12139" max="12139" width="17.77734375" style="28" customWidth="1"/>
    <col min="12140" max="12140" width="15.77734375" style="28" customWidth="1"/>
    <col min="12141" max="12146" width="0" style="28" hidden="1" customWidth="1"/>
    <col min="12147" max="12147" width="11.77734375" style="28" customWidth="1"/>
    <col min="12148" max="12148" width="31.77734375" style="28" customWidth="1"/>
    <col min="12149" max="12149" width="12.21875" style="28" customWidth="1"/>
    <col min="12150" max="12150" width="12" style="28" customWidth="1"/>
    <col min="12151" max="12151" width="12.5546875" style="28" customWidth="1"/>
    <col min="12152" max="12152" width="12" style="28" customWidth="1"/>
    <col min="12153" max="12153" width="11.21875" style="28" customWidth="1"/>
    <col min="12154" max="12155" width="11.77734375" style="28" customWidth="1"/>
    <col min="12156" max="12156" width="12.5546875" style="28" customWidth="1"/>
    <col min="12157" max="12157" width="9.77734375" style="28" customWidth="1"/>
    <col min="12158" max="12158" width="12" style="28" customWidth="1"/>
    <col min="12159" max="12207" width="9.77734375" style="28" customWidth="1"/>
    <col min="12208" max="12388" width="9.21875" style="28"/>
    <col min="12389" max="12389" width="6" style="28" customWidth="1"/>
    <col min="12390" max="12390" width="11.21875" style="28" customWidth="1"/>
    <col min="12391" max="12391" width="37.21875" style="28" customWidth="1"/>
    <col min="12392" max="12392" width="14.21875" style="28" customWidth="1"/>
    <col min="12393" max="12394" width="12" style="28" customWidth="1"/>
    <col min="12395" max="12395" width="17.77734375" style="28" customWidth="1"/>
    <col min="12396" max="12396" width="15.77734375" style="28" customWidth="1"/>
    <col min="12397" max="12402" width="0" style="28" hidden="1" customWidth="1"/>
    <col min="12403" max="12403" width="11.77734375" style="28" customWidth="1"/>
    <col min="12404" max="12404" width="31.77734375" style="28" customWidth="1"/>
    <col min="12405" max="12405" width="12.21875" style="28" customWidth="1"/>
    <col min="12406" max="12406" width="12" style="28" customWidth="1"/>
    <col min="12407" max="12407" width="12.5546875" style="28" customWidth="1"/>
    <col min="12408" max="12408" width="12" style="28" customWidth="1"/>
    <col min="12409" max="12409" width="11.21875" style="28" customWidth="1"/>
    <col min="12410" max="12411" width="11.77734375" style="28" customWidth="1"/>
    <col min="12412" max="12412" width="12.5546875" style="28" customWidth="1"/>
    <col min="12413" max="12413" width="9.77734375" style="28" customWidth="1"/>
    <col min="12414" max="12414" width="12" style="28" customWidth="1"/>
    <col min="12415" max="12463" width="9.77734375" style="28" customWidth="1"/>
    <col min="12464" max="12644" width="9.21875" style="28"/>
    <col min="12645" max="12645" width="6" style="28" customWidth="1"/>
    <col min="12646" max="12646" width="11.21875" style="28" customWidth="1"/>
    <col min="12647" max="12647" width="37.21875" style="28" customWidth="1"/>
    <col min="12648" max="12648" width="14.21875" style="28" customWidth="1"/>
    <col min="12649" max="12650" width="12" style="28" customWidth="1"/>
    <col min="12651" max="12651" width="17.77734375" style="28" customWidth="1"/>
    <col min="12652" max="12652" width="15.77734375" style="28" customWidth="1"/>
    <col min="12653" max="12658" width="0" style="28" hidden="1" customWidth="1"/>
    <col min="12659" max="12659" width="11.77734375" style="28" customWidth="1"/>
    <col min="12660" max="12660" width="31.77734375" style="28" customWidth="1"/>
    <col min="12661" max="12661" width="12.21875" style="28" customWidth="1"/>
    <col min="12662" max="12662" width="12" style="28" customWidth="1"/>
    <col min="12663" max="12663" width="12.5546875" style="28" customWidth="1"/>
    <col min="12664" max="12664" width="12" style="28" customWidth="1"/>
    <col min="12665" max="12665" width="11.21875" style="28" customWidth="1"/>
    <col min="12666" max="12667" width="11.77734375" style="28" customWidth="1"/>
    <col min="12668" max="12668" width="12.5546875" style="28" customWidth="1"/>
    <col min="12669" max="12669" width="9.77734375" style="28" customWidth="1"/>
    <col min="12670" max="12670" width="12" style="28" customWidth="1"/>
    <col min="12671" max="12719" width="9.77734375" style="28" customWidth="1"/>
    <col min="12720" max="12900" width="9.21875" style="28"/>
    <col min="12901" max="12901" width="6" style="28" customWidth="1"/>
    <col min="12902" max="12902" width="11.21875" style="28" customWidth="1"/>
    <col min="12903" max="12903" width="37.21875" style="28" customWidth="1"/>
    <col min="12904" max="12904" width="14.21875" style="28" customWidth="1"/>
    <col min="12905" max="12906" width="12" style="28" customWidth="1"/>
    <col min="12907" max="12907" width="17.77734375" style="28" customWidth="1"/>
    <col min="12908" max="12908" width="15.77734375" style="28" customWidth="1"/>
    <col min="12909" max="12914" width="0" style="28" hidden="1" customWidth="1"/>
    <col min="12915" max="12915" width="11.77734375" style="28" customWidth="1"/>
    <col min="12916" max="12916" width="31.77734375" style="28" customWidth="1"/>
    <col min="12917" max="12917" width="12.21875" style="28" customWidth="1"/>
    <col min="12918" max="12918" width="12" style="28" customWidth="1"/>
    <col min="12919" max="12919" width="12.5546875" style="28" customWidth="1"/>
    <col min="12920" max="12920" width="12" style="28" customWidth="1"/>
    <col min="12921" max="12921" width="11.21875" style="28" customWidth="1"/>
    <col min="12922" max="12923" width="11.77734375" style="28" customWidth="1"/>
    <col min="12924" max="12924" width="12.5546875" style="28" customWidth="1"/>
    <col min="12925" max="12925" width="9.77734375" style="28" customWidth="1"/>
    <col min="12926" max="12926" width="12" style="28" customWidth="1"/>
    <col min="12927" max="12975" width="9.77734375" style="28" customWidth="1"/>
    <col min="12976" max="13156" width="9.21875" style="28"/>
    <col min="13157" max="13157" width="6" style="28" customWidth="1"/>
    <col min="13158" max="13158" width="11.21875" style="28" customWidth="1"/>
    <col min="13159" max="13159" width="37.21875" style="28" customWidth="1"/>
    <col min="13160" max="13160" width="14.21875" style="28" customWidth="1"/>
    <col min="13161" max="13162" width="12" style="28" customWidth="1"/>
    <col min="13163" max="13163" width="17.77734375" style="28" customWidth="1"/>
    <col min="13164" max="13164" width="15.77734375" style="28" customWidth="1"/>
    <col min="13165" max="13170" width="0" style="28" hidden="1" customWidth="1"/>
    <col min="13171" max="13171" width="11.77734375" style="28" customWidth="1"/>
    <col min="13172" max="13172" width="31.77734375" style="28" customWidth="1"/>
    <col min="13173" max="13173" width="12.21875" style="28" customWidth="1"/>
    <col min="13174" max="13174" width="12" style="28" customWidth="1"/>
    <col min="13175" max="13175" width="12.5546875" style="28" customWidth="1"/>
    <col min="13176" max="13176" width="12" style="28" customWidth="1"/>
    <col min="13177" max="13177" width="11.21875" style="28" customWidth="1"/>
    <col min="13178" max="13179" width="11.77734375" style="28" customWidth="1"/>
    <col min="13180" max="13180" width="12.5546875" style="28" customWidth="1"/>
    <col min="13181" max="13181" width="9.77734375" style="28" customWidth="1"/>
    <col min="13182" max="13182" width="12" style="28" customWidth="1"/>
    <col min="13183" max="13231" width="9.77734375" style="28" customWidth="1"/>
    <col min="13232" max="13412" width="9.21875" style="28"/>
    <col min="13413" max="13413" width="6" style="28" customWidth="1"/>
    <col min="13414" max="13414" width="11.21875" style="28" customWidth="1"/>
    <col min="13415" max="13415" width="37.21875" style="28" customWidth="1"/>
    <col min="13416" max="13416" width="14.21875" style="28" customWidth="1"/>
    <col min="13417" max="13418" width="12" style="28" customWidth="1"/>
    <col min="13419" max="13419" width="17.77734375" style="28" customWidth="1"/>
    <col min="13420" max="13420" width="15.77734375" style="28" customWidth="1"/>
    <col min="13421" max="13426" width="0" style="28" hidden="1" customWidth="1"/>
    <col min="13427" max="13427" width="11.77734375" style="28" customWidth="1"/>
    <col min="13428" max="13428" width="31.77734375" style="28" customWidth="1"/>
    <col min="13429" max="13429" width="12.21875" style="28" customWidth="1"/>
    <col min="13430" max="13430" width="12" style="28" customWidth="1"/>
    <col min="13431" max="13431" width="12.5546875" style="28" customWidth="1"/>
    <col min="13432" max="13432" width="12" style="28" customWidth="1"/>
    <col min="13433" max="13433" width="11.21875" style="28" customWidth="1"/>
    <col min="13434" max="13435" width="11.77734375" style="28" customWidth="1"/>
    <col min="13436" max="13436" width="12.5546875" style="28" customWidth="1"/>
    <col min="13437" max="13437" width="9.77734375" style="28" customWidth="1"/>
    <col min="13438" max="13438" width="12" style="28" customWidth="1"/>
    <col min="13439" max="13487" width="9.77734375" style="28" customWidth="1"/>
    <col min="13488" max="13668" width="9.21875" style="28"/>
    <col min="13669" max="13669" width="6" style="28" customWidth="1"/>
    <col min="13670" max="13670" width="11.21875" style="28" customWidth="1"/>
    <col min="13671" max="13671" width="37.21875" style="28" customWidth="1"/>
    <col min="13672" max="13672" width="14.21875" style="28" customWidth="1"/>
    <col min="13673" max="13674" width="12" style="28" customWidth="1"/>
    <col min="13675" max="13675" width="17.77734375" style="28" customWidth="1"/>
    <col min="13676" max="13676" width="15.77734375" style="28" customWidth="1"/>
    <col min="13677" max="13682" width="0" style="28" hidden="1" customWidth="1"/>
    <col min="13683" max="13683" width="11.77734375" style="28" customWidth="1"/>
    <col min="13684" max="13684" width="31.77734375" style="28" customWidth="1"/>
    <col min="13685" max="13685" width="12.21875" style="28" customWidth="1"/>
    <col min="13686" max="13686" width="12" style="28" customWidth="1"/>
    <col min="13687" max="13687" width="12.5546875" style="28" customWidth="1"/>
    <col min="13688" max="13688" width="12" style="28" customWidth="1"/>
    <col min="13689" max="13689" width="11.21875" style="28" customWidth="1"/>
    <col min="13690" max="13691" width="11.77734375" style="28" customWidth="1"/>
    <col min="13692" max="13692" width="12.5546875" style="28" customWidth="1"/>
    <col min="13693" max="13693" width="9.77734375" style="28" customWidth="1"/>
    <col min="13694" max="13694" width="12" style="28" customWidth="1"/>
    <col min="13695" max="13743" width="9.77734375" style="28" customWidth="1"/>
    <col min="13744" max="13924" width="9.21875" style="28"/>
    <col min="13925" max="13925" width="6" style="28" customWidth="1"/>
    <col min="13926" max="13926" width="11.21875" style="28" customWidth="1"/>
    <col min="13927" max="13927" width="37.21875" style="28" customWidth="1"/>
    <col min="13928" max="13928" width="14.21875" style="28" customWidth="1"/>
    <col min="13929" max="13930" width="12" style="28" customWidth="1"/>
    <col min="13931" max="13931" width="17.77734375" style="28" customWidth="1"/>
    <col min="13932" max="13932" width="15.77734375" style="28" customWidth="1"/>
    <col min="13933" max="13938" width="0" style="28" hidden="1" customWidth="1"/>
    <col min="13939" max="13939" width="11.77734375" style="28" customWidth="1"/>
    <col min="13940" max="13940" width="31.77734375" style="28" customWidth="1"/>
    <col min="13941" max="13941" width="12.21875" style="28" customWidth="1"/>
    <col min="13942" max="13942" width="12" style="28" customWidth="1"/>
    <col min="13943" max="13943" width="12.5546875" style="28" customWidth="1"/>
    <col min="13944" max="13944" width="12" style="28" customWidth="1"/>
    <col min="13945" max="13945" width="11.21875" style="28" customWidth="1"/>
    <col min="13946" max="13947" width="11.77734375" style="28" customWidth="1"/>
    <col min="13948" max="13948" width="12.5546875" style="28" customWidth="1"/>
    <col min="13949" max="13949" width="9.77734375" style="28" customWidth="1"/>
    <col min="13950" max="13950" width="12" style="28" customWidth="1"/>
    <col min="13951" max="13999" width="9.77734375" style="28" customWidth="1"/>
    <col min="14000" max="14180" width="9.21875" style="28"/>
    <col min="14181" max="14181" width="6" style="28" customWidth="1"/>
    <col min="14182" max="14182" width="11.21875" style="28" customWidth="1"/>
    <col min="14183" max="14183" width="37.21875" style="28" customWidth="1"/>
    <col min="14184" max="14184" width="14.21875" style="28" customWidth="1"/>
    <col min="14185" max="14186" width="12" style="28" customWidth="1"/>
    <col min="14187" max="14187" width="17.77734375" style="28" customWidth="1"/>
    <col min="14188" max="14188" width="15.77734375" style="28" customWidth="1"/>
    <col min="14189" max="14194" width="0" style="28" hidden="1" customWidth="1"/>
    <col min="14195" max="14195" width="11.77734375" style="28" customWidth="1"/>
    <col min="14196" max="14196" width="31.77734375" style="28" customWidth="1"/>
    <col min="14197" max="14197" width="12.21875" style="28" customWidth="1"/>
    <col min="14198" max="14198" width="12" style="28" customWidth="1"/>
    <col min="14199" max="14199" width="12.5546875" style="28" customWidth="1"/>
    <col min="14200" max="14200" width="12" style="28" customWidth="1"/>
    <col min="14201" max="14201" width="11.21875" style="28" customWidth="1"/>
    <col min="14202" max="14203" width="11.77734375" style="28" customWidth="1"/>
    <col min="14204" max="14204" width="12.5546875" style="28" customWidth="1"/>
    <col min="14205" max="14205" width="9.77734375" style="28" customWidth="1"/>
    <col min="14206" max="14206" width="12" style="28" customWidth="1"/>
    <col min="14207" max="14255" width="9.77734375" style="28" customWidth="1"/>
    <col min="14256" max="14436" width="9.21875" style="28"/>
    <col min="14437" max="14437" width="6" style="28" customWidth="1"/>
    <col min="14438" max="14438" width="11.21875" style="28" customWidth="1"/>
    <col min="14439" max="14439" width="37.21875" style="28" customWidth="1"/>
    <col min="14440" max="14440" width="14.21875" style="28" customWidth="1"/>
    <col min="14441" max="14442" width="12" style="28" customWidth="1"/>
    <col min="14443" max="14443" width="17.77734375" style="28" customWidth="1"/>
    <col min="14444" max="14444" width="15.77734375" style="28" customWidth="1"/>
    <col min="14445" max="14450" width="0" style="28" hidden="1" customWidth="1"/>
    <col min="14451" max="14451" width="11.77734375" style="28" customWidth="1"/>
    <col min="14452" max="14452" width="31.77734375" style="28" customWidth="1"/>
    <col min="14453" max="14453" width="12.21875" style="28" customWidth="1"/>
    <col min="14454" max="14454" width="12" style="28" customWidth="1"/>
    <col min="14455" max="14455" width="12.5546875" style="28" customWidth="1"/>
    <col min="14456" max="14456" width="12" style="28" customWidth="1"/>
    <col min="14457" max="14457" width="11.21875" style="28" customWidth="1"/>
    <col min="14458" max="14459" width="11.77734375" style="28" customWidth="1"/>
    <col min="14460" max="14460" width="12.5546875" style="28" customWidth="1"/>
    <col min="14461" max="14461" width="9.77734375" style="28" customWidth="1"/>
    <col min="14462" max="14462" width="12" style="28" customWidth="1"/>
    <col min="14463" max="14511" width="9.77734375" style="28" customWidth="1"/>
    <col min="14512" max="14692" width="9.21875" style="28"/>
    <col min="14693" max="14693" width="6" style="28" customWidth="1"/>
    <col min="14694" max="14694" width="11.21875" style="28" customWidth="1"/>
    <col min="14695" max="14695" width="37.21875" style="28" customWidth="1"/>
    <col min="14696" max="14696" width="14.21875" style="28" customWidth="1"/>
    <col min="14697" max="14698" width="12" style="28" customWidth="1"/>
    <col min="14699" max="14699" width="17.77734375" style="28" customWidth="1"/>
    <col min="14700" max="14700" width="15.77734375" style="28" customWidth="1"/>
    <col min="14701" max="14706" width="0" style="28" hidden="1" customWidth="1"/>
    <col min="14707" max="14707" width="11.77734375" style="28" customWidth="1"/>
    <col min="14708" max="14708" width="31.77734375" style="28" customWidth="1"/>
    <col min="14709" max="14709" width="12.21875" style="28" customWidth="1"/>
    <col min="14710" max="14710" width="12" style="28" customWidth="1"/>
    <col min="14711" max="14711" width="12.5546875" style="28" customWidth="1"/>
    <col min="14712" max="14712" width="12" style="28" customWidth="1"/>
    <col min="14713" max="14713" width="11.21875" style="28" customWidth="1"/>
    <col min="14714" max="14715" width="11.77734375" style="28" customWidth="1"/>
    <col min="14716" max="14716" width="12.5546875" style="28" customWidth="1"/>
    <col min="14717" max="14717" width="9.77734375" style="28" customWidth="1"/>
    <col min="14718" max="14718" width="12" style="28" customWidth="1"/>
    <col min="14719" max="14767" width="9.77734375" style="28" customWidth="1"/>
    <col min="14768" max="14948" width="9.21875" style="28"/>
    <col min="14949" max="14949" width="6" style="28" customWidth="1"/>
    <col min="14950" max="14950" width="11.21875" style="28" customWidth="1"/>
    <col min="14951" max="14951" width="37.21875" style="28" customWidth="1"/>
    <col min="14952" max="14952" width="14.21875" style="28" customWidth="1"/>
    <col min="14953" max="14954" width="12" style="28" customWidth="1"/>
    <col min="14955" max="14955" width="17.77734375" style="28" customWidth="1"/>
    <col min="14956" max="14956" width="15.77734375" style="28" customWidth="1"/>
    <col min="14957" max="14962" width="0" style="28" hidden="1" customWidth="1"/>
    <col min="14963" max="14963" width="11.77734375" style="28" customWidth="1"/>
    <col min="14964" max="14964" width="31.77734375" style="28" customWidth="1"/>
    <col min="14965" max="14965" width="12.21875" style="28" customWidth="1"/>
    <col min="14966" max="14966" width="12" style="28" customWidth="1"/>
    <col min="14967" max="14967" width="12.5546875" style="28" customWidth="1"/>
    <col min="14968" max="14968" width="12" style="28" customWidth="1"/>
    <col min="14969" max="14969" width="11.21875" style="28" customWidth="1"/>
    <col min="14970" max="14971" width="11.77734375" style="28" customWidth="1"/>
    <col min="14972" max="14972" width="12.5546875" style="28" customWidth="1"/>
    <col min="14973" max="14973" width="9.77734375" style="28" customWidth="1"/>
    <col min="14974" max="14974" width="12" style="28" customWidth="1"/>
    <col min="14975" max="15023" width="9.77734375" style="28" customWidth="1"/>
    <col min="15024" max="15204" width="9.21875" style="28"/>
    <col min="15205" max="15205" width="6" style="28" customWidth="1"/>
    <col min="15206" max="15206" width="11.21875" style="28" customWidth="1"/>
    <col min="15207" max="15207" width="37.21875" style="28" customWidth="1"/>
    <col min="15208" max="15208" width="14.21875" style="28" customWidth="1"/>
    <col min="15209" max="15210" width="12" style="28" customWidth="1"/>
    <col min="15211" max="15211" width="17.77734375" style="28" customWidth="1"/>
    <col min="15212" max="15212" width="15.77734375" style="28" customWidth="1"/>
    <col min="15213" max="15218" width="0" style="28" hidden="1" customWidth="1"/>
    <col min="15219" max="15219" width="11.77734375" style="28" customWidth="1"/>
    <col min="15220" max="15220" width="31.77734375" style="28" customWidth="1"/>
    <col min="15221" max="15221" width="12.21875" style="28" customWidth="1"/>
    <col min="15222" max="15222" width="12" style="28" customWidth="1"/>
    <col min="15223" max="15223" width="12.5546875" style="28" customWidth="1"/>
    <col min="15224" max="15224" width="12" style="28" customWidth="1"/>
    <col min="15225" max="15225" width="11.21875" style="28" customWidth="1"/>
    <col min="15226" max="15227" width="11.77734375" style="28" customWidth="1"/>
    <col min="15228" max="15228" width="12.5546875" style="28" customWidth="1"/>
    <col min="15229" max="15229" width="9.77734375" style="28" customWidth="1"/>
    <col min="15230" max="15230" width="12" style="28" customWidth="1"/>
    <col min="15231" max="15279" width="9.77734375" style="28" customWidth="1"/>
    <col min="15280" max="15460" width="9.21875" style="28"/>
    <col min="15461" max="15461" width="6" style="28" customWidth="1"/>
    <col min="15462" max="15462" width="11.21875" style="28" customWidth="1"/>
    <col min="15463" max="15463" width="37.21875" style="28" customWidth="1"/>
    <col min="15464" max="15464" width="14.21875" style="28" customWidth="1"/>
    <col min="15465" max="15466" width="12" style="28" customWidth="1"/>
    <col min="15467" max="15467" width="17.77734375" style="28" customWidth="1"/>
    <col min="15468" max="15468" width="15.77734375" style="28" customWidth="1"/>
    <col min="15469" max="15474" width="0" style="28" hidden="1" customWidth="1"/>
    <col min="15475" max="15475" width="11.77734375" style="28" customWidth="1"/>
    <col min="15476" max="15476" width="31.77734375" style="28" customWidth="1"/>
    <col min="15477" max="15477" width="12.21875" style="28" customWidth="1"/>
    <col min="15478" max="15478" width="12" style="28" customWidth="1"/>
    <col min="15479" max="15479" width="12.5546875" style="28" customWidth="1"/>
    <col min="15480" max="15480" width="12" style="28" customWidth="1"/>
    <col min="15481" max="15481" width="11.21875" style="28" customWidth="1"/>
    <col min="15482" max="15483" width="11.77734375" style="28" customWidth="1"/>
    <col min="15484" max="15484" width="12.5546875" style="28" customWidth="1"/>
    <col min="15485" max="15485" width="9.77734375" style="28" customWidth="1"/>
    <col min="15486" max="15486" width="12" style="28" customWidth="1"/>
    <col min="15487" max="15535" width="9.77734375" style="28" customWidth="1"/>
    <col min="15536" max="15716" width="9.21875" style="28"/>
    <col min="15717" max="15717" width="6" style="28" customWidth="1"/>
    <col min="15718" max="15718" width="11.21875" style="28" customWidth="1"/>
    <col min="15719" max="15719" width="37.21875" style="28" customWidth="1"/>
    <col min="15720" max="15720" width="14.21875" style="28" customWidth="1"/>
    <col min="15721" max="15722" width="12" style="28" customWidth="1"/>
    <col min="15723" max="15723" width="17.77734375" style="28" customWidth="1"/>
    <col min="15724" max="15724" width="15.77734375" style="28" customWidth="1"/>
    <col min="15725" max="15730" width="0" style="28" hidden="1" customWidth="1"/>
    <col min="15731" max="15731" width="11.77734375" style="28" customWidth="1"/>
    <col min="15732" max="15732" width="31.77734375" style="28" customWidth="1"/>
    <col min="15733" max="15733" width="12.21875" style="28" customWidth="1"/>
    <col min="15734" max="15734" width="12" style="28" customWidth="1"/>
    <col min="15735" max="15735" width="12.5546875" style="28" customWidth="1"/>
    <col min="15736" max="15736" width="12" style="28" customWidth="1"/>
    <col min="15737" max="15737" width="11.21875" style="28" customWidth="1"/>
    <col min="15738" max="15739" width="11.77734375" style="28" customWidth="1"/>
    <col min="15740" max="15740" width="12.5546875" style="28" customWidth="1"/>
    <col min="15741" max="15741" width="9.77734375" style="28" customWidth="1"/>
    <col min="15742" max="15742" width="12" style="28" customWidth="1"/>
    <col min="15743" max="15791" width="9.77734375" style="28" customWidth="1"/>
    <col min="15792" max="15972" width="9.21875" style="28"/>
    <col min="15973" max="15973" width="6" style="28" customWidth="1"/>
    <col min="15974" max="15974" width="11.21875" style="28" customWidth="1"/>
    <col min="15975" max="15975" width="37.21875" style="28" customWidth="1"/>
    <col min="15976" max="15976" width="14.21875" style="28" customWidth="1"/>
    <col min="15977" max="15978" width="12" style="28" customWidth="1"/>
    <col min="15979" max="15979" width="17.77734375" style="28" customWidth="1"/>
    <col min="15980" max="15980" width="15.77734375" style="28" customWidth="1"/>
    <col min="15981" max="15986" width="0" style="28" hidden="1" customWidth="1"/>
    <col min="15987" max="15987" width="11.77734375" style="28" customWidth="1"/>
    <col min="15988" max="15988" width="31.77734375" style="28" customWidth="1"/>
    <col min="15989" max="15989" width="12.21875" style="28" customWidth="1"/>
    <col min="15990" max="15990" width="12" style="28" customWidth="1"/>
    <col min="15991" max="15991" width="12.5546875" style="28" customWidth="1"/>
    <col min="15992" max="15992" width="12" style="28" customWidth="1"/>
    <col min="15993" max="15993" width="11.21875" style="28" customWidth="1"/>
    <col min="15994" max="15995" width="11.77734375" style="28" customWidth="1"/>
    <col min="15996" max="15996" width="12.5546875" style="28" customWidth="1"/>
    <col min="15997" max="15997" width="9.77734375" style="28" customWidth="1"/>
    <col min="15998" max="15998" width="12" style="28" customWidth="1"/>
    <col min="15999" max="16047" width="9.77734375" style="28" customWidth="1"/>
    <col min="16048" max="16271" width="9.21875" style="28"/>
    <col min="16272" max="16287" width="9.21875" style="28" customWidth="1"/>
    <col min="16288" max="16295" width="9.21875" style="28"/>
    <col min="16296" max="16319" width="9.21875" style="28" customWidth="1"/>
    <col min="16320" max="16324" width="9.21875" style="28"/>
    <col min="16325" max="16352" width="9.21875" style="28" customWidth="1"/>
    <col min="16353" max="16384" width="8.88671875" style="28"/>
  </cols>
  <sheetData>
    <row r="1" spans="2:40" ht="18" customHeight="1">
      <c r="B1" s="31"/>
      <c r="C1" s="13" t="s">
        <v>77</v>
      </c>
      <c r="D1" s="13"/>
      <c r="E1" s="13"/>
      <c r="F1" s="12"/>
      <c r="G1" s="12"/>
      <c r="H1" s="12"/>
      <c r="I1" s="12"/>
      <c r="J1" s="12"/>
      <c r="K1" s="12"/>
      <c r="L1" s="101"/>
      <c r="M1" s="101"/>
      <c r="N1" s="28"/>
      <c r="O1" s="28"/>
      <c r="P1" s="28"/>
      <c r="Q1" s="12"/>
      <c r="R1" s="101"/>
      <c r="S1" s="101"/>
      <c r="T1" s="28"/>
      <c r="U1" s="28"/>
      <c r="V1" s="12"/>
      <c r="W1" s="101"/>
      <c r="X1" s="101"/>
      <c r="Y1" s="28"/>
      <c r="Z1" s="28"/>
      <c r="AA1" s="12"/>
      <c r="AB1" s="101"/>
      <c r="AC1" s="101"/>
      <c r="AD1" s="28"/>
      <c r="AE1" s="28"/>
      <c r="AF1" s="12"/>
      <c r="AG1" s="101"/>
      <c r="AH1" s="101"/>
      <c r="AI1" s="28"/>
      <c r="AJ1" s="28"/>
      <c r="AK1" s="12"/>
      <c r="AL1" s="101"/>
      <c r="AM1" s="101"/>
      <c r="AN1" s="28"/>
    </row>
    <row r="2" spans="2:40" ht="14.4" thickBot="1">
      <c r="B2" s="31"/>
      <c r="C2" s="13"/>
      <c r="D2" s="13"/>
      <c r="E2" s="13"/>
      <c r="F2" s="12"/>
      <c r="G2" s="12"/>
      <c r="H2" s="12"/>
      <c r="I2" s="12"/>
      <c r="J2" s="12"/>
      <c r="K2" s="12"/>
      <c r="L2" s="101"/>
      <c r="M2" s="102"/>
      <c r="N2" s="28"/>
      <c r="O2" s="28"/>
      <c r="P2" s="28"/>
      <c r="Q2" s="12"/>
      <c r="R2" s="101"/>
      <c r="S2" s="102"/>
      <c r="T2" s="28"/>
      <c r="U2" s="28"/>
      <c r="V2" s="12"/>
      <c r="W2" s="101"/>
      <c r="X2" s="102"/>
      <c r="Y2" s="28"/>
      <c r="Z2" s="28"/>
      <c r="AA2" s="12"/>
      <c r="AB2" s="101"/>
      <c r="AC2" s="102"/>
      <c r="AD2" s="28"/>
      <c r="AE2" s="28"/>
      <c r="AF2" s="12"/>
      <c r="AG2" s="101"/>
      <c r="AH2" s="102"/>
      <c r="AI2" s="28"/>
      <c r="AJ2" s="28"/>
      <c r="AK2" s="12"/>
      <c r="AL2" s="101"/>
      <c r="AM2" s="102"/>
      <c r="AN2" s="28"/>
    </row>
    <row r="3" spans="2:40" ht="23.4" customHeight="1" thickBot="1">
      <c r="B3" s="31"/>
      <c r="C3" s="155" t="s">
        <v>12</v>
      </c>
      <c r="D3" s="156"/>
      <c r="E3" s="156"/>
      <c r="F3" s="156"/>
      <c r="G3" s="156"/>
      <c r="H3" s="156"/>
      <c r="I3" s="157"/>
      <c r="J3" s="20"/>
      <c r="K3" s="20"/>
      <c r="L3" s="101"/>
      <c r="M3" s="102"/>
      <c r="N3" s="28"/>
      <c r="O3" s="28"/>
      <c r="P3" s="28"/>
      <c r="Q3" s="20"/>
      <c r="R3" s="101"/>
      <c r="S3" s="102"/>
      <c r="T3" s="28"/>
      <c r="U3" s="28"/>
      <c r="V3" s="20"/>
      <c r="W3" s="101"/>
      <c r="X3" s="102"/>
      <c r="Y3" s="28"/>
      <c r="Z3" s="28"/>
      <c r="AA3" s="20"/>
      <c r="AB3" s="101"/>
      <c r="AC3" s="102"/>
      <c r="AD3" s="28"/>
      <c r="AE3" s="28"/>
      <c r="AF3" s="20"/>
      <c r="AG3" s="101"/>
      <c r="AH3" s="102"/>
      <c r="AI3" s="28"/>
      <c r="AJ3" s="28"/>
      <c r="AK3" s="20"/>
      <c r="AL3" s="101"/>
      <c r="AM3" s="102"/>
      <c r="AN3" s="28"/>
    </row>
    <row r="4" spans="2:40">
      <c r="B4" s="103"/>
      <c r="C4" s="12"/>
      <c r="D4" s="13"/>
      <c r="E4" s="13"/>
      <c r="F4" s="12"/>
      <c r="G4" s="12"/>
      <c r="H4" s="12"/>
      <c r="I4" s="12"/>
      <c r="J4" s="12"/>
      <c r="K4" s="12"/>
      <c r="L4" s="101"/>
      <c r="M4" s="102"/>
      <c r="N4" s="28"/>
      <c r="O4" s="28"/>
      <c r="P4" s="28"/>
      <c r="Q4" s="12"/>
      <c r="R4" s="101"/>
      <c r="S4" s="102"/>
      <c r="T4" s="28"/>
      <c r="U4" s="28"/>
      <c r="V4" s="12"/>
      <c r="W4" s="101"/>
      <c r="X4" s="102"/>
      <c r="Y4" s="28"/>
      <c r="Z4" s="28"/>
      <c r="AA4" s="12"/>
      <c r="AB4" s="101"/>
      <c r="AC4" s="102"/>
      <c r="AD4" s="28"/>
      <c r="AE4" s="28"/>
      <c r="AF4" s="12"/>
      <c r="AG4" s="101"/>
      <c r="AH4" s="102"/>
      <c r="AI4" s="28"/>
      <c r="AJ4" s="28"/>
      <c r="AK4" s="12"/>
      <c r="AL4" s="101"/>
      <c r="AM4" s="102"/>
      <c r="AN4" s="28"/>
    </row>
    <row r="5" spans="2:40" ht="14.4" thickBot="1">
      <c r="C5" s="12"/>
      <c r="D5" s="13"/>
      <c r="E5" s="13"/>
      <c r="F5" s="12"/>
      <c r="G5" s="12"/>
      <c r="H5" s="12"/>
      <c r="I5" s="12"/>
      <c r="J5" s="12"/>
      <c r="K5" s="12"/>
      <c r="L5" s="51"/>
      <c r="M5" s="51"/>
      <c r="Q5" s="12"/>
      <c r="R5" s="51"/>
      <c r="S5" s="51"/>
      <c r="V5" s="12"/>
      <c r="W5" s="51"/>
      <c r="X5" s="51"/>
      <c r="AA5" s="12"/>
      <c r="AB5" s="51"/>
      <c r="AC5" s="51"/>
      <c r="AF5" s="12"/>
      <c r="AG5" s="51"/>
      <c r="AH5" s="51"/>
      <c r="AK5" s="12"/>
      <c r="AL5" s="51"/>
      <c r="AM5" s="51"/>
    </row>
    <row r="6" spans="2:40">
      <c r="B6" s="104"/>
      <c r="C6" s="14"/>
      <c r="D6" s="15"/>
      <c r="E6" s="15"/>
      <c r="F6" s="15"/>
      <c r="G6" s="15"/>
      <c r="H6" s="15"/>
      <c r="I6" s="15"/>
      <c r="J6" s="16"/>
      <c r="K6" s="12"/>
      <c r="L6" s="51"/>
      <c r="M6" s="51"/>
      <c r="Q6" s="12"/>
      <c r="R6" s="51"/>
      <c r="S6" s="51"/>
      <c r="V6" s="12"/>
      <c r="W6" s="51"/>
      <c r="X6" s="51"/>
      <c r="AA6" s="12"/>
      <c r="AB6" s="51"/>
      <c r="AC6" s="51"/>
      <c r="AF6" s="12"/>
      <c r="AG6" s="51"/>
      <c r="AH6" s="51"/>
      <c r="AK6" s="12"/>
      <c r="AL6" s="51"/>
      <c r="AM6" s="51"/>
    </row>
    <row r="7" spans="2:40">
      <c r="B7" s="22"/>
      <c r="C7" s="45" t="s">
        <v>24</v>
      </c>
      <c r="D7" s="12"/>
      <c r="E7" s="12"/>
      <c r="F7" s="12"/>
      <c r="G7" s="12"/>
      <c r="H7" s="12"/>
      <c r="I7" s="12"/>
      <c r="J7" s="17"/>
      <c r="K7" s="12"/>
      <c r="L7" s="51"/>
      <c r="M7" s="51"/>
      <c r="Q7" s="12"/>
      <c r="R7" s="51"/>
      <c r="S7" s="51"/>
      <c r="V7" s="12"/>
      <c r="W7" s="51"/>
      <c r="X7" s="51"/>
      <c r="AA7" s="12"/>
      <c r="AB7" s="51"/>
      <c r="AC7" s="51"/>
      <c r="AF7" s="12"/>
      <c r="AG7" s="51"/>
      <c r="AH7" s="51"/>
      <c r="AK7" s="12"/>
      <c r="AL7" s="51"/>
      <c r="AM7" s="51"/>
    </row>
    <row r="8" spans="2:40">
      <c r="B8" s="104"/>
      <c r="C8" s="46" t="s">
        <v>31</v>
      </c>
      <c r="D8" s="47"/>
      <c r="E8" s="47"/>
      <c r="F8" s="47"/>
      <c r="G8" s="47"/>
      <c r="H8" s="47"/>
      <c r="I8" s="47"/>
      <c r="J8" s="17"/>
      <c r="K8" s="12"/>
      <c r="L8" s="52"/>
      <c r="M8" s="52"/>
      <c r="N8" s="53"/>
      <c r="O8" s="53"/>
      <c r="P8" s="53"/>
      <c r="Q8" s="12"/>
      <c r="R8" s="52"/>
      <c r="S8" s="52"/>
      <c r="T8" s="53"/>
      <c r="U8" s="53"/>
      <c r="V8" s="12"/>
      <c r="W8" s="52"/>
      <c r="X8" s="52"/>
      <c r="Y8" s="53"/>
      <c r="Z8" s="53"/>
      <c r="AA8" s="12"/>
      <c r="AB8" s="52"/>
      <c r="AC8" s="52"/>
      <c r="AD8" s="53"/>
      <c r="AE8" s="53"/>
      <c r="AF8" s="12"/>
      <c r="AG8" s="52"/>
      <c r="AH8" s="52"/>
      <c r="AI8" s="53"/>
      <c r="AJ8" s="53"/>
      <c r="AK8" s="12"/>
      <c r="AL8" s="52"/>
      <c r="AM8" s="52"/>
      <c r="AN8" s="53"/>
    </row>
    <row r="9" spans="2:40" s="23" customFormat="1">
      <c r="B9" s="25"/>
      <c r="C9" s="48" t="s">
        <v>25</v>
      </c>
      <c r="D9" s="12"/>
      <c r="E9" s="12"/>
      <c r="F9" s="12"/>
      <c r="G9" s="12"/>
      <c r="H9" s="12"/>
      <c r="I9" s="12"/>
      <c r="J9" s="17"/>
      <c r="K9" s="12"/>
      <c r="L9" s="54"/>
      <c r="M9" s="54"/>
      <c r="N9" s="54"/>
      <c r="O9" s="54"/>
      <c r="P9" s="54"/>
      <c r="Q9" s="12"/>
      <c r="R9" s="54"/>
      <c r="S9" s="54"/>
      <c r="T9" s="54"/>
      <c r="U9" s="54"/>
      <c r="V9" s="12"/>
      <c r="W9" s="54"/>
      <c r="X9" s="54"/>
      <c r="Y9" s="54"/>
      <c r="Z9" s="54"/>
      <c r="AA9" s="12"/>
      <c r="AB9" s="54"/>
      <c r="AC9" s="54"/>
      <c r="AD9" s="54"/>
      <c r="AE9" s="54"/>
      <c r="AF9" s="12"/>
      <c r="AG9" s="54"/>
      <c r="AH9" s="54"/>
      <c r="AI9" s="54"/>
      <c r="AJ9" s="54"/>
      <c r="AK9" s="12"/>
      <c r="AL9" s="54"/>
      <c r="AM9" s="54"/>
      <c r="AN9" s="54"/>
    </row>
    <row r="10" spans="2:40" s="23" customFormat="1">
      <c r="B10" s="25"/>
      <c r="C10" s="48"/>
      <c r="D10" s="12"/>
      <c r="E10" s="12"/>
      <c r="F10" s="12"/>
      <c r="G10" s="12"/>
      <c r="H10" s="12"/>
      <c r="I10" s="12"/>
      <c r="J10" s="17"/>
      <c r="K10" s="12"/>
      <c r="Q10" s="12"/>
      <c r="V10" s="12"/>
      <c r="AA10" s="12"/>
      <c r="AF10" s="12"/>
      <c r="AK10" s="12"/>
    </row>
    <row r="11" spans="2:40" s="23" customFormat="1" ht="24" customHeight="1">
      <c r="B11" s="25"/>
      <c r="C11" s="131" t="s">
        <v>78</v>
      </c>
      <c r="D11" s="49"/>
      <c r="E11" s="49"/>
      <c r="F11" s="49"/>
      <c r="G11" s="49"/>
      <c r="H11" s="49"/>
      <c r="I11" s="49"/>
      <c r="J11" s="17"/>
      <c r="K11" s="12"/>
      <c r="Q11" s="12"/>
      <c r="V11" s="12"/>
      <c r="AA11" s="12"/>
      <c r="AF11" s="12"/>
      <c r="AK11" s="12"/>
    </row>
    <row r="12" spans="2:40" s="23" customFormat="1">
      <c r="B12" s="25"/>
      <c r="C12" s="48" t="s">
        <v>26</v>
      </c>
      <c r="D12" s="12"/>
      <c r="E12" s="12"/>
      <c r="F12" s="12"/>
      <c r="G12" s="12"/>
      <c r="H12" s="12"/>
      <c r="I12" s="12"/>
      <c r="J12" s="17"/>
      <c r="K12" s="12"/>
      <c r="Q12" s="12"/>
      <c r="V12" s="12"/>
      <c r="AA12" s="12"/>
      <c r="AF12" s="12"/>
      <c r="AK12" s="12"/>
    </row>
    <row r="13" spans="2:40" s="23" customFormat="1">
      <c r="B13" s="21"/>
      <c r="C13" s="48" t="s">
        <v>27</v>
      </c>
      <c r="D13" s="12"/>
      <c r="E13" s="12"/>
      <c r="F13" s="12"/>
      <c r="G13" s="12"/>
      <c r="H13" s="12"/>
      <c r="I13" s="12"/>
      <c r="J13" s="17"/>
      <c r="K13" s="12"/>
      <c r="Q13" s="12"/>
      <c r="V13" s="12"/>
      <c r="AA13" s="12"/>
      <c r="AF13" s="12"/>
      <c r="AK13" s="12"/>
    </row>
    <row r="14" spans="2:40" s="23" customFormat="1">
      <c r="B14" s="25"/>
      <c r="C14" s="48" t="s">
        <v>73</v>
      </c>
      <c r="D14" s="12"/>
      <c r="E14" s="12"/>
      <c r="F14" s="12"/>
      <c r="G14" s="12"/>
      <c r="H14" s="12"/>
      <c r="I14" s="12"/>
      <c r="J14" s="17"/>
      <c r="K14" s="12"/>
      <c r="L14" s="24"/>
      <c r="M14" s="24"/>
      <c r="N14" s="24"/>
      <c r="O14" s="24"/>
      <c r="P14" s="24"/>
      <c r="Q14" s="12"/>
      <c r="R14" s="24"/>
      <c r="S14" s="24"/>
      <c r="T14" s="24"/>
      <c r="U14" s="24"/>
      <c r="V14" s="12"/>
      <c r="W14" s="24"/>
      <c r="X14" s="24"/>
      <c r="Y14" s="24"/>
      <c r="Z14" s="24"/>
      <c r="AA14" s="12"/>
      <c r="AB14" s="24"/>
      <c r="AC14" s="24"/>
      <c r="AD14" s="24"/>
      <c r="AE14" s="24"/>
      <c r="AF14" s="12"/>
      <c r="AG14" s="24"/>
      <c r="AH14" s="24"/>
      <c r="AI14" s="24"/>
      <c r="AJ14" s="24"/>
      <c r="AK14" s="12"/>
      <c r="AL14" s="24"/>
      <c r="AM14" s="24"/>
      <c r="AN14" s="24"/>
    </row>
    <row r="15" spans="2:40" s="23" customFormat="1">
      <c r="B15" s="21"/>
      <c r="C15" s="48"/>
      <c r="D15" s="12"/>
      <c r="E15" s="12"/>
      <c r="F15" s="12"/>
      <c r="G15" s="12"/>
      <c r="H15" s="12"/>
      <c r="I15" s="12"/>
      <c r="J15" s="17"/>
      <c r="K15" s="12"/>
      <c r="L15" s="55"/>
      <c r="M15" s="55"/>
      <c r="N15" s="55"/>
      <c r="O15" s="55"/>
      <c r="P15" s="55"/>
      <c r="Q15" s="12"/>
      <c r="R15" s="55"/>
      <c r="S15" s="55"/>
      <c r="T15" s="55"/>
      <c r="U15" s="55"/>
      <c r="V15" s="12"/>
      <c r="W15" s="55"/>
      <c r="X15" s="55"/>
      <c r="Y15" s="55"/>
      <c r="Z15" s="55"/>
      <c r="AA15" s="12"/>
      <c r="AB15" s="55"/>
      <c r="AC15" s="55"/>
      <c r="AD15" s="55"/>
      <c r="AE15" s="55"/>
      <c r="AF15" s="12"/>
      <c r="AG15" s="55"/>
      <c r="AH15" s="55"/>
      <c r="AI15" s="55"/>
      <c r="AJ15" s="55"/>
      <c r="AK15" s="12"/>
      <c r="AL15" s="55"/>
      <c r="AM15" s="55"/>
      <c r="AN15" s="55"/>
    </row>
    <row r="16" spans="2:40" s="23" customFormat="1">
      <c r="B16" s="25"/>
      <c r="C16" s="48" t="s">
        <v>53</v>
      </c>
      <c r="D16" s="12"/>
      <c r="E16" s="12"/>
      <c r="F16" s="12"/>
      <c r="G16" s="12"/>
      <c r="H16" s="12"/>
      <c r="I16" s="12"/>
      <c r="J16" s="17"/>
      <c r="K16" s="12"/>
      <c r="L16" s="55"/>
      <c r="M16" s="55"/>
      <c r="N16" s="55"/>
      <c r="O16" s="55"/>
      <c r="P16" s="55"/>
      <c r="Q16" s="12"/>
      <c r="R16" s="55"/>
      <c r="S16" s="55"/>
      <c r="T16" s="55"/>
      <c r="U16" s="55"/>
      <c r="V16" s="12"/>
      <c r="W16" s="55"/>
      <c r="X16" s="55"/>
      <c r="Y16" s="55"/>
      <c r="Z16" s="55"/>
      <c r="AA16" s="12"/>
      <c r="AB16" s="55"/>
      <c r="AC16" s="55"/>
      <c r="AD16" s="55"/>
      <c r="AE16" s="55"/>
      <c r="AF16" s="12"/>
      <c r="AG16" s="55"/>
      <c r="AH16" s="55"/>
      <c r="AI16" s="55"/>
      <c r="AJ16" s="55"/>
      <c r="AK16" s="12"/>
      <c r="AL16" s="55"/>
      <c r="AM16" s="55"/>
      <c r="AN16" s="55"/>
    </row>
    <row r="17" spans="2:40" s="105" customFormat="1">
      <c r="B17" s="21"/>
      <c r="C17" s="48" t="s">
        <v>28</v>
      </c>
      <c r="D17" s="12"/>
      <c r="E17" s="12"/>
      <c r="F17" s="12"/>
      <c r="G17" s="12"/>
      <c r="H17" s="12"/>
      <c r="I17" s="12"/>
      <c r="J17" s="17"/>
      <c r="K17" s="12"/>
      <c r="L17" s="55"/>
      <c r="M17" s="55"/>
      <c r="N17" s="55"/>
      <c r="O17" s="55"/>
      <c r="P17" s="55"/>
      <c r="Q17" s="12"/>
      <c r="R17" s="55"/>
      <c r="S17" s="55"/>
      <c r="T17" s="55"/>
      <c r="U17" s="55"/>
      <c r="V17" s="12"/>
      <c r="W17" s="55"/>
      <c r="X17" s="55"/>
      <c r="Y17" s="55"/>
      <c r="Z17" s="55"/>
      <c r="AA17" s="12"/>
      <c r="AB17" s="55"/>
      <c r="AC17" s="55"/>
      <c r="AD17" s="55"/>
      <c r="AE17" s="55"/>
      <c r="AF17" s="12"/>
      <c r="AG17" s="55"/>
      <c r="AH17" s="55"/>
      <c r="AI17" s="55"/>
      <c r="AJ17" s="55"/>
      <c r="AK17" s="12"/>
      <c r="AL17" s="55"/>
      <c r="AM17" s="55"/>
      <c r="AN17" s="55"/>
    </row>
    <row r="18" spans="2:40" s="106" customFormat="1">
      <c r="B18" s="43"/>
      <c r="C18" s="48" t="s">
        <v>29</v>
      </c>
      <c r="D18" s="12"/>
      <c r="E18" s="12"/>
      <c r="F18" s="12"/>
      <c r="G18" s="12"/>
      <c r="H18" s="12"/>
      <c r="I18" s="12"/>
      <c r="J18" s="17"/>
      <c r="K18" s="12"/>
      <c r="L18" s="56"/>
      <c r="M18" s="56"/>
      <c r="N18" s="56"/>
      <c r="O18" s="56"/>
      <c r="P18" s="56"/>
      <c r="Q18" s="12"/>
      <c r="R18" s="56"/>
      <c r="S18" s="56"/>
      <c r="T18" s="56"/>
      <c r="U18" s="56"/>
      <c r="V18" s="12"/>
      <c r="W18" s="56"/>
      <c r="X18" s="56"/>
      <c r="Y18" s="56"/>
      <c r="Z18" s="56"/>
      <c r="AA18" s="12"/>
      <c r="AB18" s="56"/>
      <c r="AC18" s="56"/>
      <c r="AD18" s="56"/>
      <c r="AE18" s="56"/>
      <c r="AF18" s="12"/>
      <c r="AG18" s="56"/>
      <c r="AH18" s="56"/>
      <c r="AI18" s="56"/>
      <c r="AJ18" s="56"/>
      <c r="AK18" s="12"/>
      <c r="AL18" s="56"/>
      <c r="AM18" s="56"/>
      <c r="AN18" s="56"/>
    </row>
    <row r="19" spans="2:40" s="106" customFormat="1">
      <c r="B19" s="43"/>
      <c r="C19" s="48"/>
      <c r="D19" s="12"/>
      <c r="E19" s="12"/>
      <c r="F19" s="12"/>
      <c r="G19" s="12"/>
      <c r="H19" s="12"/>
      <c r="I19" s="12"/>
      <c r="J19" s="17"/>
      <c r="K19" s="12"/>
      <c r="L19" s="56"/>
      <c r="M19" s="56"/>
      <c r="N19" s="56"/>
      <c r="O19" s="56"/>
      <c r="P19" s="56"/>
      <c r="Q19" s="12"/>
      <c r="R19" s="56"/>
      <c r="S19" s="56"/>
      <c r="T19" s="56"/>
      <c r="U19" s="56"/>
      <c r="V19" s="12"/>
      <c r="W19" s="56"/>
      <c r="X19" s="56"/>
      <c r="Y19" s="56"/>
      <c r="Z19" s="56"/>
      <c r="AA19" s="12"/>
      <c r="AB19" s="56"/>
      <c r="AC19" s="56"/>
      <c r="AD19" s="56"/>
      <c r="AE19" s="56"/>
      <c r="AF19" s="12"/>
      <c r="AG19" s="56"/>
      <c r="AH19" s="56"/>
      <c r="AI19" s="56"/>
      <c r="AJ19" s="56"/>
      <c r="AK19" s="12"/>
      <c r="AL19" s="56"/>
      <c r="AM19" s="56"/>
      <c r="AN19" s="56"/>
    </row>
    <row r="20" spans="2:40" s="106" customFormat="1">
      <c r="B20" s="43"/>
      <c r="C20" s="84" t="s">
        <v>76</v>
      </c>
      <c r="D20" s="12"/>
      <c r="E20" s="12"/>
      <c r="F20" s="12"/>
      <c r="G20" s="12"/>
      <c r="H20" s="12"/>
      <c r="I20" s="12"/>
      <c r="J20" s="17"/>
      <c r="K20" s="12"/>
      <c r="L20" s="56"/>
      <c r="M20" s="56"/>
      <c r="N20" s="56"/>
      <c r="O20" s="56"/>
      <c r="P20" s="56"/>
      <c r="Q20" s="12"/>
      <c r="R20" s="56"/>
      <c r="S20" s="56"/>
      <c r="T20" s="56"/>
      <c r="U20" s="56"/>
      <c r="V20" s="12"/>
      <c r="W20" s="56"/>
      <c r="X20" s="56"/>
      <c r="Y20" s="56"/>
      <c r="Z20" s="56"/>
      <c r="AA20" s="12"/>
      <c r="AB20" s="56"/>
      <c r="AC20" s="56"/>
      <c r="AD20" s="56"/>
      <c r="AE20" s="56"/>
      <c r="AF20" s="12"/>
      <c r="AG20" s="56"/>
      <c r="AH20" s="56"/>
      <c r="AI20" s="56"/>
      <c r="AJ20" s="56"/>
      <c r="AK20" s="12"/>
      <c r="AL20" s="56"/>
      <c r="AM20" s="56"/>
      <c r="AN20" s="56"/>
    </row>
    <row r="21" spans="2:40" s="106" customFormat="1">
      <c r="B21" s="44"/>
      <c r="C21" s="83"/>
      <c r="D21" s="12"/>
      <c r="E21" s="12"/>
      <c r="F21" s="12"/>
      <c r="G21" s="12"/>
      <c r="H21" s="12"/>
      <c r="I21" s="12"/>
      <c r="J21" s="17"/>
      <c r="K21" s="12"/>
      <c r="L21" s="57"/>
      <c r="M21" s="57"/>
      <c r="N21" s="57"/>
      <c r="O21" s="57"/>
      <c r="P21" s="57"/>
      <c r="Q21" s="12"/>
      <c r="R21" s="57"/>
      <c r="S21" s="57"/>
      <c r="T21" s="57"/>
      <c r="U21" s="57"/>
      <c r="V21" s="12"/>
      <c r="W21" s="57"/>
      <c r="X21" s="57"/>
      <c r="Y21" s="57"/>
      <c r="Z21" s="57"/>
      <c r="AA21" s="12"/>
      <c r="AB21" s="57"/>
      <c r="AC21" s="57"/>
      <c r="AD21" s="57"/>
      <c r="AE21" s="57"/>
      <c r="AF21" s="12"/>
      <c r="AG21" s="57"/>
      <c r="AH21" s="57"/>
      <c r="AI21" s="57"/>
      <c r="AJ21" s="57"/>
      <c r="AK21" s="12"/>
      <c r="AL21" s="57"/>
      <c r="AM21" s="57"/>
      <c r="AN21" s="57"/>
    </row>
    <row r="22" spans="2:40" s="106" customFormat="1">
      <c r="B22" s="44"/>
      <c r="C22" s="59" t="s">
        <v>14</v>
      </c>
      <c r="D22" s="12"/>
      <c r="E22" s="12"/>
      <c r="F22" s="12"/>
      <c r="G22" s="12"/>
      <c r="H22" s="12"/>
      <c r="I22" s="12"/>
      <c r="J22" s="17"/>
      <c r="K22" s="12"/>
      <c r="L22" s="57"/>
      <c r="M22" s="57"/>
      <c r="N22" s="57"/>
      <c r="O22" s="57"/>
      <c r="P22" s="57"/>
      <c r="Q22" s="12"/>
      <c r="R22" s="57"/>
      <c r="S22" s="57"/>
      <c r="T22" s="57"/>
      <c r="U22" s="57"/>
      <c r="V22" s="12"/>
      <c r="W22" s="57"/>
      <c r="X22" s="57"/>
      <c r="Y22" s="57"/>
      <c r="Z22" s="57"/>
      <c r="AA22" s="12"/>
      <c r="AB22" s="57"/>
      <c r="AC22" s="57"/>
      <c r="AD22" s="57"/>
      <c r="AE22" s="57"/>
      <c r="AF22" s="12"/>
      <c r="AG22" s="57"/>
      <c r="AH22" s="57"/>
      <c r="AI22" s="57"/>
      <c r="AJ22" s="57"/>
      <c r="AK22" s="12"/>
      <c r="AL22" s="57"/>
      <c r="AM22" s="57"/>
      <c r="AN22" s="57"/>
    </row>
    <row r="23" spans="2:40" s="105" customFormat="1" ht="14.4" thickBot="1">
      <c r="B23" s="44"/>
      <c r="C23" s="18"/>
      <c r="D23" s="50"/>
      <c r="E23" s="50"/>
      <c r="F23" s="50"/>
      <c r="G23" s="50"/>
      <c r="H23" s="50"/>
      <c r="I23" s="50"/>
      <c r="J23" s="19"/>
      <c r="K23" s="12"/>
      <c r="L23" s="57"/>
      <c r="M23" s="57"/>
      <c r="N23" s="57"/>
      <c r="O23" s="57"/>
      <c r="P23" s="57"/>
      <c r="Q23" s="12"/>
      <c r="R23" s="57"/>
      <c r="S23" s="57"/>
      <c r="T23" s="57"/>
      <c r="U23" s="57"/>
      <c r="V23" s="12"/>
      <c r="W23" s="57"/>
      <c r="X23" s="57"/>
      <c r="Y23" s="57"/>
      <c r="Z23" s="57"/>
      <c r="AA23" s="12"/>
      <c r="AB23" s="57"/>
      <c r="AC23" s="57"/>
      <c r="AD23" s="57"/>
      <c r="AE23" s="57"/>
      <c r="AF23" s="12"/>
      <c r="AG23" s="57"/>
      <c r="AH23" s="57"/>
      <c r="AI23" s="57"/>
      <c r="AJ23" s="57"/>
      <c r="AK23" s="12"/>
      <c r="AL23" s="57"/>
      <c r="AM23" s="57"/>
      <c r="AN23" s="57"/>
    </row>
    <row r="24" spans="2:40" s="107" customFormat="1">
      <c r="B24" s="43"/>
      <c r="C24" s="12"/>
      <c r="D24" s="13"/>
      <c r="E24" s="13"/>
      <c r="F24" s="12"/>
      <c r="G24" s="12"/>
      <c r="H24" s="12"/>
      <c r="I24" s="12"/>
      <c r="J24" s="12"/>
      <c r="K24" s="12"/>
      <c r="L24" s="56"/>
      <c r="M24" s="56"/>
      <c r="N24" s="56"/>
      <c r="O24" s="56"/>
      <c r="P24" s="56"/>
      <c r="Q24" s="12"/>
      <c r="R24" s="56"/>
      <c r="S24" s="56"/>
      <c r="T24" s="56"/>
      <c r="U24" s="56"/>
      <c r="V24" s="12"/>
      <c r="W24" s="56"/>
      <c r="X24" s="56"/>
      <c r="Y24" s="56"/>
      <c r="Z24" s="56"/>
      <c r="AA24" s="12"/>
      <c r="AB24" s="56"/>
      <c r="AC24" s="56"/>
      <c r="AD24" s="56"/>
      <c r="AE24" s="56"/>
      <c r="AF24" s="12"/>
      <c r="AG24" s="56"/>
      <c r="AH24" s="56"/>
      <c r="AI24" s="56"/>
      <c r="AJ24" s="56"/>
      <c r="AK24" s="12"/>
      <c r="AL24" s="56"/>
      <c r="AM24" s="56"/>
      <c r="AN24" s="56"/>
    </row>
    <row r="25" spans="2:40" s="23" customFormat="1" ht="40.200000000000003" customHeight="1">
      <c r="B25" s="25"/>
      <c r="C25" s="58"/>
      <c r="D25" s="58"/>
      <c r="E25" s="58"/>
      <c r="F25" s="58"/>
      <c r="G25" s="58"/>
      <c r="H25" s="58"/>
      <c r="I25" s="58"/>
      <c r="J25" s="58"/>
      <c r="K25" s="58"/>
      <c r="L25" s="58"/>
      <c r="M25" s="58"/>
      <c r="N25" s="58"/>
      <c r="O25" s="58"/>
      <c r="P25" s="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row>
    <row r="27" spans="2:40" ht="14.4" thickBot="1">
      <c r="K27" s="36"/>
      <c r="L27" s="36"/>
      <c r="M27" s="27"/>
      <c r="N27" s="35"/>
      <c r="O27" s="35"/>
      <c r="Q27" s="36"/>
      <c r="R27" s="27"/>
      <c r="T27" s="35"/>
      <c r="V27" s="36"/>
      <c r="W27" s="27"/>
      <c r="Y27" s="35"/>
      <c r="AA27" s="36"/>
      <c r="AB27" s="27"/>
      <c r="AD27" s="35"/>
      <c r="AF27" s="36"/>
      <c r="AG27" s="27"/>
      <c r="AI27" s="35"/>
      <c r="AK27" s="28"/>
      <c r="AL27" s="28"/>
      <c r="AM27" s="28"/>
      <c r="AN27" s="28"/>
    </row>
    <row r="28" spans="2:40" ht="38.4" customHeight="1" thickBot="1">
      <c r="B28" s="28"/>
      <c r="D28" s="108" t="s">
        <v>16</v>
      </c>
      <c r="E28" s="26"/>
      <c r="F28" s="34"/>
      <c r="H28" s="164"/>
      <c r="I28" s="164"/>
      <c r="J28" s="164"/>
      <c r="K28" s="97"/>
      <c r="L28" s="159" t="s">
        <v>70</v>
      </c>
      <c r="M28" s="160"/>
      <c r="N28" s="160"/>
      <c r="O28" s="161"/>
      <c r="P28" s="96"/>
      <c r="Q28" s="159" t="s">
        <v>67</v>
      </c>
      <c r="R28" s="160"/>
      <c r="S28" s="160"/>
      <c r="T28" s="161"/>
      <c r="U28" s="96"/>
      <c r="V28" s="159" t="s">
        <v>68</v>
      </c>
      <c r="W28" s="160"/>
      <c r="X28" s="160"/>
      <c r="Y28" s="161"/>
      <c r="Z28" s="96"/>
      <c r="AA28" s="159" t="s">
        <v>74</v>
      </c>
      <c r="AB28" s="160"/>
      <c r="AC28" s="160"/>
      <c r="AD28" s="161"/>
      <c r="AE28" s="96"/>
      <c r="AF28" s="159" t="s">
        <v>75</v>
      </c>
      <c r="AG28" s="160"/>
      <c r="AH28" s="160"/>
      <c r="AI28" s="161"/>
      <c r="AJ28" s="28"/>
      <c r="AK28" s="28"/>
      <c r="AL28" s="28"/>
      <c r="AM28" s="28"/>
      <c r="AN28" s="28"/>
    </row>
    <row r="29" spans="2:40" s="29" customFormat="1" ht="51" customHeight="1" thickBot="1">
      <c r="B29" s="37" t="s">
        <v>71</v>
      </c>
      <c r="C29" s="37" t="s">
        <v>72</v>
      </c>
      <c r="D29" s="37" t="s">
        <v>79</v>
      </c>
      <c r="E29" s="37" t="s">
        <v>80</v>
      </c>
      <c r="F29" s="37" t="s">
        <v>81</v>
      </c>
      <c r="G29" s="37" t="s">
        <v>15</v>
      </c>
      <c r="H29" s="162" t="s">
        <v>23</v>
      </c>
      <c r="I29" s="163"/>
      <c r="J29" s="163"/>
      <c r="K29" s="37" t="s">
        <v>17</v>
      </c>
      <c r="L29" s="37" t="s">
        <v>13</v>
      </c>
      <c r="M29" s="40" t="s">
        <v>10</v>
      </c>
      <c r="N29" s="41" t="s">
        <v>54</v>
      </c>
      <c r="O29" s="37" t="s">
        <v>11</v>
      </c>
      <c r="P29" s="38" t="s">
        <v>17</v>
      </c>
      <c r="Q29" s="37" t="s">
        <v>13</v>
      </c>
      <c r="R29" s="40" t="s">
        <v>10</v>
      </c>
      <c r="S29" s="41" t="s">
        <v>54</v>
      </c>
      <c r="T29" s="37" t="s">
        <v>11</v>
      </c>
      <c r="U29" s="38" t="s">
        <v>17</v>
      </c>
      <c r="V29" s="37" t="s">
        <v>13</v>
      </c>
      <c r="W29" s="40" t="s">
        <v>10</v>
      </c>
      <c r="X29" s="41" t="s">
        <v>54</v>
      </c>
      <c r="Y29" s="37" t="s">
        <v>11</v>
      </c>
      <c r="Z29" s="38" t="s">
        <v>17</v>
      </c>
      <c r="AA29" s="37" t="s">
        <v>13</v>
      </c>
      <c r="AB29" s="40" t="s">
        <v>10</v>
      </c>
      <c r="AC29" s="41" t="s">
        <v>54</v>
      </c>
      <c r="AD29" s="37" t="s">
        <v>11</v>
      </c>
      <c r="AE29" s="38" t="s">
        <v>17</v>
      </c>
      <c r="AF29" s="37" t="s">
        <v>13</v>
      </c>
      <c r="AG29" s="40" t="s">
        <v>10</v>
      </c>
      <c r="AH29" s="41" t="s">
        <v>54</v>
      </c>
      <c r="AI29" s="37" t="s">
        <v>11</v>
      </c>
      <c r="AK29" s="37" t="s">
        <v>69</v>
      </c>
    </row>
    <row r="30" spans="2:40" s="29" customFormat="1" ht="33" customHeight="1">
      <c r="B30" s="145" t="s">
        <v>82</v>
      </c>
      <c r="C30" s="151" t="s">
        <v>83</v>
      </c>
      <c r="D30" s="148">
        <v>6</v>
      </c>
      <c r="E30" s="140">
        <v>350</v>
      </c>
      <c r="F30" s="141">
        <v>2100</v>
      </c>
      <c r="G30" s="137" t="s">
        <v>18</v>
      </c>
      <c r="H30" s="138" t="str">
        <f t="shared" ref="H30" si="0">IF(I30="","",IF(I30="ZAR","Local","Foreign"))</f>
        <v>Local</v>
      </c>
      <c r="I30" s="132" t="s">
        <v>9</v>
      </c>
      <c r="J30" s="82">
        <f>IF(H30="","",IF(H30="Foreign",VLOOKUP(I30,Currency!$E$20:$F$33,2,FALSE),1))</f>
        <v>1</v>
      </c>
      <c r="K30" s="119">
        <v>2100</v>
      </c>
      <c r="L30" s="85">
        <v>0</v>
      </c>
      <c r="M30" s="86">
        <f>L30*$J30</f>
        <v>0</v>
      </c>
      <c r="N30" s="42">
        <f>L30*$K30</f>
        <v>0</v>
      </c>
      <c r="O30" s="154">
        <f>M30*$K30</f>
        <v>0</v>
      </c>
      <c r="P30" s="119">
        <v>2100</v>
      </c>
      <c r="Q30" s="85">
        <v>0</v>
      </c>
      <c r="R30" s="86">
        <f>Q30*$J30</f>
        <v>0</v>
      </c>
      <c r="S30" s="42">
        <f>Q30*$P30</f>
        <v>0</v>
      </c>
      <c r="T30" s="154">
        <f>R30*$P30</f>
        <v>0</v>
      </c>
      <c r="U30" s="119">
        <v>2100</v>
      </c>
      <c r="V30" s="85">
        <v>0</v>
      </c>
      <c r="W30" s="86">
        <f>V30*$J30</f>
        <v>0</v>
      </c>
      <c r="X30" s="42">
        <f>V30*$U30</f>
        <v>0</v>
      </c>
      <c r="Y30" s="154">
        <f>W30*$U30</f>
        <v>0</v>
      </c>
      <c r="Z30" s="119">
        <v>2100</v>
      </c>
      <c r="AA30" s="85">
        <v>0</v>
      </c>
      <c r="AB30" s="86">
        <f>AA30*$J30</f>
        <v>0</v>
      </c>
      <c r="AC30" s="42">
        <f>AA30*Z30</f>
        <v>0</v>
      </c>
      <c r="AD30" s="154">
        <f>AB30*Z30</f>
        <v>0</v>
      </c>
      <c r="AE30" s="119">
        <v>2100</v>
      </c>
      <c r="AF30" s="85">
        <v>0</v>
      </c>
      <c r="AG30" s="86">
        <f>AF30*$J30</f>
        <v>0</v>
      </c>
      <c r="AH30" s="42">
        <f>AF30*AE30</f>
        <v>0</v>
      </c>
      <c r="AI30" s="87">
        <f>AG30*AE30</f>
        <v>0</v>
      </c>
      <c r="AK30" s="89"/>
    </row>
    <row r="31" spans="2:40" s="29" customFormat="1" ht="33" customHeight="1">
      <c r="B31" s="146" t="s">
        <v>84</v>
      </c>
      <c r="C31" s="152" t="s">
        <v>83</v>
      </c>
      <c r="D31" s="149">
        <v>6</v>
      </c>
      <c r="E31" s="139">
        <v>670</v>
      </c>
      <c r="F31" s="142">
        <v>4020</v>
      </c>
      <c r="G31" s="129" t="s">
        <v>18</v>
      </c>
      <c r="H31" s="115" t="str">
        <f t="shared" ref="H31:H42" si="1">IF(I31="","",IF(I31="ZAR","Local","Foreign"))</f>
        <v>Local</v>
      </c>
      <c r="I31" s="133" t="s">
        <v>9</v>
      </c>
      <c r="J31" s="117">
        <f>IF(H31="","",IF(H31="Foreign",VLOOKUP(I31,Currency!$E$20:$F$33,2,FALSE),1))</f>
        <v>1</v>
      </c>
      <c r="K31" s="120">
        <v>4020</v>
      </c>
      <c r="L31" s="124">
        <v>0</v>
      </c>
      <c r="M31" s="122">
        <f t="shared" ref="M31:M42" si="2">L31*$J31</f>
        <v>0</v>
      </c>
      <c r="N31" s="123">
        <f t="shared" ref="N31:N42" si="3">L31*$K31</f>
        <v>0</v>
      </c>
      <c r="O31" s="135">
        <f t="shared" ref="O31:O42" si="4">M31*$K31</f>
        <v>0</v>
      </c>
      <c r="P31" s="120">
        <v>4020</v>
      </c>
      <c r="Q31" s="124">
        <v>0</v>
      </c>
      <c r="R31" s="122">
        <f t="shared" ref="R31:R42" si="5">Q31*$J31</f>
        <v>0</v>
      </c>
      <c r="S31" s="123">
        <f t="shared" ref="S31:S42" si="6">Q31*$P31</f>
        <v>0</v>
      </c>
      <c r="T31" s="135">
        <f t="shared" ref="T31:T42" si="7">R31*$P31</f>
        <v>0</v>
      </c>
      <c r="U31" s="120">
        <v>4020</v>
      </c>
      <c r="V31" s="124">
        <v>0</v>
      </c>
      <c r="W31" s="122">
        <f t="shared" ref="W31:W42" si="8">V31*$J31</f>
        <v>0</v>
      </c>
      <c r="X31" s="123">
        <f t="shared" ref="X31:X42" si="9">V31*$U31</f>
        <v>0</v>
      </c>
      <c r="Y31" s="135">
        <f t="shared" ref="Y31:Y42" si="10">W31*$U31</f>
        <v>0</v>
      </c>
      <c r="Z31" s="120">
        <v>4020</v>
      </c>
      <c r="AA31" s="124">
        <v>0</v>
      </c>
      <c r="AB31" s="122">
        <f t="shared" ref="AB31:AB42" si="11">AA31*$J31</f>
        <v>0</v>
      </c>
      <c r="AC31" s="123">
        <f t="shared" ref="AC31:AC42" si="12">AA31*Z31</f>
        <v>0</v>
      </c>
      <c r="AD31" s="135">
        <f t="shared" ref="AD31:AD42" si="13">AB31*Z31</f>
        <v>0</v>
      </c>
      <c r="AE31" s="120">
        <v>4020</v>
      </c>
      <c r="AF31" s="124">
        <v>0</v>
      </c>
      <c r="AG31" s="122">
        <f t="shared" ref="AG31:AG42" si="14">AF31*$J31</f>
        <v>0</v>
      </c>
      <c r="AH31" s="123">
        <f t="shared" ref="AH31:AH42" si="15">AF31*AE31</f>
        <v>0</v>
      </c>
      <c r="AI31" s="88">
        <f t="shared" ref="AI31:AI42" si="16">AG31*AE31</f>
        <v>0</v>
      </c>
      <c r="AK31" s="90"/>
    </row>
    <row r="32" spans="2:40" s="29" customFormat="1" ht="33" customHeight="1">
      <c r="B32" s="146" t="s">
        <v>85</v>
      </c>
      <c r="C32" s="152" t="s">
        <v>83</v>
      </c>
      <c r="D32" s="149">
        <v>6</v>
      </c>
      <c r="E32" s="139">
        <v>660</v>
      </c>
      <c r="F32" s="142">
        <v>3960</v>
      </c>
      <c r="G32" s="129" t="s">
        <v>18</v>
      </c>
      <c r="H32" s="115" t="str">
        <f t="shared" si="1"/>
        <v>Local</v>
      </c>
      <c r="I32" s="133" t="s">
        <v>9</v>
      </c>
      <c r="J32" s="117">
        <f>IF(H32="","",IF(H32="Foreign",VLOOKUP(I32,Currency!$E$20:$F$33,2,FALSE),1))</f>
        <v>1</v>
      </c>
      <c r="K32" s="120">
        <v>3960</v>
      </c>
      <c r="L32" s="124">
        <v>0</v>
      </c>
      <c r="M32" s="122">
        <f t="shared" si="2"/>
        <v>0</v>
      </c>
      <c r="N32" s="123">
        <f t="shared" si="3"/>
        <v>0</v>
      </c>
      <c r="O32" s="135">
        <f t="shared" si="4"/>
        <v>0</v>
      </c>
      <c r="P32" s="120">
        <v>3960</v>
      </c>
      <c r="Q32" s="124">
        <v>0</v>
      </c>
      <c r="R32" s="122">
        <f t="shared" si="5"/>
        <v>0</v>
      </c>
      <c r="S32" s="123">
        <f t="shared" si="6"/>
        <v>0</v>
      </c>
      <c r="T32" s="135">
        <f t="shared" si="7"/>
        <v>0</v>
      </c>
      <c r="U32" s="120">
        <v>3960</v>
      </c>
      <c r="V32" s="124">
        <v>0</v>
      </c>
      <c r="W32" s="122">
        <f t="shared" si="8"/>
        <v>0</v>
      </c>
      <c r="X32" s="123">
        <f t="shared" si="9"/>
        <v>0</v>
      </c>
      <c r="Y32" s="135">
        <f t="shared" si="10"/>
        <v>0</v>
      </c>
      <c r="Z32" s="120">
        <v>3960</v>
      </c>
      <c r="AA32" s="124">
        <v>0</v>
      </c>
      <c r="AB32" s="122">
        <f t="shared" si="11"/>
        <v>0</v>
      </c>
      <c r="AC32" s="123">
        <f t="shared" si="12"/>
        <v>0</v>
      </c>
      <c r="AD32" s="135">
        <f t="shared" si="13"/>
        <v>0</v>
      </c>
      <c r="AE32" s="120">
        <v>3960</v>
      </c>
      <c r="AF32" s="124">
        <v>0</v>
      </c>
      <c r="AG32" s="122">
        <f t="shared" si="14"/>
        <v>0</v>
      </c>
      <c r="AH32" s="123">
        <f t="shared" si="15"/>
        <v>0</v>
      </c>
      <c r="AI32" s="88">
        <f t="shared" si="16"/>
        <v>0</v>
      </c>
      <c r="AK32" s="90"/>
    </row>
    <row r="33" spans="2:37" s="29" customFormat="1" ht="33" customHeight="1">
      <c r="B33" s="146" t="s">
        <v>86</v>
      </c>
      <c r="C33" s="152" t="s">
        <v>83</v>
      </c>
      <c r="D33" s="149">
        <v>6</v>
      </c>
      <c r="E33" s="139">
        <v>600</v>
      </c>
      <c r="F33" s="142">
        <v>3600</v>
      </c>
      <c r="G33" s="129" t="s">
        <v>18</v>
      </c>
      <c r="H33" s="115" t="str">
        <f t="shared" si="1"/>
        <v>Local</v>
      </c>
      <c r="I33" s="133" t="s">
        <v>9</v>
      </c>
      <c r="J33" s="117">
        <f>IF(H33="","",IF(H33="Foreign",VLOOKUP(I33,Currency!$E$20:$F$33,2,FALSE),1))</f>
        <v>1</v>
      </c>
      <c r="K33" s="120">
        <v>3600</v>
      </c>
      <c r="L33" s="124">
        <v>0</v>
      </c>
      <c r="M33" s="122">
        <f t="shared" si="2"/>
        <v>0</v>
      </c>
      <c r="N33" s="123">
        <f t="shared" si="3"/>
        <v>0</v>
      </c>
      <c r="O33" s="135">
        <f t="shared" si="4"/>
        <v>0</v>
      </c>
      <c r="P33" s="120">
        <v>3600</v>
      </c>
      <c r="Q33" s="124">
        <v>0</v>
      </c>
      <c r="R33" s="122">
        <f t="shared" si="5"/>
        <v>0</v>
      </c>
      <c r="S33" s="123">
        <f t="shared" si="6"/>
        <v>0</v>
      </c>
      <c r="T33" s="135">
        <f t="shared" si="7"/>
        <v>0</v>
      </c>
      <c r="U33" s="120">
        <v>3600</v>
      </c>
      <c r="V33" s="124">
        <v>0</v>
      </c>
      <c r="W33" s="122">
        <f t="shared" si="8"/>
        <v>0</v>
      </c>
      <c r="X33" s="123">
        <f t="shared" si="9"/>
        <v>0</v>
      </c>
      <c r="Y33" s="135">
        <f t="shared" si="10"/>
        <v>0</v>
      </c>
      <c r="Z33" s="120">
        <v>3600</v>
      </c>
      <c r="AA33" s="124">
        <v>0</v>
      </c>
      <c r="AB33" s="122">
        <f t="shared" si="11"/>
        <v>0</v>
      </c>
      <c r="AC33" s="123">
        <f t="shared" si="12"/>
        <v>0</v>
      </c>
      <c r="AD33" s="135">
        <f t="shared" si="13"/>
        <v>0</v>
      </c>
      <c r="AE33" s="120">
        <v>3600</v>
      </c>
      <c r="AF33" s="124">
        <v>0</v>
      </c>
      <c r="AG33" s="122">
        <f t="shared" si="14"/>
        <v>0</v>
      </c>
      <c r="AH33" s="123">
        <f t="shared" si="15"/>
        <v>0</v>
      </c>
      <c r="AI33" s="88">
        <f t="shared" si="16"/>
        <v>0</v>
      </c>
      <c r="AK33" s="90"/>
    </row>
    <row r="34" spans="2:37" s="29" customFormat="1" ht="33" customHeight="1">
      <c r="B34" s="146" t="s">
        <v>87</v>
      </c>
      <c r="C34" s="152" t="s">
        <v>83</v>
      </c>
      <c r="D34" s="149">
        <v>8</v>
      </c>
      <c r="E34" s="139">
        <v>200</v>
      </c>
      <c r="F34" s="142">
        <v>1600</v>
      </c>
      <c r="G34" s="129" t="s">
        <v>18</v>
      </c>
      <c r="H34" s="115" t="str">
        <f t="shared" si="1"/>
        <v>Local</v>
      </c>
      <c r="I34" s="133" t="s">
        <v>9</v>
      </c>
      <c r="J34" s="117">
        <f>IF(H34="","",IF(H34="Foreign",VLOOKUP(I34,Currency!$E$20:$F$33,2,FALSE),1))</f>
        <v>1</v>
      </c>
      <c r="K34" s="120">
        <v>1600</v>
      </c>
      <c r="L34" s="124">
        <v>0</v>
      </c>
      <c r="M34" s="122">
        <f t="shared" si="2"/>
        <v>0</v>
      </c>
      <c r="N34" s="123">
        <f t="shared" si="3"/>
        <v>0</v>
      </c>
      <c r="O34" s="135">
        <f t="shared" si="4"/>
        <v>0</v>
      </c>
      <c r="P34" s="120">
        <v>1600</v>
      </c>
      <c r="Q34" s="124">
        <v>0</v>
      </c>
      <c r="R34" s="122">
        <f t="shared" si="5"/>
        <v>0</v>
      </c>
      <c r="S34" s="123">
        <f t="shared" si="6"/>
        <v>0</v>
      </c>
      <c r="T34" s="135">
        <f t="shared" si="7"/>
        <v>0</v>
      </c>
      <c r="U34" s="120">
        <v>1600</v>
      </c>
      <c r="V34" s="124">
        <v>0</v>
      </c>
      <c r="W34" s="122">
        <f t="shared" si="8"/>
        <v>0</v>
      </c>
      <c r="X34" s="123">
        <f t="shared" si="9"/>
        <v>0</v>
      </c>
      <c r="Y34" s="135">
        <f t="shared" si="10"/>
        <v>0</v>
      </c>
      <c r="Z34" s="120">
        <v>1600</v>
      </c>
      <c r="AA34" s="124">
        <v>0</v>
      </c>
      <c r="AB34" s="122">
        <f t="shared" si="11"/>
        <v>0</v>
      </c>
      <c r="AC34" s="123">
        <f t="shared" si="12"/>
        <v>0</v>
      </c>
      <c r="AD34" s="135">
        <f t="shared" si="13"/>
        <v>0</v>
      </c>
      <c r="AE34" s="120">
        <v>1600</v>
      </c>
      <c r="AF34" s="124">
        <v>0</v>
      </c>
      <c r="AG34" s="122">
        <f t="shared" si="14"/>
        <v>0</v>
      </c>
      <c r="AH34" s="123">
        <f t="shared" si="15"/>
        <v>0</v>
      </c>
      <c r="AI34" s="88">
        <f t="shared" si="16"/>
        <v>0</v>
      </c>
      <c r="AK34" s="90"/>
    </row>
    <row r="35" spans="2:37" s="29" customFormat="1" ht="33" customHeight="1">
      <c r="B35" s="146" t="s">
        <v>88</v>
      </c>
      <c r="C35" s="152" t="s">
        <v>83</v>
      </c>
      <c r="D35" s="149">
        <v>3</v>
      </c>
      <c r="E35" s="139">
        <v>200</v>
      </c>
      <c r="F35" s="142">
        <v>600</v>
      </c>
      <c r="G35" s="129" t="s">
        <v>18</v>
      </c>
      <c r="H35" s="115" t="str">
        <f t="shared" si="1"/>
        <v>Local</v>
      </c>
      <c r="I35" s="133" t="s">
        <v>9</v>
      </c>
      <c r="J35" s="117">
        <f>IF(H35="","",IF(H35="Foreign",VLOOKUP(I35,Currency!$E$20:$F$33,2,FALSE),1))</f>
        <v>1</v>
      </c>
      <c r="K35" s="120">
        <v>600</v>
      </c>
      <c r="L35" s="124">
        <v>0</v>
      </c>
      <c r="M35" s="122">
        <f t="shared" si="2"/>
        <v>0</v>
      </c>
      <c r="N35" s="123">
        <f t="shared" si="3"/>
        <v>0</v>
      </c>
      <c r="O35" s="135">
        <f t="shared" si="4"/>
        <v>0</v>
      </c>
      <c r="P35" s="120">
        <v>600</v>
      </c>
      <c r="Q35" s="124">
        <v>0</v>
      </c>
      <c r="R35" s="122">
        <f t="shared" si="5"/>
        <v>0</v>
      </c>
      <c r="S35" s="123">
        <f t="shared" si="6"/>
        <v>0</v>
      </c>
      <c r="T35" s="135">
        <f t="shared" si="7"/>
        <v>0</v>
      </c>
      <c r="U35" s="120">
        <v>600</v>
      </c>
      <c r="V35" s="124">
        <v>0</v>
      </c>
      <c r="W35" s="122">
        <f t="shared" si="8"/>
        <v>0</v>
      </c>
      <c r="X35" s="123">
        <f t="shared" si="9"/>
        <v>0</v>
      </c>
      <c r="Y35" s="135">
        <f t="shared" si="10"/>
        <v>0</v>
      </c>
      <c r="Z35" s="120">
        <v>600</v>
      </c>
      <c r="AA35" s="124">
        <v>0</v>
      </c>
      <c r="AB35" s="122">
        <f t="shared" si="11"/>
        <v>0</v>
      </c>
      <c r="AC35" s="123">
        <f t="shared" si="12"/>
        <v>0</v>
      </c>
      <c r="AD35" s="135">
        <f t="shared" si="13"/>
        <v>0</v>
      </c>
      <c r="AE35" s="120">
        <v>600</v>
      </c>
      <c r="AF35" s="124">
        <v>0</v>
      </c>
      <c r="AG35" s="122">
        <f t="shared" si="14"/>
        <v>0</v>
      </c>
      <c r="AH35" s="123">
        <f t="shared" si="15"/>
        <v>0</v>
      </c>
      <c r="AI35" s="88">
        <f t="shared" si="16"/>
        <v>0</v>
      </c>
      <c r="AK35" s="90"/>
    </row>
    <row r="36" spans="2:37" s="29" customFormat="1" ht="33" customHeight="1">
      <c r="B36" s="146" t="s">
        <v>89</v>
      </c>
      <c r="C36" s="152" t="s">
        <v>83</v>
      </c>
      <c r="D36" s="149">
        <v>6</v>
      </c>
      <c r="E36" s="139">
        <v>600</v>
      </c>
      <c r="F36" s="142">
        <v>3600</v>
      </c>
      <c r="G36" s="129" t="s">
        <v>18</v>
      </c>
      <c r="H36" s="115" t="str">
        <f t="shared" si="1"/>
        <v>Local</v>
      </c>
      <c r="I36" s="133" t="s">
        <v>9</v>
      </c>
      <c r="J36" s="117">
        <f>IF(H36="","",IF(H36="Foreign",VLOOKUP(I36,Currency!$E$20:$F$33,2,FALSE),1))</f>
        <v>1</v>
      </c>
      <c r="K36" s="120">
        <v>3600</v>
      </c>
      <c r="L36" s="124">
        <v>0</v>
      </c>
      <c r="M36" s="122">
        <f t="shared" si="2"/>
        <v>0</v>
      </c>
      <c r="N36" s="123">
        <f t="shared" si="3"/>
        <v>0</v>
      </c>
      <c r="O36" s="135">
        <f t="shared" si="4"/>
        <v>0</v>
      </c>
      <c r="P36" s="120">
        <v>3600</v>
      </c>
      <c r="Q36" s="124">
        <v>0</v>
      </c>
      <c r="R36" s="122">
        <f t="shared" si="5"/>
        <v>0</v>
      </c>
      <c r="S36" s="123">
        <f t="shared" si="6"/>
        <v>0</v>
      </c>
      <c r="T36" s="135">
        <f t="shared" si="7"/>
        <v>0</v>
      </c>
      <c r="U36" s="120">
        <v>3600</v>
      </c>
      <c r="V36" s="124">
        <v>0</v>
      </c>
      <c r="W36" s="122">
        <f t="shared" si="8"/>
        <v>0</v>
      </c>
      <c r="X36" s="123">
        <f t="shared" si="9"/>
        <v>0</v>
      </c>
      <c r="Y36" s="135">
        <f t="shared" si="10"/>
        <v>0</v>
      </c>
      <c r="Z36" s="120">
        <v>3600</v>
      </c>
      <c r="AA36" s="124">
        <v>0</v>
      </c>
      <c r="AB36" s="122">
        <f t="shared" si="11"/>
        <v>0</v>
      </c>
      <c r="AC36" s="123">
        <f t="shared" si="12"/>
        <v>0</v>
      </c>
      <c r="AD36" s="135">
        <f t="shared" si="13"/>
        <v>0</v>
      </c>
      <c r="AE36" s="120">
        <v>3600</v>
      </c>
      <c r="AF36" s="124">
        <v>0</v>
      </c>
      <c r="AG36" s="122">
        <f t="shared" si="14"/>
        <v>0</v>
      </c>
      <c r="AH36" s="123">
        <f t="shared" si="15"/>
        <v>0</v>
      </c>
      <c r="AI36" s="88">
        <f t="shared" si="16"/>
        <v>0</v>
      </c>
      <c r="AK36" s="90"/>
    </row>
    <row r="37" spans="2:37" s="29" customFormat="1" ht="33" customHeight="1">
      <c r="B37" s="146" t="s">
        <v>90</v>
      </c>
      <c r="C37" s="152" t="s">
        <v>83</v>
      </c>
      <c r="D37" s="149">
        <v>6</v>
      </c>
      <c r="E37" s="139">
        <v>600</v>
      </c>
      <c r="F37" s="142">
        <v>3600</v>
      </c>
      <c r="G37" s="129" t="s">
        <v>18</v>
      </c>
      <c r="H37" s="115" t="str">
        <f t="shared" si="1"/>
        <v>Local</v>
      </c>
      <c r="I37" s="133" t="s">
        <v>9</v>
      </c>
      <c r="J37" s="117">
        <f>IF(H37="","",IF(H37="Foreign",VLOOKUP(I37,Currency!$E$20:$F$33,2,FALSE),1))</f>
        <v>1</v>
      </c>
      <c r="K37" s="120">
        <v>3600</v>
      </c>
      <c r="L37" s="124">
        <v>0</v>
      </c>
      <c r="M37" s="122">
        <f t="shared" si="2"/>
        <v>0</v>
      </c>
      <c r="N37" s="123">
        <f t="shared" si="3"/>
        <v>0</v>
      </c>
      <c r="O37" s="135">
        <f t="shared" si="4"/>
        <v>0</v>
      </c>
      <c r="P37" s="120">
        <v>3600</v>
      </c>
      <c r="Q37" s="124">
        <v>0</v>
      </c>
      <c r="R37" s="122">
        <f t="shared" si="5"/>
        <v>0</v>
      </c>
      <c r="S37" s="123">
        <f t="shared" si="6"/>
        <v>0</v>
      </c>
      <c r="T37" s="135">
        <f t="shared" si="7"/>
        <v>0</v>
      </c>
      <c r="U37" s="120">
        <v>3600</v>
      </c>
      <c r="V37" s="124">
        <v>0</v>
      </c>
      <c r="W37" s="122">
        <f t="shared" si="8"/>
        <v>0</v>
      </c>
      <c r="X37" s="123">
        <f t="shared" si="9"/>
        <v>0</v>
      </c>
      <c r="Y37" s="135">
        <f t="shared" si="10"/>
        <v>0</v>
      </c>
      <c r="Z37" s="120">
        <v>3600</v>
      </c>
      <c r="AA37" s="124">
        <v>0</v>
      </c>
      <c r="AB37" s="122">
        <f t="shared" si="11"/>
        <v>0</v>
      </c>
      <c r="AC37" s="123">
        <f t="shared" si="12"/>
        <v>0</v>
      </c>
      <c r="AD37" s="135">
        <f t="shared" si="13"/>
        <v>0</v>
      </c>
      <c r="AE37" s="120">
        <v>3600</v>
      </c>
      <c r="AF37" s="124">
        <v>0</v>
      </c>
      <c r="AG37" s="122">
        <f t="shared" si="14"/>
        <v>0</v>
      </c>
      <c r="AH37" s="123">
        <f t="shared" si="15"/>
        <v>0</v>
      </c>
      <c r="AI37" s="88">
        <f t="shared" si="16"/>
        <v>0</v>
      </c>
      <c r="AK37" s="90"/>
    </row>
    <row r="38" spans="2:37" s="29" customFormat="1" ht="33" customHeight="1">
      <c r="B38" s="146" t="s">
        <v>91</v>
      </c>
      <c r="C38" s="152" t="s">
        <v>83</v>
      </c>
      <c r="D38" s="149">
        <v>6</v>
      </c>
      <c r="E38" s="139">
        <v>500</v>
      </c>
      <c r="F38" s="142">
        <v>3000</v>
      </c>
      <c r="G38" s="129" t="s">
        <v>18</v>
      </c>
      <c r="H38" s="115" t="str">
        <f t="shared" si="1"/>
        <v>Local</v>
      </c>
      <c r="I38" s="133" t="s">
        <v>9</v>
      </c>
      <c r="J38" s="117">
        <f>IF(H38="","",IF(H38="Foreign",VLOOKUP(I38,Currency!$E$20:$F$33,2,FALSE),1))</f>
        <v>1</v>
      </c>
      <c r="K38" s="120">
        <v>3000</v>
      </c>
      <c r="L38" s="124">
        <v>0</v>
      </c>
      <c r="M38" s="122">
        <f t="shared" si="2"/>
        <v>0</v>
      </c>
      <c r="N38" s="123">
        <f t="shared" si="3"/>
        <v>0</v>
      </c>
      <c r="O38" s="135">
        <f t="shared" si="4"/>
        <v>0</v>
      </c>
      <c r="P38" s="120">
        <v>3000</v>
      </c>
      <c r="Q38" s="124">
        <v>0</v>
      </c>
      <c r="R38" s="122">
        <f t="shared" si="5"/>
        <v>0</v>
      </c>
      <c r="S38" s="123">
        <f t="shared" si="6"/>
        <v>0</v>
      </c>
      <c r="T38" s="135">
        <f t="shared" si="7"/>
        <v>0</v>
      </c>
      <c r="U38" s="120">
        <v>3000</v>
      </c>
      <c r="V38" s="124">
        <v>0</v>
      </c>
      <c r="W38" s="122">
        <f t="shared" si="8"/>
        <v>0</v>
      </c>
      <c r="X38" s="123">
        <f t="shared" si="9"/>
        <v>0</v>
      </c>
      <c r="Y38" s="135">
        <f t="shared" si="10"/>
        <v>0</v>
      </c>
      <c r="Z38" s="120">
        <v>3000</v>
      </c>
      <c r="AA38" s="124">
        <v>0</v>
      </c>
      <c r="AB38" s="122">
        <f t="shared" si="11"/>
        <v>0</v>
      </c>
      <c r="AC38" s="123">
        <f t="shared" si="12"/>
        <v>0</v>
      </c>
      <c r="AD38" s="135">
        <f t="shared" si="13"/>
        <v>0</v>
      </c>
      <c r="AE38" s="120">
        <v>3000</v>
      </c>
      <c r="AF38" s="124">
        <v>0</v>
      </c>
      <c r="AG38" s="122">
        <f t="shared" si="14"/>
        <v>0</v>
      </c>
      <c r="AH38" s="123">
        <f t="shared" si="15"/>
        <v>0</v>
      </c>
      <c r="AI38" s="88">
        <f t="shared" si="16"/>
        <v>0</v>
      </c>
      <c r="AK38" s="90"/>
    </row>
    <row r="39" spans="2:37" s="29" customFormat="1" ht="33" customHeight="1">
      <c r="B39" s="146" t="s">
        <v>92</v>
      </c>
      <c r="C39" s="152" t="s">
        <v>83</v>
      </c>
      <c r="D39" s="149">
        <v>6</v>
      </c>
      <c r="E39" s="139">
        <v>700</v>
      </c>
      <c r="F39" s="142">
        <v>4200</v>
      </c>
      <c r="G39" s="129" t="s">
        <v>18</v>
      </c>
      <c r="H39" s="115" t="str">
        <f t="shared" si="1"/>
        <v>Local</v>
      </c>
      <c r="I39" s="133" t="s">
        <v>9</v>
      </c>
      <c r="J39" s="117">
        <f>IF(H39="","",IF(H39="Foreign",VLOOKUP(I39,Currency!$E$20:$F$33,2,FALSE),1))</f>
        <v>1</v>
      </c>
      <c r="K39" s="120">
        <v>4200</v>
      </c>
      <c r="L39" s="124">
        <v>0</v>
      </c>
      <c r="M39" s="122">
        <f t="shared" si="2"/>
        <v>0</v>
      </c>
      <c r="N39" s="123">
        <f t="shared" si="3"/>
        <v>0</v>
      </c>
      <c r="O39" s="135">
        <f t="shared" si="4"/>
        <v>0</v>
      </c>
      <c r="P39" s="120">
        <v>4200</v>
      </c>
      <c r="Q39" s="124">
        <v>0</v>
      </c>
      <c r="R39" s="122">
        <f t="shared" si="5"/>
        <v>0</v>
      </c>
      <c r="S39" s="123">
        <f t="shared" si="6"/>
        <v>0</v>
      </c>
      <c r="T39" s="135">
        <f t="shared" si="7"/>
        <v>0</v>
      </c>
      <c r="U39" s="120">
        <v>4200</v>
      </c>
      <c r="V39" s="124">
        <v>0</v>
      </c>
      <c r="W39" s="122">
        <f t="shared" si="8"/>
        <v>0</v>
      </c>
      <c r="X39" s="123">
        <f t="shared" si="9"/>
        <v>0</v>
      </c>
      <c r="Y39" s="135">
        <f t="shared" si="10"/>
        <v>0</v>
      </c>
      <c r="Z39" s="120">
        <v>4200</v>
      </c>
      <c r="AA39" s="124">
        <v>0</v>
      </c>
      <c r="AB39" s="122">
        <f t="shared" si="11"/>
        <v>0</v>
      </c>
      <c r="AC39" s="123">
        <f t="shared" si="12"/>
        <v>0</v>
      </c>
      <c r="AD39" s="135">
        <f t="shared" si="13"/>
        <v>0</v>
      </c>
      <c r="AE39" s="120">
        <v>4200</v>
      </c>
      <c r="AF39" s="124">
        <v>0</v>
      </c>
      <c r="AG39" s="122">
        <f t="shared" si="14"/>
        <v>0</v>
      </c>
      <c r="AH39" s="123">
        <f t="shared" si="15"/>
        <v>0</v>
      </c>
      <c r="AI39" s="88">
        <f t="shared" si="16"/>
        <v>0</v>
      </c>
      <c r="AK39" s="90"/>
    </row>
    <row r="40" spans="2:37" s="29" customFormat="1" ht="33" customHeight="1">
      <c r="B40" s="146" t="s">
        <v>93</v>
      </c>
      <c r="C40" s="152" t="s">
        <v>83</v>
      </c>
      <c r="D40" s="149">
        <v>6</v>
      </c>
      <c r="E40" s="139">
        <v>200</v>
      </c>
      <c r="F40" s="142">
        <v>1200</v>
      </c>
      <c r="G40" s="129" t="s">
        <v>18</v>
      </c>
      <c r="H40" s="115" t="str">
        <f t="shared" si="1"/>
        <v>Local</v>
      </c>
      <c r="I40" s="133" t="s">
        <v>9</v>
      </c>
      <c r="J40" s="117">
        <f>IF(H40="","",IF(H40="Foreign",VLOOKUP(I40,Currency!$E$20:$F$33,2,FALSE),1))</f>
        <v>1</v>
      </c>
      <c r="K40" s="120">
        <v>1200</v>
      </c>
      <c r="L40" s="124">
        <v>0</v>
      </c>
      <c r="M40" s="122">
        <f t="shared" si="2"/>
        <v>0</v>
      </c>
      <c r="N40" s="123">
        <f t="shared" si="3"/>
        <v>0</v>
      </c>
      <c r="O40" s="135">
        <f t="shared" si="4"/>
        <v>0</v>
      </c>
      <c r="P40" s="120">
        <v>1200</v>
      </c>
      <c r="Q40" s="124">
        <v>0</v>
      </c>
      <c r="R40" s="122">
        <f t="shared" si="5"/>
        <v>0</v>
      </c>
      <c r="S40" s="123">
        <f t="shared" si="6"/>
        <v>0</v>
      </c>
      <c r="T40" s="135">
        <f t="shared" si="7"/>
        <v>0</v>
      </c>
      <c r="U40" s="120">
        <v>1200</v>
      </c>
      <c r="V40" s="124">
        <v>0</v>
      </c>
      <c r="W40" s="122">
        <f t="shared" si="8"/>
        <v>0</v>
      </c>
      <c r="X40" s="123">
        <f t="shared" si="9"/>
        <v>0</v>
      </c>
      <c r="Y40" s="135">
        <f t="shared" si="10"/>
        <v>0</v>
      </c>
      <c r="Z40" s="120">
        <v>1200</v>
      </c>
      <c r="AA40" s="124">
        <v>0</v>
      </c>
      <c r="AB40" s="122">
        <f t="shared" si="11"/>
        <v>0</v>
      </c>
      <c r="AC40" s="123">
        <f t="shared" si="12"/>
        <v>0</v>
      </c>
      <c r="AD40" s="135">
        <f t="shared" si="13"/>
        <v>0</v>
      </c>
      <c r="AE40" s="120">
        <v>1200</v>
      </c>
      <c r="AF40" s="124">
        <v>0</v>
      </c>
      <c r="AG40" s="122">
        <f t="shared" si="14"/>
        <v>0</v>
      </c>
      <c r="AH40" s="123">
        <f t="shared" si="15"/>
        <v>0</v>
      </c>
      <c r="AI40" s="88">
        <f t="shared" si="16"/>
        <v>0</v>
      </c>
      <c r="AK40" s="90"/>
    </row>
    <row r="41" spans="2:37" s="29" customFormat="1" ht="33" customHeight="1">
      <c r="B41" s="146" t="s">
        <v>94</v>
      </c>
      <c r="C41" s="152" t="s">
        <v>83</v>
      </c>
      <c r="D41" s="149">
        <v>6</v>
      </c>
      <c r="E41" s="139">
        <v>800</v>
      </c>
      <c r="F41" s="142">
        <v>4800</v>
      </c>
      <c r="G41" s="129" t="s">
        <v>18</v>
      </c>
      <c r="H41" s="115" t="str">
        <f t="shared" si="1"/>
        <v>Local</v>
      </c>
      <c r="I41" s="133" t="s">
        <v>9</v>
      </c>
      <c r="J41" s="117">
        <f>IF(H41="","",IF(H41="Foreign",VLOOKUP(I41,Currency!$E$20:$F$33,2,FALSE),1))</f>
        <v>1</v>
      </c>
      <c r="K41" s="120">
        <v>4800</v>
      </c>
      <c r="L41" s="124">
        <v>0</v>
      </c>
      <c r="M41" s="122">
        <f t="shared" si="2"/>
        <v>0</v>
      </c>
      <c r="N41" s="123">
        <f t="shared" si="3"/>
        <v>0</v>
      </c>
      <c r="O41" s="135">
        <f t="shared" si="4"/>
        <v>0</v>
      </c>
      <c r="P41" s="120">
        <v>4800</v>
      </c>
      <c r="Q41" s="124">
        <v>0</v>
      </c>
      <c r="R41" s="122">
        <f t="shared" si="5"/>
        <v>0</v>
      </c>
      <c r="S41" s="123">
        <f t="shared" si="6"/>
        <v>0</v>
      </c>
      <c r="T41" s="135">
        <f t="shared" si="7"/>
        <v>0</v>
      </c>
      <c r="U41" s="120">
        <v>4800</v>
      </c>
      <c r="V41" s="124">
        <v>0</v>
      </c>
      <c r="W41" s="122">
        <f t="shared" si="8"/>
        <v>0</v>
      </c>
      <c r="X41" s="123">
        <f t="shared" si="9"/>
        <v>0</v>
      </c>
      <c r="Y41" s="135">
        <f t="shared" si="10"/>
        <v>0</v>
      </c>
      <c r="Z41" s="120">
        <v>4800</v>
      </c>
      <c r="AA41" s="124">
        <v>0</v>
      </c>
      <c r="AB41" s="122">
        <f t="shared" si="11"/>
        <v>0</v>
      </c>
      <c r="AC41" s="123">
        <f t="shared" si="12"/>
        <v>0</v>
      </c>
      <c r="AD41" s="135">
        <f t="shared" si="13"/>
        <v>0</v>
      </c>
      <c r="AE41" s="120">
        <v>4800</v>
      </c>
      <c r="AF41" s="124">
        <v>0</v>
      </c>
      <c r="AG41" s="122">
        <f t="shared" si="14"/>
        <v>0</v>
      </c>
      <c r="AH41" s="123">
        <f t="shared" si="15"/>
        <v>0</v>
      </c>
      <c r="AI41" s="88">
        <f t="shared" si="16"/>
        <v>0</v>
      </c>
      <c r="AK41" s="90"/>
    </row>
    <row r="42" spans="2:37" s="29" customFormat="1" ht="33" customHeight="1">
      <c r="B42" s="146" t="s">
        <v>95</v>
      </c>
      <c r="C42" s="152" t="s">
        <v>83</v>
      </c>
      <c r="D42" s="149">
        <v>5</v>
      </c>
      <c r="E42" s="139">
        <v>600</v>
      </c>
      <c r="F42" s="142">
        <v>3000</v>
      </c>
      <c r="G42" s="129" t="s">
        <v>18</v>
      </c>
      <c r="H42" s="115" t="str">
        <f t="shared" si="1"/>
        <v>Local</v>
      </c>
      <c r="I42" s="133" t="s">
        <v>9</v>
      </c>
      <c r="J42" s="117">
        <f>IF(H42="","",IF(H42="Foreign",VLOOKUP(I42,Currency!$E$20:$F$33,2,FALSE),1))</f>
        <v>1</v>
      </c>
      <c r="K42" s="120">
        <v>3000</v>
      </c>
      <c r="L42" s="124">
        <v>0</v>
      </c>
      <c r="M42" s="122">
        <f t="shared" si="2"/>
        <v>0</v>
      </c>
      <c r="N42" s="123">
        <f t="shared" si="3"/>
        <v>0</v>
      </c>
      <c r="O42" s="135">
        <f t="shared" si="4"/>
        <v>0</v>
      </c>
      <c r="P42" s="120">
        <v>3000</v>
      </c>
      <c r="Q42" s="124">
        <v>0</v>
      </c>
      <c r="R42" s="122">
        <f t="shared" si="5"/>
        <v>0</v>
      </c>
      <c r="S42" s="123">
        <f t="shared" si="6"/>
        <v>0</v>
      </c>
      <c r="T42" s="135">
        <f t="shared" si="7"/>
        <v>0</v>
      </c>
      <c r="U42" s="120">
        <v>3000</v>
      </c>
      <c r="V42" s="124">
        <v>0</v>
      </c>
      <c r="W42" s="122">
        <f t="shared" si="8"/>
        <v>0</v>
      </c>
      <c r="X42" s="123">
        <f t="shared" si="9"/>
        <v>0</v>
      </c>
      <c r="Y42" s="135">
        <f t="shared" si="10"/>
        <v>0</v>
      </c>
      <c r="Z42" s="120">
        <v>3000</v>
      </c>
      <c r="AA42" s="124">
        <v>0</v>
      </c>
      <c r="AB42" s="122">
        <f t="shared" si="11"/>
        <v>0</v>
      </c>
      <c r="AC42" s="123">
        <f t="shared" si="12"/>
        <v>0</v>
      </c>
      <c r="AD42" s="135">
        <f t="shared" si="13"/>
        <v>0</v>
      </c>
      <c r="AE42" s="120">
        <v>3000</v>
      </c>
      <c r="AF42" s="124">
        <v>0</v>
      </c>
      <c r="AG42" s="122">
        <f t="shared" si="14"/>
        <v>0</v>
      </c>
      <c r="AH42" s="123">
        <f t="shared" si="15"/>
        <v>0</v>
      </c>
      <c r="AI42" s="88">
        <f t="shared" si="16"/>
        <v>0</v>
      </c>
      <c r="AK42" s="90"/>
    </row>
    <row r="43" spans="2:37" s="29" customFormat="1" ht="33" customHeight="1">
      <c r="B43" s="146" t="s">
        <v>96</v>
      </c>
      <c r="C43" s="152" t="s">
        <v>83</v>
      </c>
      <c r="D43" s="149">
        <v>3</v>
      </c>
      <c r="E43" s="139">
        <v>800</v>
      </c>
      <c r="F43" s="142">
        <v>2400</v>
      </c>
      <c r="G43" s="129" t="s">
        <v>18</v>
      </c>
      <c r="H43" s="115" t="str">
        <f t="shared" ref="H43:H44" si="17">IF(I43="","",IF(I43="ZAR","Local","Foreign"))</f>
        <v>Local</v>
      </c>
      <c r="I43" s="133" t="s">
        <v>9</v>
      </c>
      <c r="J43" s="117">
        <f>IF(H43="","",IF(H43="Foreign",VLOOKUP(I43,Currency!$E$20:$F$33,2,FALSE),1))</f>
        <v>1</v>
      </c>
      <c r="K43" s="120">
        <v>2400</v>
      </c>
      <c r="L43" s="124">
        <v>0</v>
      </c>
      <c r="M43" s="122">
        <f t="shared" ref="M43:M44" si="18">L43*$J43</f>
        <v>0</v>
      </c>
      <c r="N43" s="123">
        <f t="shared" ref="N43:N44" si="19">L43*$K43</f>
        <v>0</v>
      </c>
      <c r="O43" s="135">
        <f t="shared" ref="O43:O44" si="20">M43*$K43</f>
        <v>0</v>
      </c>
      <c r="P43" s="120">
        <v>2400</v>
      </c>
      <c r="Q43" s="124">
        <v>0</v>
      </c>
      <c r="R43" s="122">
        <f t="shared" ref="R43:R44" si="21">Q43*$J43</f>
        <v>0</v>
      </c>
      <c r="S43" s="123">
        <f t="shared" ref="S43:S44" si="22">Q43*$P43</f>
        <v>0</v>
      </c>
      <c r="T43" s="135">
        <f t="shared" ref="T43:T44" si="23">R43*$P43</f>
        <v>0</v>
      </c>
      <c r="U43" s="120">
        <v>2400</v>
      </c>
      <c r="V43" s="124">
        <v>0</v>
      </c>
      <c r="W43" s="122">
        <f t="shared" ref="W43:W44" si="24">V43*$J43</f>
        <v>0</v>
      </c>
      <c r="X43" s="123">
        <f t="shared" ref="X43:X44" si="25">V43*$U43</f>
        <v>0</v>
      </c>
      <c r="Y43" s="135">
        <f t="shared" ref="Y43:Y44" si="26">W43*$U43</f>
        <v>0</v>
      </c>
      <c r="Z43" s="120">
        <v>2400</v>
      </c>
      <c r="AA43" s="124">
        <v>0</v>
      </c>
      <c r="AB43" s="122">
        <f t="shared" ref="AB43" si="27">AA43*$J43</f>
        <v>0</v>
      </c>
      <c r="AC43" s="123">
        <f t="shared" ref="AC43:AC44" si="28">AA43*Z43</f>
        <v>0</v>
      </c>
      <c r="AD43" s="135">
        <f t="shared" ref="AD43:AD44" si="29">AB43*Z43</f>
        <v>0</v>
      </c>
      <c r="AE43" s="120">
        <v>2400</v>
      </c>
      <c r="AF43" s="124">
        <v>0</v>
      </c>
      <c r="AG43" s="122">
        <f t="shared" ref="AG43" si="30">AF43*$J43</f>
        <v>0</v>
      </c>
      <c r="AH43" s="123">
        <f t="shared" ref="AH43:AH44" si="31">AF43*AE43</f>
        <v>0</v>
      </c>
      <c r="AI43" s="88">
        <f t="shared" ref="AI43:AI44" si="32">AG43*AE43</f>
        <v>0</v>
      </c>
      <c r="AK43" s="90"/>
    </row>
    <row r="44" spans="2:37" s="29" customFormat="1" ht="33" customHeight="1" thickBot="1">
      <c r="B44" s="147" t="s">
        <v>97</v>
      </c>
      <c r="C44" s="153" t="s">
        <v>83</v>
      </c>
      <c r="D44" s="150">
        <v>1</v>
      </c>
      <c r="E44" s="143">
        <v>580</v>
      </c>
      <c r="F44" s="144">
        <v>580</v>
      </c>
      <c r="G44" s="130" t="s">
        <v>18</v>
      </c>
      <c r="H44" s="116" t="str">
        <f t="shared" si="17"/>
        <v>Local</v>
      </c>
      <c r="I44" s="134" t="s">
        <v>9</v>
      </c>
      <c r="J44" s="118">
        <f>IF(H44="","",IF(H44="Foreign",VLOOKUP(I44,Currency!$E$20:$F$33,2,FALSE),1))</f>
        <v>1</v>
      </c>
      <c r="K44" s="121">
        <v>580</v>
      </c>
      <c r="L44" s="125">
        <v>0</v>
      </c>
      <c r="M44" s="126">
        <f t="shared" si="18"/>
        <v>0</v>
      </c>
      <c r="N44" s="127">
        <f t="shared" si="19"/>
        <v>0</v>
      </c>
      <c r="O44" s="136">
        <f t="shared" si="20"/>
        <v>0</v>
      </c>
      <c r="P44" s="121">
        <v>580</v>
      </c>
      <c r="Q44" s="125">
        <v>0</v>
      </c>
      <c r="R44" s="126">
        <f t="shared" si="21"/>
        <v>0</v>
      </c>
      <c r="S44" s="127">
        <f t="shared" si="22"/>
        <v>0</v>
      </c>
      <c r="T44" s="136">
        <f t="shared" si="23"/>
        <v>0</v>
      </c>
      <c r="U44" s="121">
        <v>580</v>
      </c>
      <c r="V44" s="125">
        <v>0</v>
      </c>
      <c r="W44" s="126">
        <f t="shared" si="24"/>
        <v>0</v>
      </c>
      <c r="X44" s="127">
        <f t="shared" si="25"/>
        <v>0</v>
      </c>
      <c r="Y44" s="136">
        <f t="shared" si="26"/>
        <v>0</v>
      </c>
      <c r="Z44" s="121">
        <v>580</v>
      </c>
      <c r="AA44" s="125">
        <v>0</v>
      </c>
      <c r="AB44" s="126">
        <f>AA44*$J44</f>
        <v>0</v>
      </c>
      <c r="AC44" s="127">
        <f t="shared" si="28"/>
        <v>0</v>
      </c>
      <c r="AD44" s="136">
        <f t="shared" si="29"/>
        <v>0</v>
      </c>
      <c r="AE44" s="121">
        <v>580</v>
      </c>
      <c r="AF44" s="125">
        <v>0</v>
      </c>
      <c r="AG44" s="126">
        <f>AF44*$J44</f>
        <v>0</v>
      </c>
      <c r="AH44" s="127">
        <f t="shared" si="31"/>
        <v>0</v>
      </c>
      <c r="AI44" s="128">
        <f t="shared" si="32"/>
        <v>0</v>
      </c>
      <c r="AK44" s="91"/>
    </row>
    <row r="45" spans="2:37" s="29" customFormat="1" ht="33" customHeight="1" thickBot="1">
      <c r="C45" s="30"/>
      <c r="D45" s="31" t="s">
        <v>19</v>
      </c>
      <c r="E45" s="33"/>
      <c r="F45" s="33"/>
      <c r="G45" s="111"/>
      <c r="H45" s="111"/>
      <c r="I45" s="112"/>
      <c r="J45" s="113"/>
      <c r="K45" s="114"/>
      <c r="L45" s="99"/>
      <c r="M45" s="109"/>
      <c r="N45" s="110"/>
      <c r="O45" s="32">
        <f>SUM(O30:O44)</f>
        <v>0</v>
      </c>
      <c r="P45" s="114"/>
      <c r="Q45" s="99"/>
      <c r="R45" s="109"/>
      <c r="S45" s="110"/>
      <c r="T45" s="32">
        <f>SUM(T30:T44)</f>
        <v>0</v>
      </c>
      <c r="U45" s="114"/>
      <c r="V45" s="99"/>
      <c r="W45" s="109"/>
      <c r="X45" s="110"/>
      <c r="Y45" s="32">
        <f>SUM(Y30:Y44)</f>
        <v>0</v>
      </c>
      <c r="Z45" s="114"/>
      <c r="AA45" s="99"/>
      <c r="AB45" s="109"/>
      <c r="AC45" s="110"/>
      <c r="AD45" s="32">
        <f>SUM(AD30:AD44)</f>
        <v>0</v>
      </c>
      <c r="AE45" s="114"/>
      <c r="AF45" s="99"/>
      <c r="AG45" s="109"/>
      <c r="AH45" s="110"/>
      <c r="AI45" s="32">
        <f>SUM(AI30:AI44)</f>
        <v>0</v>
      </c>
      <c r="AK45" s="31"/>
    </row>
    <row r="46" spans="2:37" s="29" customFormat="1" ht="33" customHeight="1" thickTop="1">
      <c r="C46" s="30"/>
      <c r="D46" s="33"/>
      <c r="E46" s="33"/>
      <c r="F46" s="33"/>
      <c r="G46" s="111"/>
      <c r="H46" s="111"/>
      <c r="I46" s="112"/>
      <c r="J46" s="113"/>
      <c r="K46" s="114"/>
      <c r="L46" s="99"/>
      <c r="M46" s="109"/>
      <c r="N46" s="110"/>
      <c r="O46" s="98"/>
      <c r="P46" s="114"/>
      <c r="Q46" s="99"/>
      <c r="R46" s="109"/>
      <c r="S46" s="110"/>
      <c r="T46" s="98"/>
      <c r="U46" s="114"/>
      <c r="V46" s="99"/>
      <c r="W46" s="109"/>
      <c r="X46" s="110"/>
      <c r="Y46" s="98"/>
      <c r="Z46" s="114"/>
      <c r="AA46" s="99"/>
      <c r="AB46" s="109"/>
      <c r="AC46" s="110"/>
      <c r="AD46" s="98"/>
      <c r="AE46" s="114"/>
      <c r="AF46" s="99"/>
      <c r="AG46" s="109"/>
      <c r="AH46" s="110"/>
      <c r="AI46" s="98"/>
      <c r="AK46" s="31"/>
    </row>
    <row r="47" spans="2:37" s="29" customFormat="1" ht="33" customHeight="1" thickBot="1">
      <c r="C47" s="30"/>
      <c r="D47" s="31" t="s">
        <v>55</v>
      </c>
      <c r="E47" s="33"/>
      <c r="F47" s="33"/>
      <c r="G47" s="111"/>
      <c r="H47" s="111"/>
      <c r="I47" s="112"/>
      <c r="J47" s="113"/>
      <c r="K47" s="114"/>
      <c r="L47" s="99"/>
      <c r="M47" s="109"/>
      <c r="N47" s="110"/>
      <c r="O47" s="100">
        <f>SUM(O45,T45,Y45,AD45,AI45)</f>
        <v>0</v>
      </c>
      <c r="P47" s="114"/>
      <c r="Q47" s="99"/>
      <c r="R47" s="109"/>
      <c r="S47" s="110"/>
      <c r="T47" s="98"/>
      <c r="U47" s="114"/>
      <c r="V47" s="99"/>
      <c r="W47" s="109"/>
      <c r="X47" s="110"/>
      <c r="Y47" s="98"/>
      <c r="Z47" s="114"/>
      <c r="AA47" s="99"/>
      <c r="AB47" s="109"/>
      <c r="AC47" s="110"/>
      <c r="AD47" s="98"/>
      <c r="AE47" s="114"/>
      <c r="AF47" s="99"/>
      <c r="AG47" s="109"/>
      <c r="AH47" s="110"/>
      <c r="AI47" s="98"/>
      <c r="AK47" s="31"/>
    </row>
    <row r="48" spans="2:37" s="29" customFormat="1" ht="33" customHeight="1" thickTop="1">
      <c r="C48" s="30"/>
      <c r="D48" s="34"/>
      <c r="E48" s="33"/>
      <c r="F48" s="33"/>
      <c r="G48" s="111"/>
      <c r="H48" s="111"/>
      <c r="I48" s="112"/>
      <c r="J48" s="113"/>
      <c r="K48" s="114"/>
      <c r="L48" s="99"/>
      <c r="M48" s="109"/>
      <c r="N48" s="110"/>
      <c r="O48" s="98"/>
      <c r="P48" s="114"/>
      <c r="Q48" s="99"/>
      <c r="R48" s="109"/>
      <c r="S48" s="110"/>
      <c r="T48" s="98"/>
      <c r="U48" s="114"/>
      <c r="V48" s="99"/>
      <c r="W48" s="109"/>
      <c r="X48" s="110"/>
      <c r="Y48" s="98"/>
      <c r="Z48" s="114"/>
      <c r="AA48" s="99"/>
      <c r="AB48" s="109"/>
      <c r="AC48" s="110"/>
      <c r="AD48" s="98"/>
      <c r="AE48" s="114"/>
      <c r="AF48" s="99"/>
      <c r="AG48" s="109"/>
      <c r="AH48" s="110"/>
      <c r="AI48" s="98"/>
      <c r="AK48" s="31"/>
    </row>
  </sheetData>
  <sheetProtection sort="0" autoFilter="0"/>
  <mergeCells count="9">
    <mergeCell ref="C3:I3"/>
    <mergeCell ref="Q25:AN25"/>
    <mergeCell ref="AA28:AD28"/>
    <mergeCell ref="AF28:AI28"/>
    <mergeCell ref="H29:J29"/>
    <mergeCell ref="H28:J28"/>
    <mergeCell ref="L28:O28"/>
    <mergeCell ref="Q28:T28"/>
    <mergeCell ref="V28:Y28"/>
  </mergeCells>
  <phoneticPr fontId="120" type="noConversion"/>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I30:I48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topLeftCell="A13" workbookViewId="0">
      <selection activeCell="B2" sqref="B2:F2"/>
    </sheetView>
  </sheetViews>
  <sheetFormatPr defaultRowHeight="13.2"/>
  <cols>
    <col min="1" max="1" width="8.77734375" style="61"/>
    <col min="2" max="3" width="9.21875" style="61"/>
    <col min="4" max="4" width="24.21875" style="61" customWidth="1"/>
    <col min="5" max="5" width="10" style="61" customWidth="1"/>
    <col min="6" max="6" width="15.77734375" style="61" customWidth="1"/>
    <col min="7" max="7" width="15.21875" style="61" customWidth="1"/>
    <col min="8" max="8" width="29.44140625" style="61" customWidth="1"/>
    <col min="9" max="259" width="9.21875" style="61"/>
    <col min="260" max="260" width="24.21875" style="61" customWidth="1"/>
    <col min="261" max="261" width="10" style="61" customWidth="1"/>
    <col min="262" max="262" width="15.77734375" style="61" customWidth="1"/>
    <col min="263" max="263" width="15.21875" style="61" customWidth="1"/>
    <col min="264" max="264" width="27" style="61" customWidth="1"/>
    <col min="265" max="515" width="9.21875" style="61"/>
    <col min="516" max="516" width="24.21875" style="61" customWidth="1"/>
    <col min="517" max="517" width="10" style="61" customWidth="1"/>
    <col min="518" max="518" width="15.77734375" style="61" customWidth="1"/>
    <col min="519" max="519" width="15.21875" style="61" customWidth="1"/>
    <col min="520" max="520" width="27" style="61" customWidth="1"/>
    <col min="521" max="771" width="9.21875" style="61"/>
    <col min="772" max="772" width="24.21875" style="61" customWidth="1"/>
    <col min="773" max="773" width="10" style="61" customWidth="1"/>
    <col min="774" max="774" width="15.77734375" style="61" customWidth="1"/>
    <col min="775" max="775" width="15.21875" style="61" customWidth="1"/>
    <col min="776" max="776" width="27" style="61" customWidth="1"/>
    <col min="777" max="1027" width="9.21875" style="61"/>
    <col min="1028" max="1028" width="24.21875" style="61" customWidth="1"/>
    <col min="1029" max="1029" width="10" style="61" customWidth="1"/>
    <col min="1030" max="1030" width="15.77734375" style="61" customWidth="1"/>
    <col min="1031" max="1031" width="15.21875" style="61" customWidth="1"/>
    <col min="1032" max="1032" width="27" style="61" customWidth="1"/>
    <col min="1033" max="1283" width="9.21875" style="61"/>
    <col min="1284" max="1284" width="24.21875" style="61" customWidth="1"/>
    <col min="1285" max="1285" width="10" style="61" customWidth="1"/>
    <col min="1286" max="1286" width="15.77734375" style="61" customWidth="1"/>
    <col min="1287" max="1287" width="15.21875" style="61" customWidth="1"/>
    <col min="1288" max="1288" width="27" style="61" customWidth="1"/>
    <col min="1289" max="1539" width="9.21875" style="61"/>
    <col min="1540" max="1540" width="24.21875" style="61" customWidth="1"/>
    <col min="1541" max="1541" width="10" style="61" customWidth="1"/>
    <col min="1542" max="1542" width="15.77734375" style="61" customWidth="1"/>
    <col min="1543" max="1543" width="15.21875" style="61" customWidth="1"/>
    <col min="1544" max="1544" width="27" style="61" customWidth="1"/>
    <col min="1545" max="1795" width="9.21875" style="61"/>
    <col min="1796" max="1796" width="24.21875" style="61" customWidth="1"/>
    <col min="1797" max="1797" width="10" style="61" customWidth="1"/>
    <col min="1798" max="1798" width="15.77734375" style="61" customWidth="1"/>
    <col min="1799" max="1799" width="15.21875" style="61" customWidth="1"/>
    <col min="1800" max="1800" width="27" style="61" customWidth="1"/>
    <col min="1801" max="2051" width="9.21875" style="61"/>
    <col min="2052" max="2052" width="24.21875" style="61" customWidth="1"/>
    <col min="2053" max="2053" width="10" style="61" customWidth="1"/>
    <col min="2054" max="2054" width="15.77734375" style="61" customWidth="1"/>
    <col min="2055" max="2055" width="15.21875" style="61" customWidth="1"/>
    <col min="2056" max="2056" width="27" style="61" customWidth="1"/>
    <col min="2057" max="2307" width="9.21875" style="61"/>
    <col min="2308" max="2308" width="24.21875" style="61" customWidth="1"/>
    <col min="2309" max="2309" width="10" style="61" customWidth="1"/>
    <col min="2310" max="2310" width="15.77734375" style="61" customWidth="1"/>
    <col min="2311" max="2311" width="15.21875" style="61" customWidth="1"/>
    <col min="2312" max="2312" width="27" style="61" customWidth="1"/>
    <col min="2313" max="2563" width="9.21875" style="61"/>
    <col min="2564" max="2564" width="24.21875" style="61" customWidth="1"/>
    <col min="2565" max="2565" width="10" style="61" customWidth="1"/>
    <col min="2566" max="2566" width="15.77734375" style="61" customWidth="1"/>
    <col min="2567" max="2567" width="15.21875" style="61" customWidth="1"/>
    <col min="2568" max="2568" width="27" style="61" customWidth="1"/>
    <col min="2569" max="2819" width="9.21875" style="61"/>
    <col min="2820" max="2820" width="24.21875" style="61" customWidth="1"/>
    <col min="2821" max="2821" width="10" style="61" customWidth="1"/>
    <col min="2822" max="2822" width="15.77734375" style="61" customWidth="1"/>
    <col min="2823" max="2823" width="15.21875" style="61" customWidth="1"/>
    <col min="2824" max="2824" width="27" style="61" customWidth="1"/>
    <col min="2825" max="3075" width="9.21875" style="61"/>
    <col min="3076" max="3076" width="24.21875" style="61" customWidth="1"/>
    <col min="3077" max="3077" width="10" style="61" customWidth="1"/>
    <col min="3078" max="3078" width="15.77734375" style="61" customWidth="1"/>
    <col min="3079" max="3079" width="15.21875" style="61" customWidth="1"/>
    <col min="3080" max="3080" width="27" style="61" customWidth="1"/>
    <col min="3081" max="3331" width="9.21875" style="61"/>
    <col min="3332" max="3332" width="24.21875" style="61" customWidth="1"/>
    <col min="3333" max="3333" width="10" style="61" customWidth="1"/>
    <col min="3334" max="3334" width="15.77734375" style="61" customWidth="1"/>
    <col min="3335" max="3335" width="15.21875" style="61" customWidth="1"/>
    <col min="3336" max="3336" width="27" style="61" customWidth="1"/>
    <col min="3337" max="3587" width="9.21875" style="61"/>
    <col min="3588" max="3588" width="24.21875" style="61" customWidth="1"/>
    <col min="3589" max="3589" width="10" style="61" customWidth="1"/>
    <col min="3590" max="3590" width="15.77734375" style="61" customWidth="1"/>
    <col min="3591" max="3591" width="15.21875" style="61" customWidth="1"/>
    <col min="3592" max="3592" width="27" style="61" customWidth="1"/>
    <col min="3593" max="3843" width="9.21875" style="61"/>
    <col min="3844" max="3844" width="24.21875" style="61" customWidth="1"/>
    <col min="3845" max="3845" width="10" style="61" customWidth="1"/>
    <col min="3846" max="3846" width="15.77734375" style="61" customWidth="1"/>
    <col min="3847" max="3847" width="15.21875" style="61" customWidth="1"/>
    <col min="3848" max="3848" width="27" style="61" customWidth="1"/>
    <col min="3849" max="4099" width="9.21875" style="61"/>
    <col min="4100" max="4100" width="24.21875" style="61" customWidth="1"/>
    <col min="4101" max="4101" width="10" style="61" customWidth="1"/>
    <col min="4102" max="4102" width="15.77734375" style="61" customWidth="1"/>
    <col min="4103" max="4103" width="15.21875" style="61" customWidth="1"/>
    <col min="4104" max="4104" width="27" style="61" customWidth="1"/>
    <col min="4105" max="4355" width="9.21875" style="61"/>
    <col min="4356" max="4356" width="24.21875" style="61" customWidth="1"/>
    <col min="4357" max="4357" width="10" style="61" customWidth="1"/>
    <col min="4358" max="4358" width="15.77734375" style="61" customWidth="1"/>
    <col min="4359" max="4359" width="15.21875" style="61" customWidth="1"/>
    <col min="4360" max="4360" width="27" style="61" customWidth="1"/>
    <col min="4361" max="4611" width="9.21875" style="61"/>
    <col min="4612" max="4612" width="24.21875" style="61" customWidth="1"/>
    <col min="4613" max="4613" width="10" style="61" customWidth="1"/>
    <col min="4614" max="4614" width="15.77734375" style="61" customWidth="1"/>
    <col min="4615" max="4615" width="15.21875" style="61" customWidth="1"/>
    <col min="4616" max="4616" width="27" style="61" customWidth="1"/>
    <col min="4617" max="4867" width="9.21875" style="61"/>
    <col min="4868" max="4868" width="24.21875" style="61" customWidth="1"/>
    <col min="4869" max="4869" width="10" style="61" customWidth="1"/>
    <col min="4870" max="4870" width="15.77734375" style="61" customWidth="1"/>
    <col min="4871" max="4871" width="15.21875" style="61" customWidth="1"/>
    <col min="4872" max="4872" width="27" style="61" customWidth="1"/>
    <col min="4873" max="5123" width="9.21875" style="61"/>
    <col min="5124" max="5124" width="24.21875" style="61" customWidth="1"/>
    <col min="5125" max="5125" width="10" style="61" customWidth="1"/>
    <col min="5126" max="5126" width="15.77734375" style="61" customWidth="1"/>
    <col min="5127" max="5127" width="15.21875" style="61" customWidth="1"/>
    <col min="5128" max="5128" width="27" style="61" customWidth="1"/>
    <col min="5129" max="5379" width="9.21875" style="61"/>
    <col min="5380" max="5380" width="24.21875" style="61" customWidth="1"/>
    <col min="5381" max="5381" width="10" style="61" customWidth="1"/>
    <col min="5382" max="5382" width="15.77734375" style="61" customWidth="1"/>
    <col min="5383" max="5383" width="15.21875" style="61" customWidth="1"/>
    <col min="5384" max="5384" width="27" style="61" customWidth="1"/>
    <col min="5385" max="5635" width="9.21875" style="61"/>
    <col min="5636" max="5636" width="24.21875" style="61" customWidth="1"/>
    <col min="5637" max="5637" width="10" style="61" customWidth="1"/>
    <col min="5638" max="5638" width="15.77734375" style="61" customWidth="1"/>
    <col min="5639" max="5639" width="15.21875" style="61" customWidth="1"/>
    <col min="5640" max="5640" width="27" style="61" customWidth="1"/>
    <col min="5641" max="5891" width="9.21875" style="61"/>
    <col min="5892" max="5892" width="24.21875" style="61" customWidth="1"/>
    <col min="5893" max="5893" width="10" style="61" customWidth="1"/>
    <col min="5894" max="5894" width="15.77734375" style="61" customWidth="1"/>
    <col min="5895" max="5895" width="15.21875" style="61" customWidth="1"/>
    <col min="5896" max="5896" width="27" style="61" customWidth="1"/>
    <col min="5897" max="6147" width="9.21875" style="61"/>
    <col min="6148" max="6148" width="24.21875" style="61" customWidth="1"/>
    <col min="6149" max="6149" width="10" style="61" customWidth="1"/>
    <col min="6150" max="6150" width="15.77734375" style="61" customWidth="1"/>
    <col min="6151" max="6151" width="15.21875" style="61" customWidth="1"/>
    <col min="6152" max="6152" width="27" style="61" customWidth="1"/>
    <col min="6153" max="6403" width="9.21875" style="61"/>
    <col min="6404" max="6404" width="24.21875" style="61" customWidth="1"/>
    <col min="6405" max="6405" width="10" style="61" customWidth="1"/>
    <col min="6406" max="6406" width="15.77734375" style="61" customWidth="1"/>
    <col min="6407" max="6407" width="15.21875" style="61" customWidth="1"/>
    <col min="6408" max="6408" width="27" style="61" customWidth="1"/>
    <col min="6409" max="6659" width="9.21875" style="61"/>
    <col min="6660" max="6660" width="24.21875" style="61" customWidth="1"/>
    <col min="6661" max="6661" width="10" style="61" customWidth="1"/>
    <col min="6662" max="6662" width="15.77734375" style="61" customWidth="1"/>
    <col min="6663" max="6663" width="15.21875" style="61" customWidth="1"/>
    <col min="6664" max="6664" width="27" style="61" customWidth="1"/>
    <col min="6665" max="6915" width="9.21875" style="61"/>
    <col min="6916" max="6916" width="24.21875" style="61" customWidth="1"/>
    <col min="6917" max="6917" width="10" style="61" customWidth="1"/>
    <col min="6918" max="6918" width="15.77734375" style="61" customWidth="1"/>
    <col min="6919" max="6919" width="15.21875" style="61" customWidth="1"/>
    <col min="6920" max="6920" width="27" style="61" customWidth="1"/>
    <col min="6921" max="7171" width="9.21875" style="61"/>
    <col min="7172" max="7172" width="24.21875" style="61" customWidth="1"/>
    <col min="7173" max="7173" width="10" style="61" customWidth="1"/>
    <col min="7174" max="7174" width="15.77734375" style="61" customWidth="1"/>
    <col min="7175" max="7175" width="15.21875" style="61" customWidth="1"/>
    <col min="7176" max="7176" width="27" style="61" customWidth="1"/>
    <col min="7177" max="7427" width="9.21875" style="61"/>
    <col min="7428" max="7428" width="24.21875" style="61" customWidth="1"/>
    <col min="7429" max="7429" width="10" style="61" customWidth="1"/>
    <col min="7430" max="7430" width="15.77734375" style="61" customWidth="1"/>
    <col min="7431" max="7431" width="15.21875" style="61" customWidth="1"/>
    <col min="7432" max="7432" width="27" style="61" customWidth="1"/>
    <col min="7433" max="7683" width="9.21875" style="61"/>
    <col min="7684" max="7684" width="24.21875" style="61" customWidth="1"/>
    <col min="7685" max="7685" width="10" style="61" customWidth="1"/>
    <col min="7686" max="7686" width="15.77734375" style="61" customWidth="1"/>
    <col min="7687" max="7687" width="15.21875" style="61" customWidth="1"/>
    <col min="7688" max="7688" width="27" style="61" customWidth="1"/>
    <col min="7689" max="7939" width="9.21875" style="61"/>
    <col min="7940" max="7940" width="24.21875" style="61" customWidth="1"/>
    <col min="7941" max="7941" width="10" style="61" customWidth="1"/>
    <col min="7942" max="7942" width="15.77734375" style="61" customWidth="1"/>
    <col min="7943" max="7943" width="15.21875" style="61" customWidth="1"/>
    <col min="7944" max="7944" width="27" style="61" customWidth="1"/>
    <col min="7945" max="8195" width="9.21875" style="61"/>
    <col min="8196" max="8196" width="24.21875" style="61" customWidth="1"/>
    <col min="8197" max="8197" width="10" style="61" customWidth="1"/>
    <col min="8198" max="8198" width="15.77734375" style="61" customWidth="1"/>
    <col min="8199" max="8199" width="15.21875" style="61" customWidth="1"/>
    <col min="8200" max="8200" width="27" style="61" customWidth="1"/>
    <col min="8201" max="8451" width="9.21875" style="61"/>
    <col min="8452" max="8452" width="24.21875" style="61" customWidth="1"/>
    <col min="8453" max="8453" width="10" style="61" customWidth="1"/>
    <col min="8454" max="8454" width="15.77734375" style="61" customWidth="1"/>
    <col min="8455" max="8455" width="15.21875" style="61" customWidth="1"/>
    <col min="8456" max="8456" width="27" style="61" customWidth="1"/>
    <col min="8457" max="8707" width="9.21875" style="61"/>
    <col min="8708" max="8708" width="24.21875" style="61" customWidth="1"/>
    <col min="8709" max="8709" width="10" style="61" customWidth="1"/>
    <col min="8710" max="8710" width="15.77734375" style="61" customWidth="1"/>
    <col min="8711" max="8711" width="15.21875" style="61" customWidth="1"/>
    <col min="8712" max="8712" width="27" style="61" customWidth="1"/>
    <col min="8713" max="8963" width="9.21875" style="61"/>
    <col min="8964" max="8964" width="24.21875" style="61" customWidth="1"/>
    <col min="8965" max="8965" width="10" style="61" customWidth="1"/>
    <col min="8966" max="8966" width="15.77734375" style="61" customWidth="1"/>
    <col min="8967" max="8967" width="15.21875" style="61" customWidth="1"/>
    <col min="8968" max="8968" width="27" style="61" customWidth="1"/>
    <col min="8969" max="9219" width="9.21875" style="61"/>
    <col min="9220" max="9220" width="24.21875" style="61" customWidth="1"/>
    <col min="9221" max="9221" width="10" style="61" customWidth="1"/>
    <col min="9222" max="9222" width="15.77734375" style="61" customWidth="1"/>
    <col min="9223" max="9223" width="15.21875" style="61" customWidth="1"/>
    <col min="9224" max="9224" width="27" style="61" customWidth="1"/>
    <col min="9225" max="9475" width="9.21875" style="61"/>
    <col min="9476" max="9476" width="24.21875" style="61" customWidth="1"/>
    <col min="9477" max="9477" width="10" style="61" customWidth="1"/>
    <col min="9478" max="9478" width="15.77734375" style="61" customWidth="1"/>
    <col min="9479" max="9479" width="15.21875" style="61" customWidth="1"/>
    <col min="9480" max="9480" width="27" style="61" customWidth="1"/>
    <col min="9481" max="9731" width="9.21875" style="61"/>
    <col min="9732" max="9732" width="24.21875" style="61" customWidth="1"/>
    <col min="9733" max="9733" width="10" style="61" customWidth="1"/>
    <col min="9734" max="9734" width="15.77734375" style="61" customWidth="1"/>
    <col min="9735" max="9735" width="15.21875" style="61" customWidth="1"/>
    <col min="9736" max="9736" width="27" style="61" customWidth="1"/>
    <col min="9737" max="9987" width="9.21875" style="61"/>
    <col min="9988" max="9988" width="24.21875" style="61" customWidth="1"/>
    <col min="9989" max="9989" width="10" style="61" customWidth="1"/>
    <col min="9990" max="9990" width="15.77734375" style="61" customWidth="1"/>
    <col min="9991" max="9991" width="15.21875" style="61" customWidth="1"/>
    <col min="9992" max="9992" width="27" style="61" customWidth="1"/>
    <col min="9993" max="10243" width="9.21875" style="61"/>
    <col min="10244" max="10244" width="24.21875" style="61" customWidth="1"/>
    <col min="10245" max="10245" width="10" style="61" customWidth="1"/>
    <col min="10246" max="10246" width="15.77734375" style="61" customWidth="1"/>
    <col min="10247" max="10247" width="15.21875" style="61" customWidth="1"/>
    <col min="10248" max="10248" width="27" style="61" customWidth="1"/>
    <col min="10249" max="10499" width="9.21875" style="61"/>
    <col min="10500" max="10500" width="24.21875" style="61" customWidth="1"/>
    <col min="10501" max="10501" width="10" style="61" customWidth="1"/>
    <col min="10502" max="10502" width="15.77734375" style="61" customWidth="1"/>
    <col min="10503" max="10503" width="15.21875" style="61" customWidth="1"/>
    <col min="10504" max="10504" width="27" style="61" customWidth="1"/>
    <col min="10505" max="10755" width="9.21875" style="61"/>
    <col min="10756" max="10756" width="24.21875" style="61" customWidth="1"/>
    <col min="10757" max="10757" width="10" style="61" customWidth="1"/>
    <col min="10758" max="10758" width="15.77734375" style="61" customWidth="1"/>
    <col min="10759" max="10759" width="15.21875" style="61" customWidth="1"/>
    <col min="10760" max="10760" width="27" style="61" customWidth="1"/>
    <col min="10761" max="11011" width="9.21875" style="61"/>
    <col min="11012" max="11012" width="24.21875" style="61" customWidth="1"/>
    <col min="11013" max="11013" width="10" style="61" customWidth="1"/>
    <col min="11014" max="11014" width="15.77734375" style="61" customWidth="1"/>
    <col min="11015" max="11015" width="15.21875" style="61" customWidth="1"/>
    <col min="11016" max="11016" width="27" style="61" customWidth="1"/>
    <col min="11017" max="11267" width="9.21875" style="61"/>
    <col min="11268" max="11268" width="24.21875" style="61" customWidth="1"/>
    <col min="11269" max="11269" width="10" style="61" customWidth="1"/>
    <col min="11270" max="11270" width="15.77734375" style="61" customWidth="1"/>
    <col min="11271" max="11271" width="15.21875" style="61" customWidth="1"/>
    <col min="11272" max="11272" width="27" style="61" customWidth="1"/>
    <col min="11273" max="11523" width="9.21875" style="61"/>
    <col min="11524" max="11524" width="24.21875" style="61" customWidth="1"/>
    <col min="11525" max="11525" width="10" style="61" customWidth="1"/>
    <col min="11526" max="11526" width="15.77734375" style="61" customWidth="1"/>
    <col min="11527" max="11527" width="15.21875" style="61" customWidth="1"/>
    <col min="11528" max="11528" width="27" style="61" customWidth="1"/>
    <col min="11529" max="11779" width="9.21875" style="61"/>
    <col min="11780" max="11780" width="24.21875" style="61" customWidth="1"/>
    <col min="11781" max="11781" width="10" style="61" customWidth="1"/>
    <col min="11782" max="11782" width="15.77734375" style="61" customWidth="1"/>
    <col min="11783" max="11783" width="15.21875" style="61" customWidth="1"/>
    <col min="11784" max="11784" width="27" style="61" customWidth="1"/>
    <col min="11785" max="12035" width="9.21875" style="61"/>
    <col min="12036" max="12036" width="24.21875" style="61" customWidth="1"/>
    <col min="12037" max="12037" width="10" style="61" customWidth="1"/>
    <col min="12038" max="12038" width="15.77734375" style="61" customWidth="1"/>
    <col min="12039" max="12039" width="15.21875" style="61" customWidth="1"/>
    <col min="12040" max="12040" width="27" style="61" customWidth="1"/>
    <col min="12041" max="12291" width="9.21875" style="61"/>
    <col min="12292" max="12292" width="24.21875" style="61" customWidth="1"/>
    <col min="12293" max="12293" width="10" style="61" customWidth="1"/>
    <col min="12294" max="12294" width="15.77734375" style="61" customWidth="1"/>
    <col min="12295" max="12295" width="15.21875" style="61" customWidth="1"/>
    <col min="12296" max="12296" width="27" style="61" customWidth="1"/>
    <col min="12297" max="12547" width="9.21875" style="61"/>
    <col min="12548" max="12548" width="24.21875" style="61" customWidth="1"/>
    <col min="12549" max="12549" width="10" style="61" customWidth="1"/>
    <col min="12550" max="12550" width="15.77734375" style="61" customWidth="1"/>
    <col min="12551" max="12551" width="15.21875" style="61" customWidth="1"/>
    <col min="12552" max="12552" width="27" style="61" customWidth="1"/>
    <col min="12553" max="12803" width="9.21875" style="61"/>
    <col min="12804" max="12804" width="24.21875" style="61" customWidth="1"/>
    <col min="12805" max="12805" width="10" style="61" customWidth="1"/>
    <col min="12806" max="12806" width="15.77734375" style="61" customWidth="1"/>
    <col min="12807" max="12807" width="15.21875" style="61" customWidth="1"/>
    <col min="12808" max="12808" width="27" style="61" customWidth="1"/>
    <col min="12809" max="13059" width="9.21875" style="61"/>
    <col min="13060" max="13060" width="24.21875" style="61" customWidth="1"/>
    <col min="13061" max="13061" width="10" style="61" customWidth="1"/>
    <col min="13062" max="13062" width="15.77734375" style="61" customWidth="1"/>
    <col min="13063" max="13063" width="15.21875" style="61" customWidth="1"/>
    <col min="13064" max="13064" width="27" style="61" customWidth="1"/>
    <col min="13065" max="13315" width="9.21875" style="61"/>
    <col min="13316" max="13316" width="24.21875" style="61" customWidth="1"/>
    <col min="13317" max="13317" width="10" style="61" customWidth="1"/>
    <col min="13318" max="13318" width="15.77734375" style="61" customWidth="1"/>
    <col min="13319" max="13319" width="15.21875" style="61" customWidth="1"/>
    <col min="13320" max="13320" width="27" style="61" customWidth="1"/>
    <col min="13321" max="13571" width="9.21875" style="61"/>
    <col min="13572" max="13572" width="24.21875" style="61" customWidth="1"/>
    <col min="13573" max="13573" width="10" style="61" customWidth="1"/>
    <col min="13574" max="13574" width="15.77734375" style="61" customWidth="1"/>
    <col min="13575" max="13575" width="15.21875" style="61" customWidth="1"/>
    <col min="13576" max="13576" width="27" style="61" customWidth="1"/>
    <col min="13577" max="13827" width="9.21875" style="61"/>
    <col min="13828" max="13828" width="24.21875" style="61" customWidth="1"/>
    <col min="13829" max="13829" width="10" style="61" customWidth="1"/>
    <col min="13830" max="13830" width="15.77734375" style="61" customWidth="1"/>
    <col min="13831" max="13831" width="15.21875" style="61" customWidth="1"/>
    <col min="13832" max="13832" width="27" style="61" customWidth="1"/>
    <col min="13833" max="14083" width="9.21875" style="61"/>
    <col min="14084" max="14084" width="24.21875" style="61" customWidth="1"/>
    <col min="14085" max="14085" width="10" style="61" customWidth="1"/>
    <col min="14086" max="14086" width="15.77734375" style="61" customWidth="1"/>
    <col min="14087" max="14087" width="15.21875" style="61" customWidth="1"/>
    <col min="14088" max="14088" width="27" style="61" customWidth="1"/>
    <col min="14089" max="14339" width="9.21875" style="61"/>
    <col min="14340" max="14340" width="24.21875" style="61" customWidth="1"/>
    <col min="14341" max="14341" width="10" style="61" customWidth="1"/>
    <col min="14342" max="14342" width="15.77734375" style="61" customWidth="1"/>
    <col min="14343" max="14343" width="15.21875" style="61" customWidth="1"/>
    <col min="14344" max="14344" width="27" style="61" customWidth="1"/>
    <col min="14345" max="14595" width="9.21875" style="61"/>
    <col min="14596" max="14596" width="24.21875" style="61" customWidth="1"/>
    <col min="14597" max="14597" width="10" style="61" customWidth="1"/>
    <col min="14598" max="14598" width="15.77734375" style="61" customWidth="1"/>
    <col min="14599" max="14599" width="15.21875" style="61" customWidth="1"/>
    <col min="14600" max="14600" width="27" style="61" customWidth="1"/>
    <col min="14601" max="14851" width="9.21875" style="61"/>
    <col min="14852" max="14852" width="24.21875" style="61" customWidth="1"/>
    <col min="14853" max="14853" width="10" style="61" customWidth="1"/>
    <col min="14854" max="14854" width="15.77734375" style="61" customWidth="1"/>
    <col min="14855" max="14855" width="15.21875" style="61" customWidth="1"/>
    <col min="14856" max="14856" width="27" style="61" customWidth="1"/>
    <col min="14857" max="15107" width="9.21875" style="61"/>
    <col min="15108" max="15108" width="24.21875" style="61" customWidth="1"/>
    <col min="15109" max="15109" width="10" style="61" customWidth="1"/>
    <col min="15110" max="15110" width="15.77734375" style="61" customWidth="1"/>
    <col min="15111" max="15111" width="15.21875" style="61" customWidth="1"/>
    <col min="15112" max="15112" width="27" style="61" customWidth="1"/>
    <col min="15113" max="15363" width="9.21875" style="61"/>
    <col min="15364" max="15364" width="24.21875" style="61" customWidth="1"/>
    <col min="15365" max="15365" width="10" style="61" customWidth="1"/>
    <col min="15366" max="15366" width="15.77734375" style="61" customWidth="1"/>
    <col min="15367" max="15367" width="15.21875" style="61" customWidth="1"/>
    <col min="15368" max="15368" width="27" style="61" customWidth="1"/>
    <col min="15369" max="15619" width="9.21875" style="61"/>
    <col min="15620" max="15620" width="24.21875" style="61" customWidth="1"/>
    <col min="15621" max="15621" width="10" style="61" customWidth="1"/>
    <col min="15622" max="15622" width="15.77734375" style="61" customWidth="1"/>
    <col min="15623" max="15623" width="15.21875" style="61" customWidth="1"/>
    <col min="15624" max="15624" width="27" style="61" customWidth="1"/>
    <col min="15625" max="15875" width="9.21875" style="61"/>
    <col min="15876" max="15876" width="24.21875" style="61" customWidth="1"/>
    <col min="15877" max="15877" width="10" style="61" customWidth="1"/>
    <col min="15878" max="15878" width="15.77734375" style="61" customWidth="1"/>
    <col min="15879" max="15879" width="15.21875" style="61" customWidth="1"/>
    <col min="15880" max="15880" width="27" style="61" customWidth="1"/>
    <col min="15881" max="16131" width="9.21875" style="61"/>
    <col min="16132" max="16132" width="24.21875" style="61" customWidth="1"/>
    <col min="16133" max="16133" width="10" style="61" customWidth="1"/>
    <col min="16134" max="16134" width="15.77734375" style="61" customWidth="1"/>
    <col min="16135" max="16135" width="15.21875" style="61" customWidth="1"/>
    <col min="16136" max="16136" width="27" style="61" customWidth="1"/>
    <col min="16137" max="16384" width="9.21875" style="61"/>
  </cols>
  <sheetData>
    <row r="1" spans="2:104" ht="13.8" thickBot="1"/>
    <row r="2" spans="2:104" ht="15" customHeight="1" thickBot="1">
      <c r="B2" s="178" t="str">
        <f>'Aveva Predictive'!C3</f>
        <v>VENDOR NAME</v>
      </c>
      <c r="C2" s="179"/>
      <c r="D2" s="179"/>
      <c r="E2" s="179"/>
      <c r="F2" s="180"/>
    </row>
    <row r="4" spans="2:104" s="66" customFormat="1" ht="17.399999999999999">
      <c r="B4" s="62" t="s">
        <v>66</v>
      </c>
      <c r="C4" s="63"/>
      <c r="D4" s="64"/>
      <c r="E4" s="64"/>
      <c r="F4" s="64"/>
      <c r="G4" s="64"/>
      <c r="H4" s="64"/>
      <c r="I4" s="64"/>
      <c r="J4" s="64"/>
      <c r="K4" s="64"/>
      <c r="L4" s="64"/>
      <c r="M4" s="64"/>
      <c r="N4" s="64"/>
      <c r="O4" s="64"/>
      <c r="P4" s="64"/>
      <c r="Q4" s="64"/>
      <c r="R4" s="64"/>
      <c r="S4" s="64"/>
      <c r="T4" s="64"/>
      <c r="U4" s="65"/>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row>
    <row r="5" spans="2:104" s="66" customFormat="1" ht="15.6">
      <c r="B5" s="67"/>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row>
    <row r="6" spans="2:104" s="66" customFormat="1" ht="18" thickBot="1">
      <c r="B6" s="69" t="s">
        <v>56</v>
      </c>
    </row>
    <row r="7" spans="2:104" s="66" customFormat="1" ht="103.2" customHeight="1">
      <c r="B7" s="70">
        <v>1</v>
      </c>
      <c r="C7" s="184" t="s">
        <v>57</v>
      </c>
      <c r="D7" s="185"/>
      <c r="E7" s="185"/>
      <c r="F7" s="185"/>
      <c r="G7" s="185"/>
      <c r="H7" s="186"/>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row>
    <row r="8" spans="2:104" s="66" customFormat="1" ht="43.95" customHeight="1">
      <c r="B8" s="187">
        <v>2</v>
      </c>
      <c r="C8" s="188" t="s">
        <v>58</v>
      </c>
      <c r="D8" s="189"/>
      <c r="E8" s="189"/>
      <c r="F8" s="189"/>
      <c r="G8" s="189"/>
      <c r="H8" s="190"/>
      <c r="I8" s="71"/>
      <c r="J8" s="71"/>
      <c r="K8" s="72"/>
      <c r="L8" s="71"/>
      <c r="M8" s="71"/>
      <c r="N8" s="71"/>
      <c r="O8" s="71"/>
      <c r="P8" s="165"/>
      <c r="Q8" s="166"/>
      <c r="R8" s="166"/>
      <c r="S8" s="166"/>
      <c r="T8" s="166"/>
      <c r="U8" s="166"/>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row>
    <row r="9" spans="2:104" s="66" customFormat="1" ht="15.6">
      <c r="B9" s="187"/>
      <c r="C9" s="167" t="s">
        <v>59</v>
      </c>
      <c r="D9" s="166"/>
      <c r="E9" s="166"/>
      <c r="F9" s="166"/>
      <c r="G9" s="166"/>
      <c r="H9" s="168"/>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row>
    <row r="10" spans="2:104" s="66" customFormat="1" ht="82.95" customHeight="1">
      <c r="B10" s="187"/>
      <c r="C10" s="169" t="s">
        <v>60</v>
      </c>
      <c r="D10" s="170"/>
      <c r="E10" s="170"/>
      <c r="F10" s="170"/>
      <c r="G10" s="170"/>
      <c r="H10" s="1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row>
    <row r="11" spans="2:104" s="66" customFormat="1" ht="76.2" customHeight="1">
      <c r="B11" s="73">
        <v>3</v>
      </c>
      <c r="C11" s="172" t="s">
        <v>61</v>
      </c>
      <c r="D11" s="173"/>
      <c r="E11" s="173"/>
      <c r="F11" s="173"/>
      <c r="G11" s="173"/>
      <c r="H11" s="174"/>
      <c r="I11" s="71"/>
      <c r="J11" s="71"/>
      <c r="K11" s="71"/>
      <c r="L11" s="71"/>
      <c r="M11" s="71"/>
      <c r="N11" s="74"/>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row>
    <row r="12" spans="2:104" s="66" customFormat="1" ht="107.55" customHeight="1">
      <c r="B12" s="73">
        <v>4</v>
      </c>
      <c r="C12" s="175" t="s">
        <v>62</v>
      </c>
      <c r="D12" s="176"/>
      <c r="E12" s="176"/>
      <c r="F12" s="176"/>
      <c r="G12" s="176"/>
      <c r="H12" s="177"/>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row>
    <row r="13" spans="2:104" s="66" customFormat="1" ht="15.6">
      <c r="B13" s="191">
        <v>5</v>
      </c>
      <c r="C13" s="192" t="s">
        <v>63</v>
      </c>
      <c r="D13" s="193"/>
      <c r="E13" s="193"/>
      <c r="F13" s="193"/>
      <c r="G13" s="193"/>
      <c r="H13" s="194"/>
      <c r="I13" s="75"/>
      <c r="J13" s="75"/>
      <c r="K13" s="75"/>
      <c r="L13" s="76"/>
      <c r="M13" s="76"/>
      <c r="N13" s="76"/>
      <c r="O13" s="76"/>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2:104" s="66" customFormat="1" ht="64.5" customHeight="1">
      <c r="B14" s="191"/>
      <c r="C14" s="192" t="s">
        <v>64</v>
      </c>
      <c r="D14" s="193"/>
      <c r="E14" s="193"/>
      <c r="F14" s="193"/>
      <c r="G14" s="193"/>
      <c r="H14" s="194"/>
      <c r="I14" s="77"/>
      <c r="J14" s="78"/>
      <c r="K14" s="78"/>
      <c r="L14" s="78"/>
      <c r="M14" s="78"/>
      <c r="N14" s="79"/>
      <c r="O14" s="78"/>
    </row>
    <row r="15" spans="2:104" s="66" customFormat="1" ht="35.1" customHeight="1" thickBot="1">
      <c r="B15" s="191"/>
      <c r="C15" s="195" t="s">
        <v>65</v>
      </c>
      <c r="D15" s="196"/>
      <c r="E15" s="196"/>
      <c r="F15" s="196"/>
      <c r="G15" s="196"/>
      <c r="H15" s="197"/>
      <c r="I15" s="75"/>
      <c r="J15" s="75"/>
      <c r="K15" s="75"/>
      <c r="L15" s="68"/>
      <c r="M15" s="68"/>
      <c r="N15" s="68"/>
      <c r="O15" s="68"/>
    </row>
    <row r="17" spans="3:8" ht="13.8" thickBot="1"/>
    <row r="18" spans="3:8" ht="16.2" thickBot="1">
      <c r="C18" s="181" t="s">
        <v>0</v>
      </c>
      <c r="D18" s="182"/>
      <c r="E18" s="182"/>
      <c r="F18" s="182"/>
      <c r="G18" s="182"/>
      <c r="H18" s="183"/>
    </row>
    <row r="19" spans="3:8" ht="26.4">
      <c r="C19" s="5" t="s">
        <v>1</v>
      </c>
      <c r="D19" s="1" t="s">
        <v>2</v>
      </c>
      <c r="E19" s="2" t="s">
        <v>3</v>
      </c>
      <c r="F19" s="3" t="s">
        <v>4</v>
      </c>
      <c r="G19" s="2" t="s">
        <v>5</v>
      </c>
      <c r="H19" s="6" t="s">
        <v>6</v>
      </c>
    </row>
    <row r="20" spans="3:8">
      <c r="C20" s="4">
        <v>1</v>
      </c>
      <c r="D20" s="80" t="s">
        <v>32</v>
      </c>
      <c r="E20" s="81" t="s">
        <v>33</v>
      </c>
      <c r="F20" s="92"/>
      <c r="G20" s="93"/>
      <c r="H20" s="94"/>
    </row>
    <row r="21" spans="3:8">
      <c r="C21" s="39">
        <v>2</v>
      </c>
      <c r="D21" s="80" t="s">
        <v>34</v>
      </c>
      <c r="E21" s="81" t="s">
        <v>35</v>
      </c>
      <c r="F21" s="95"/>
      <c r="G21" s="93"/>
      <c r="H21" s="94"/>
    </row>
    <row r="22" spans="3:8">
      <c r="C22" s="4">
        <v>3</v>
      </c>
      <c r="D22" s="80" t="s">
        <v>36</v>
      </c>
      <c r="E22" s="81" t="s">
        <v>37</v>
      </c>
      <c r="F22" s="95"/>
      <c r="G22" s="93"/>
      <c r="H22" s="94"/>
    </row>
    <row r="23" spans="3:8">
      <c r="C23" s="39">
        <v>4</v>
      </c>
      <c r="D23" s="80" t="s">
        <v>38</v>
      </c>
      <c r="E23" s="81" t="s">
        <v>39</v>
      </c>
      <c r="F23" s="95"/>
      <c r="G23" s="93"/>
      <c r="H23" s="94"/>
    </row>
    <row r="24" spans="3:8">
      <c r="C24" s="4">
        <v>5</v>
      </c>
      <c r="D24" s="80" t="s">
        <v>30</v>
      </c>
      <c r="E24" s="81" t="s">
        <v>20</v>
      </c>
      <c r="F24" s="95"/>
      <c r="G24" s="93"/>
      <c r="H24" s="94"/>
    </row>
    <row r="25" spans="3:8">
      <c r="C25" s="39">
        <v>6</v>
      </c>
      <c r="D25" s="80" t="s">
        <v>22</v>
      </c>
      <c r="E25" s="81" t="s">
        <v>21</v>
      </c>
      <c r="F25" s="95"/>
      <c r="G25" s="93"/>
      <c r="H25" s="94"/>
    </row>
    <row r="26" spans="3:8">
      <c r="C26" s="4">
        <v>7</v>
      </c>
      <c r="D26" s="80" t="s">
        <v>40</v>
      </c>
      <c r="E26" s="81" t="s">
        <v>41</v>
      </c>
      <c r="F26" s="95"/>
      <c r="G26" s="93"/>
      <c r="H26" s="94"/>
    </row>
    <row r="27" spans="3:8">
      <c r="C27" s="39">
        <v>8</v>
      </c>
      <c r="D27" s="80" t="s">
        <v>42</v>
      </c>
      <c r="E27" s="81" t="s">
        <v>43</v>
      </c>
      <c r="F27" s="95"/>
      <c r="G27" s="93"/>
      <c r="H27" s="94"/>
    </row>
    <row r="28" spans="3:8">
      <c r="C28" s="4">
        <v>9</v>
      </c>
      <c r="D28" s="80" t="s">
        <v>44</v>
      </c>
      <c r="E28" s="81" t="s">
        <v>45</v>
      </c>
      <c r="F28" s="95"/>
      <c r="G28" s="93"/>
      <c r="H28" s="94"/>
    </row>
    <row r="29" spans="3:8">
      <c r="C29" s="39">
        <v>10</v>
      </c>
      <c r="D29" s="80" t="s">
        <v>46</v>
      </c>
      <c r="E29" s="81" t="s">
        <v>47</v>
      </c>
      <c r="F29" s="95"/>
      <c r="G29" s="93"/>
      <c r="H29" s="94"/>
    </row>
    <row r="30" spans="3:8">
      <c r="C30" s="4">
        <v>11</v>
      </c>
      <c r="D30" s="80" t="s">
        <v>48</v>
      </c>
      <c r="E30" s="81" t="s">
        <v>49</v>
      </c>
      <c r="F30" s="95"/>
      <c r="G30" s="93"/>
      <c r="H30" s="94"/>
    </row>
    <row r="31" spans="3:8">
      <c r="C31" s="39">
        <v>12</v>
      </c>
      <c r="D31" s="80" t="s">
        <v>50</v>
      </c>
      <c r="E31" s="81" t="s">
        <v>51</v>
      </c>
      <c r="F31" s="95"/>
      <c r="G31" s="93"/>
      <c r="H31" s="94"/>
    </row>
    <row r="32" spans="3:8">
      <c r="C32" s="4">
        <v>13</v>
      </c>
      <c r="D32" s="80" t="s">
        <v>52</v>
      </c>
      <c r="E32" s="81" t="s">
        <v>7</v>
      </c>
      <c r="F32" s="95"/>
      <c r="G32" s="93"/>
      <c r="H32" s="94"/>
    </row>
    <row r="33" spans="3:8" ht="13.8" thickBot="1">
      <c r="C33" s="7">
        <v>14</v>
      </c>
      <c r="D33" s="8" t="s">
        <v>8</v>
      </c>
      <c r="E33" s="60" t="s">
        <v>9</v>
      </c>
      <c r="F33" s="9">
        <v>1</v>
      </c>
      <c r="G33" s="10"/>
      <c r="H33" s="11"/>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Aveva Predictive</vt:lpstr>
      <vt:lpstr>Currency</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Rendani Nevondo</cp:lastModifiedBy>
  <dcterms:created xsi:type="dcterms:W3CDTF">2015-07-15T07:56:35Z</dcterms:created>
  <dcterms:modified xsi:type="dcterms:W3CDTF">2026-02-26T10:46:32Z</dcterms:modified>
</cp:coreProperties>
</file>