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compcomcoza-my.sharepoint.com/personal/mabolanem_compcom_co_za/Documents/Desktop/SCM Documents/Tenders/Travel Management Services/BSC/"/>
    </mc:Choice>
  </mc:AlternateContent>
  <xr:revisionPtr revIDLastSave="32" documentId="8_{81028EE8-56F9-4F30-AA6E-2A0B67A0FA8A}" xr6:coauthVersionLast="47" xr6:coauthVersionMax="47" xr10:uidLastSave="{C306EEC9-8F2A-402A-B13F-9B3EEAAE2814}"/>
  <bookViews>
    <workbookView xWindow="-108" yWindow="-108" windowWidth="23256" windowHeight="12456" tabRatio="653" activeTab="1" xr2:uid="{00000000-000D-0000-FFFF-FFFF00000000}"/>
  </bookViews>
  <sheets>
    <sheet name="COVER SHEET" sheetId="33" r:id="rId1"/>
    <sheet name="2. TRANSACTION FEE OFFSITE " sheetId="35" r:id="rId2"/>
    <sheet name="Price Declaration " sheetId="26" r:id="rId3"/>
    <sheet name="Sheet1" sheetId="38" state="hidden" r:id="rId4"/>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'!$A$1:$I$47</definedName>
    <definedName name="_xlnm.Print_Area" localSheetId="0">'COVER SHEET'!$A$1:$M$46</definedName>
    <definedName name="_xlnm.Print_Area" localSheetId="2">'Price Declaration '!$A$1:$I$49</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35" l="1"/>
  <c r="F17" i="35"/>
  <c r="H17" i="35"/>
  <c r="I17" i="35"/>
  <c r="E18" i="35"/>
  <c r="F18" i="35" s="1"/>
  <c r="H18" i="35"/>
  <c r="I18" i="35"/>
  <c r="E19" i="35"/>
  <c r="F19" i="35"/>
  <c r="H19" i="35"/>
  <c r="I19" i="35"/>
  <c r="H15" i="35"/>
  <c r="H16" i="35"/>
  <c r="H20" i="35"/>
  <c r="H21" i="35"/>
  <c r="H22" i="35"/>
  <c r="H23" i="35"/>
  <c r="H24" i="35"/>
  <c r="H25" i="35"/>
  <c r="H26" i="35"/>
  <c r="H27" i="35"/>
  <c r="H28" i="35"/>
  <c r="H29" i="35"/>
  <c r="H30" i="35"/>
  <c r="H31" i="35"/>
  <c r="H32" i="35"/>
  <c r="H33" i="35"/>
  <c r="H34" i="35"/>
  <c r="H35" i="35"/>
  <c r="H36" i="35"/>
  <c r="H37" i="35"/>
  <c r="H38" i="35"/>
  <c r="H14" i="35"/>
  <c r="E15" i="35"/>
  <c r="E16" i="35"/>
  <c r="E20" i="35"/>
  <c r="E21" i="35"/>
  <c r="E22" i="35"/>
  <c r="E23" i="35"/>
  <c r="E24" i="35"/>
  <c r="E25" i="35"/>
  <c r="E26" i="35"/>
  <c r="E27" i="35"/>
  <c r="E28" i="35"/>
  <c r="E29" i="35"/>
  <c r="E30" i="35"/>
  <c r="E31" i="35"/>
  <c r="E32" i="35"/>
  <c r="E33" i="35"/>
  <c r="E34" i="35"/>
  <c r="E35" i="35"/>
  <c r="E36" i="35"/>
  <c r="E37" i="35"/>
  <c r="E38" i="35"/>
  <c r="E14" i="35"/>
  <c r="C10" i="26" l="1"/>
  <c r="C9" i="26"/>
  <c r="C8" i="26"/>
  <c r="C39" i="35" l="1"/>
  <c r="I15" i="35"/>
  <c r="I16" i="35"/>
  <c r="I20" i="35"/>
  <c r="I21" i="35"/>
  <c r="I22" i="35"/>
  <c r="I23" i="35"/>
  <c r="I24" i="35"/>
  <c r="I25" i="35"/>
  <c r="I26" i="35"/>
  <c r="I27" i="35"/>
  <c r="I28" i="35"/>
  <c r="I29" i="35"/>
  <c r="I30" i="35"/>
  <c r="I31" i="35"/>
  <c r="I32" i="35"/>
  <c r="I33" i="35"/>
  <c r="I34" i="35"/>
  <c r="I35" i="35"/>
  <c r="I36" i="35"/>
  <c r="I37" i="35"/>
  <c r="I38" i="35"/>
  <c r="I14" i="35"/>
  <c r="F15" i="35"/>
  <c r="F16" i="35"/>
  <c r="F20" i="35"/>
  <c r="F21" i="35"/>
  <c r="F22" i="35"/>
  <c r="F23" i="35"/>
  <c r="F24" i="35"/>
  <c r="F25" i="35"/>
  <c r="F26" i="35"/>
  <c r="F27" i="35"/>
  <c r="F28" i="35"/>
  <c r="F29" i="35"/>
  <c r="F30" i="35"/>
  <c r="F31" i="35"/>
  <c r="F32" i="35"/>
  <c r="F33" i="35"/>
  <c r="F34" i="35"/>
  <c r="F35" i="35"/>
  <c r="F36" i="35"/>
  <c r="F37" i="35"/>
  <c r="F38" i="35"/>
  <c r="F14" i="35"/>
  <c r="C9" i="35"/>
  <c r="C8" i="35"/>
  <c r="C7" i="35"/>
  <c r="F39" i="35" l="1"/>
  <c r="I39" i="35"/>
  <c r="I40" i="35" l="1"/>
  <c r="F40" i="35"/>
  <c r="E41" i="35" l="1"/>
  <c r="A20" i="26" s="1"/>
</calcChain>
</file>

<file path=xl/sharedStrings.xml><?xml version="1.0" encoding="utf-8"?>
<sst xmlns="http://schemas.openxmlformats.org/spreadsheetml/2006/main" count="103" uniqueCount="94">
  <si>
    <t>Description</t>
  </si>
  <si>
    <t>PRICING SUBMISSION</t>
  </si>
  <si>
    <t>BIDDER NAME</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</si>
  <si>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</si>
  <si>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</si>
  <si>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</si>
  <si>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</si>
  <si>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</si>
  <si>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</si>
  <si>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</si>
  <si>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</si>
  <si>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</si>
  <si>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</si>
  <si>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</si>
  <si>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</si>
  <si>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</si>
  <si>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</si>
  <si>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</si>
  <si>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</si>
  <si>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</si>
  <si>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</si>
  <si>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</si>
  <si>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</si>
  <si>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</si>
  <si>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</si>
  <si>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</si>
  <si>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</si>
  <si>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</si>
  <si>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</si>
  <si>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</si>
  <si>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</si>
  <si>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</si>
  <si>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</si>
  <si>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</si>
  <si>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</si>
  <si>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</si>
  <si>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</si>
  <si>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</si>
  <si>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Train bookings – International</t>
  </si>
  <si>
    <t>After Hours Services</t>
  </si>
  <si>
    <t>Additional Ad-hoc Reports (per report)</t>
  </si>
  <si>
    <t>Estimated Volume</t>
  </si>
  <si>
    <t>Unit Price
(excl VAT)</t>
  </si>
  <si>
    <t>Transaction Type</t>
  </si>
  <si>
    <t>Unit Price
(incl VAT)</t>
  </si>
  <si>
    <t>TOTAL Price
(incl VAT)</t>
  </si>
  <si>
    <t>TRADITIONAL BOOKINGS</t>
  </si>
  <si>
    <t>ONLINE BOOKINGS</t>
  </si>
  <si>
    <t>1.1  TRANSACTION FEES</t>
  </si>
  <si>
    <t>1.2  CONFERENCE TRANSACTION FEE</t>
  </si>
  <si>
    <t>Comment</t>
  </si>
  <si>
    <t>OFF-SITE SERVICES</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</si>
  <si>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</si>
  <si>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</si>
  <si>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</si>
  <si>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</si>
  <si>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</si>
  <si>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</si>
  <si>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</si>
  <si>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</si>
  <si>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</si>
  <si>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</si>
  <si>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</si>
  <si>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</si>
  <si>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</si>
  <si>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</si>
  <si>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</si>
  <si>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</si>
  <si>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</si>
  <si>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&lt;NAME OF BIDDER TO BE FILLED IN HERE&gt;</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</si>
  <si>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</si>
  <si>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</si>
  <si>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</si>
  <si>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</si>
  <si>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</si>
  <si>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</si>
  <si>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BID NO:</t>
  </si>
  <si>
    <r>
      <t xml:space="preserve">2.1.1 Bidders must submit  a paper copy </t>
    </r>
    <r>
      <rPr>
        <b/>
        <sz val="11"/>
        <rFont val="Arial"/>
        <family val="2"/>
      </rPr>
      <t xml:space="preserve">and an electronic copy </t>
    </r>
    <r>
      <rPr>
        <sz val="11"/>
        <rFont val="Arial"/>
        <family val="2"/>
      </rPr>
      <t>of the Pricing Schedule. In the event of a discrepancy, the
         paper copy will prevail.</t>
    </r>
  </si>
  <si>
    <t>BID NAME: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</si>
  <si>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</si>
  <si>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</si>
  <si>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1.1: Transaction Fee (Off-Site)</t>
  </si>
  <si>
    <t>1.2: Conference Transaction Fee (Off-Site)</t>
  </si>
  <si>
    <t>ANNEXURE A</t>
  </si>
  <si>
    <t>BID0000014-26/27</t>
  </si>
  <si>
    <r>
      <t>THE PROVISION OF TRAVEL MANAGEMENT SERVICES FOR A PERIOD OF</t>
    </r>
    <r>
      <rPr>
        <b/>
        <sz val="12"/>
        <color rgb="FF00B0F0"/>
        <rFont val="Arial"/>
        <family val="2"/>
      </rPr>
      <t xml:space="preserve"> </t>
    </r>
    <r>
      <rPr>
        <b/>
        <sz val="12"/>
        <color theme="1"/>
        <rFont val="Arial"/>
        <family val="2"/>
      </rPr>
      <t>36 MONTHS</t>
    </r>
  </si>
  <si>
    <r>
      <t xml:space="preserve">This spreadsheet for </t>
    </r>
    <r>
      <rPr>
        <b/>
        <sz val="11"/>
        <color rgb="FFFF0000"/>
        <rFont val="Arial"/>
        <family val="2"/>
      </rPr>
      <t>Tender- BID0000014-26/27</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</si>
  <si>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2.1.3 Bidders must complete and submit the templates attached ,which is/are</t>
    </r>
    <r>
      <rPr>
        <b/>
        <sz val="11"/>
        <rFont val="Arial"/>
        <family val="2"/>
      </rPr>
      <t xml:space="preserve"> management fee model offsite and
         transactional fee model offsite</t>
    </r>
  </si>
  <si>
    <t>2.1.4 Bidders must reference RFP/BID main document section 2.3 for current travel volumes.</t>
  </si>
  <si>
    <t>TRANSACTION FEE MODEL</t>
  </si>
  <si>
    <r>
      <t xml:space="preserve">Having read through and examined the Request For Proposal (RFP) Document, the General Conditions, The Requirement and all other Annexures to the RFP Document for the </t>
    </r>
    <r>
      <rPr>
        <b/>
        <sz val="10"/>
        <rFont val="Arial"/>
        <family val="2"/>
      </rPr>
      <t xml:space="preserve"> </t>
    </r>
    <r>
      <rPr>
        <sz val="10"/>
        <rFont val="Arial"/>
        <family val="2"/>
      </rPr>
      <t xml:space="preserve">travel management service to the </t>
    </r>
    <r>
      <rPr>
        <b/>
        <sz val="10"/>
        <rFont val="Arial"/>
        <family val="2"/>
      </rPr>
      <t>COMPETITION COMMISSION OF SOUTH AFRICA (CCSA)</t>
    </r>
    <r>
      <rPr>
        <sz val="10"/>
        <color rgb="FFC00000"/>
        <rFont val="Arial"/>
        <family val="2"/>
      </rPr>
      <t xml:space="preserve"> </t>
    </r>
    <r>
      <rPr>
        <sz val="10"/>
        <rFont val="Arial"/>
        <family val="2"/>
      </rPr>
      <t xml:space="preserve"> at the following total amounts (including VAT)</t>
    </r>
  </si>
  <si>
    <r>
      <t xml:space="preserve">We undertake to hold this offer open for acceptance for a period of </t>
    </r>
    <r>
      <rPr>
        <b/>
        <sz val="10"/>
        <color rgb="FF00B0F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CCSA.</t>
    </r>
  </si>
  <si>
    <r>
      <t xml:space="preserve">We understand that CCSA </t>
    </r>
    <r>
      <rPr>
        <sz val="10"/>
        <rFont val="Arial"/>
      </rPr>
      <t xml:space="preserve"> are not bound to accept the lowest or any offer and that we must bear all costs which we have incurred in connection with preparing and submitting this bid.</t>
    </r>
  </si>
  <si>
    <r>
      <t xml:space="preserve">Conference Transaction Fee </t>
    </r>
    <r>
      <rPr>
        <b/>
        <sz val="11"/>
        <rFont val="Arial"/>
        <family val="2"/>
      </rPr>
      <t xml:space="preserve">(capped at </t>
    </r>
    <r>
      <rPr>
        <b/>
        <sz val="11"/>
        <color rgb="FFFF0000"/>
        <rFont val="Arial"/>
        <family val="2"/>
      </rPr>
      <t xml:space="preserve">5% - service fee </t>
    </r>
    <r>
      <rPr>
        <b/>
        <sz val="11"/>
        <rFont val="Arial"/>
        <family val="2"/>
      </rPr>
      <t>of the Total turnover of the event)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</si>
</sst>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4"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8"/>
      <name val="Arial"/>
      <family val="2"/>
    </font>
    <font>
      <sz val="10"/>
      <color rgb="FFC00000"/>
      <name val="Arial"/>
      <family val="2"/>
    </font>
    <font>
      <b/>
      <sz val="12"/>
      <color rgb="FF00B0F0"/>
      <name val="Arial"/>
      <family val="2"/>
    </font>
    <font>
      <b/>
      <sz val="11"/>
      <color rgb="FFFF0000"/>
      <name val="Arial"/>
      <family val="2"/>
    </font>
    <font>
      <b/>
      <sz val="12"/>
      <color theme="1"/>
      <name val="Arial"/>
      <family val="2"/>
    </font>
    <font>
      <b/>
      <sz val="11"/>
      <color theme="1"/>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6">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1" xfId="0" applyFont="1" applyBorder="1" applyAlignment="1">
      <alignment horizontal="center"/>
    </xf>
    <xf numFmtId="164" fontId="8" fillId="0" borderId="27" xfId="1" applyFont="1" applyBorder="1"/>
    <xf numFmtId="0" fontId="6" fillId="0" borderId="23" xfId="0" applyFont="1" applyBorder="1"/>
    <xf numFmtId="164"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8" fillId="3" borderId="31"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164" fontId="8" fillId="6" borderId="0" xfId="1" applyFont="1" applyFill="1" applyBorder="1"/>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9" fontId="8" fillId="6" borderId="2" xfId="0" applyNumberFormat="1" applyFont="1" applyFill="1" applyBorder="1"/>
    <xf numFmtId="0" fontId="7" fillId="3" borderId="19" xfId="0" applyFont="1" applyFill="1" applyBorder="1" applyAlignment="1">
      <alignment horizontal="center"/>
    </xf>
    <xf numFmtId="0" fontId="7" fillId="3" borderId="0" xfId="0" applyFont="1" applyFill="1" applyAlignment="1">
      <alignment horizontal="center"/>
    </xf>
    <xf numFmtId="0" fontId="10" fillId="3" borderId="0" xfId="0" applyFont="1" applyFill="1" applyAlignment="1">
      <alignment horizontal="center"/>
    </xf>
    <xf numFmtId="0" fontId="6" fillId="4" borderId="2" xfId="0" applyFont="1" applyFill="1" applyBorder="1" applyAlignment="1">
      <alignment horizontal="center"/>
    </xf>
    <xf numFmtId="0" fontId="6" fillId="4" borderId="26" xfId="0" applyFont="1" applyFill="1" applyBorder="1" applyAlignment="1">
      <alignment horizontal="center"/>
    </xf>
    <xf numFmtId="0" fontId="8" fillId="6" borderId="2" xfId="0" applyFont="1" applyFill="1" applyBorder="1" applyAlignment="1">
      <alignment horizontal="left" wrapText="1"/>
    </xf>
    <xf numFmtId="0" fontId="8" fillId="6" borderId="26"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4" xfId="0" applyFont="1" applyFill="1" applyBorder="1" applyAlignment="1">
      <alignment horizontal="center"/>
    </xf>
    <xf numFmtId="0" fontId="21" fillId="3" borderId="1" xfId="0" applyFont="1" applyFill="1" applyBorder="1" applyAlignment="1">
      <alignment horizontal="center"/>
    </xf>
    <xf numFmtId="0" fontId="6" fillId="3" borderId="1" xfId="0" applyFont="1" applyFill="1" applyBorder="1" applyAlignment="1">
      <alignment horizontal="center" wrapText="1"/>
    </xf>
    <xf numFmtId="0" fontId="8" fillId="3" borderId="1" xfId="0" applyFont="1" applyFill="1" applyBorder="1" applyAlignment="1">
      <alignment horizontal="center"/>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8" xfId="0" applyFont="1" applyFill="1" applyBorder="1" applyAlignment="1">
      <alignment horizontal="left"/>
    </xf>
    <xf numFmtId="0" fontId="6" fillId="3" borderId="14" xfId="0" applyFont="1" applyFill="1" applyBorder="1" applyAlignment="1">
      <alignment horizontal="left"/>
    </xf>
    <xf numFmtId="164" fontId="17" fillId="3" borderId="9" xfId="1" applyFont="1" applyFill="1" applyBorder="1" applyAlignment="1">
      <alignment vertical="center"/>
    </xf>
    <xf numFmtId="164" fontId="17" fillId="3" borderId="15" xfId="1" applyFont="1" applyFill="1" applyBorder="1" applyAlignment="1">
      <alignment vertical="center"/>
    </xf>
    <xf numFmtId="164" fontId="17" fillId="3" borderId="10" xfId="1" applyFont="1" applyFill="1" applyBorder="1" applyAlignment="1">
      <alignment vertical="center"/>
    </xf>
    <xf numFmtId="0" fontId="16" fillId="3" borderId="9"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15"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3" fillId="7" borderId="9" xfId="0" applyFont="1" applyFill="1" applyBorder="1" applyAlignment="1">
      <alignment horizontal="center" wrapText="1"/>
    </xf>
    <xf numFmtId="0" fontId="3" fillId="7" borderId="15" xfId="0" applyFont="1" applyFill="1" applyBorder="1" applyAlignment="1">
      <alignment horizontal="center" wrapText="1"/>
    </xf>
    <xf numFmtId="0" fontId="3"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Alignment="1">
      <alignment wrapText="1"/>
    </xf>
    <xf numFmtId="0" fontId="9"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11" xfId="0" applyFont="1" applyBorder="1"/>
    <xf numFmtId="0" fontId="9" fillId="3" borderId="3" xfId="0" applyFont="1" applyFill="1" applyBorder="1"/>
    <xf numFmtId="0" fontId="9" fillId="3" borderId="0" xfId="0" applyFont="1" applyFill="1"/>
    <xf numFmtId="0" fontId="9"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23" fillId="3" borderId="2" xfId="0" applyFont="1" applyFill="1" applyBorder="1" applyAlignment="1">
      <alignment horizontal="center" wrapText="1"/>
    </xf>
    <xf numFmtId="0" fontId="6" fillId="3" borderId="2" xfId="0" applyFont="1" applyFill="1" applyBorder="1" applyAlignment="1">
      <alignment horizontal="center" wrapText="1"/>
    </xf>
    <xf numFmtId="0" fontId="8" fillId="3" borderId="2" xfId="0" applyFont="1" applyFill="1" applyBorder="1" applyAlignment="1">
      <alignment horizontal="center" wrapText="1"/>
    </xf>
    <xf numFmtId="0" fontId="0" fillId="3" borderId="3" xfId="0" applyFill="1" applyBorder="1"/>
    <xf numFmtId="0" fontId="0" fillId="3" borderId="0" xfId="0" applyFill="1"/>
    <xf numFmtId="0" fontId="0" fillId="3" borderId="8" xfId="0" applyFill="1" applyBorder="1"/>
    <xf numFmtId="0" fontId="2" fillId="4" borderId="3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0" fontId="0" fillId="3" borderId="0" xfId="0" applyFill="1" applyAlignment="1">
      <alignment vertical="top" wrapText="1"/>
    </xf>
    <xf numFmtId="0" fontId="0" fillId="3" borderId="8" xfId="0" applyFill="1" applyBorder="1" applyAlignment="1">
      <alignment vertical="top"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10" fontId="3" fillId="0" borderId="13" xfId="0" applyNumberFormat="1" applyFont="1" applyBorder="1" applyAlignment="1">
      <alignment horizontal="left"/>
    </xf>
    <xf numFmtId="10" fontId="3" fillId="0" borderId="1" xfId="0" applyNumberFormat="1" applyFont="1" applyBorder="1" applyAlignment="1">
      <alignment horizontal="left"/>
    </xf>
    <xf numFmtId="0" fontId="12" fillId="3" borderId="9" xfId="0" applyFont="1" applyFill="1" applyBorder="1" applyAlignment="1">
      <alignment horizontal="left"/>
    </xf>
    <xf numFmtId="0" fontId="12" fillId="3" borderId="15" xfId="0" applyFont="1" applyFill="1" applyBorder="1" applyAlignment="1">
      <alignment horizontal="left"/>
    </xf>
    <xf numFmtId="0" fontId="12" fillId="3" borderId="10"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508000</xdr:colOff>
      <xdr:row>2</xdr:row>
      <xdr:rowOff>93133</xdr:rowOff>
    </xdr:from>
    <xdr:to>
      <xdr:col>7</xdr:col>
      <xdr:colOff>380365</xdr:colOff>
      <xdr:row>10</xdr:row>
      <xdr:rowOff>37677</xdr:rowOff>
    </xdr:to>
    <xdr:pic>
      <xdr:nvPicPr>
        <xdr:cNvPr id="2" name="Picture 1">
          <a:extLst>
            <a:ext uri="{FF2B5EF4-FFF2-40B4-BE49-F238E27FC236}">
              <a16:creationId xmlns:a16="http://schemas.microsoft.com/office/drawing/2014/main" id="{BFA12B65-1946-F177-FEFC-3577A6A2D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6800" y="584200"/>
          <a:ext cx="2310765" cy="12992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a:fillRect/>
        </a:stretch>
      </xdr:blipFill>
      <xdr:spPr>
        <a:xfrm>
          <a:off x="10646569" y="1470023"/>
          <a:ext cx="341630" cy="322580"/>
        </a:xfrm>
        <a:prstGeom prst="rect">
          <a:avLst/>
        </a:prstGeom>
      </xdr:spPr>
    </xdr:pic>
    <xdr:clientData/>
  </xdr:twoCellAnchor>
  <xdr:twoCellAnchor>
    <xdr:from>
      <xdr:col>9</xdr:col>
      <xdr:colOff>107163</xdr:colOff>
      <xdr:row>38</xdr:row>
      <xdr:rowOff>0</xdr:rowOff>
    </xdr:from>
    <xdr:to>
      <xdr:col>14</xdr:col>
      <xdr:colOff>561982</xdr:colOff>
      <xdr:row>39</xdr:row>
      <xdr:rowOff>428624</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38</xdr:row>
      <xdr:rowOff>0</xdr:rowOff>
    </xdr:from>
    <xdr:to>
      <xdr:col>9</xdr:col>
      <xdr:colOff>498799</xdr:colOff>
      <xdr:row>39</xdr:row>
      <xdr:rowOff>104035</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a:stretch>
          <a:fillRect/>
        </a:stretch>
      </xdr:blipFill>
      <xdr:spPr>
        <a:xfrm>
          <a:off x="10575138" y="11185523"/>
          <a:ext cx="341630" cy="322580"/>
        </a:xfrm>
        <a:prstGeom prst="rect">
          <a:avLst/>
        </a:prstGeom>
      </xdr:spPr>
    </xdr:pic>
    <xdr:clientData/>
  </xdr:twoCellAnchor>
  <xdr:twoCellAnchor>
    <xdr:from>
      <xdr:col>9</xdr:col>
      <xdr:colOff>107164</xdr:colOff>
      <xdr:row>40</xdr:row>
      <xdr:rowOff>11906</xdr:rowOff>
    </xdr:from>
    <xdr:to>
      <xdr:col>14</xdr:col>
      <xdr:colOff>561983</xdr:colOff>
      <xdr:row>41</xdr:row>
      <xdr:rowOff>47625</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40</xdr:row>
      <xdr:rowOff>53179</xdr:rowOff>
    </xdr:from>
    <xdr:to>
      <xdr:col>9</xdr:col>
      <xdr:colOff>534518</xdr:colOff>
      <xdr:row>40</xdr:row>
      <xdr:rowOff>375759</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a:fillRect/>
        </a:stretch>
      </xdr:blipFill>
      <xdr:spPr>
        <a:xfrm>
          <a:off x="10610857" y="11935617"/>
          <a:ext cx="341630" cy="322580"/>
        </a:xfrm>
        <a:prstGeom prst="rect">
          <a:avLst/>
        </a:prstGeom>
      </xdr:spPr>
    </xdr:pic>
    <xdr:clientData/>
  </xdr:twoCellAnchor>
  <xdr:twoCellAnchor>
    <xdr:from>
      <xdr:col>9</xdr:col>
      <xdr:colOff>119070</xdr:colOff>
      <xdr:row>42</xdr:row>
      <xdr:rowOff>250029</xdr:rowOff>
    </xdr:from>
    <xdr:to>
      <xdr:col>14</xdr:col>
      <xdr:colOff>573889</xdr:colOff>
      <xdr:row>44</xdr:row>
      <xdr:rowOff>202405</xdr:rowOff>
    </xdr:to>
    <xdr:sp macro="" textlink="">
      <xdr:nvSpPr>
        <xdr:cNvPr id="11" name="Text Box 2">
          <a:extLst>
            <a:ext uri="{FF2B5EF4-FFF2-40B4-BE49-F238E27FC236}">
              <a16:creationId xmlns:a16="http://schemas.microsoft.com/office/drawing/2014/main" id="{00000000-0008-0000-02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42</xdr:row>
      <xdr:rowOff>291303</xdr:rowOff>
    </xdr:from>
    <xdr:to>
      <xdr:col>9</xdr:col>
      <xdr:colOff>510706</xdr:colOff>
      <xdr:row>43</xdr:row>
      <xdr:rowOff>244790</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
        <a:stretch>
          <a:fillRect/>
        </a:stretch>
      </xdr:blipFill>
      <xdr:spPr>
        <a:xfrm>
          <a:off x="10575133" y="6149180"/>
          <a:ext cx="341630" cy="322580"/>
        </a:xfrm>
        <a:prstGeom prst="rect">
          <a:avLst/>
        </a:prstGeom>
      </xdr:spPr>
    </xdr:pic>
    <xdr:clientData/>
  </xdr:twoCellAnchor>
  <xdr:twoCellAnchor editAs="oneCell">
    <xdr:from>
      <xdr:col>1</xdr:col>
      <xdr:colOff>321734</xdr:colOff>
      <xdr:row>1</xdr:row>
      <xdr:rowOff>8467</xdr:rowOff>
    </xdr:from>
    <xdr:to>
      <xdr:col>1</xdr:col>
      <xdr:colOff>2015068</xdr:colOff>
      <xdr:row>5</xdr:row>
      <xdr:rowOff>156198</xdr:rowOff>
    </xdr:to>
    <xdr:pic>
      <xdr:nvPicPr>
        <xdr:cNvPr id="2" name="Picture 1">
          <a:extLst>
            <a:ext uri="{FF2B5EF4-FFF2-40B4-BE49-F238E27FC236}">
              <a16:creationId xmlns:a16="http://schemas.microsoft.com/office/drawing/2014/main" id="{495912F6-AAD9-488E-473A-4B5D913A18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334" y="194734"/>
          <a:ext cx="1693334" cy="9520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0</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a:stretch>
          <a:fillRect/>
        </a:stretch>
      </xdr:blipFill>
      <xdr:spPr>
        <a:xfrm>
          <a:off x="7482417" y="2733673"/>
          <a:ext cx="341630" cy="348147"/>
        </a:xfrm>
        <a:prstGeom prst="rect">
          <a:avLst/>
        </a:prstGeom>
      </xdr:spPr>
    </xdr:pic>
    <xdr:clientData/>
  </xdr:twoCellAnchor>
  <xdr:twoCellAnchor>
    <xdr:from>
      <xdr:col>9</xdr:col>
      <xdr:colOff>95258</xdr:colOff>
      <xdr:row>20</xdr:row>
      <xdr:rowOff>137584</xdr:rowOff>
    </xdr:from>
    <xdr:to>
      <xdr:col>9</xdr:col>
      <xdr:colOff>2434170</xdr:colOff>
      <xdr:row>24</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21</xdr:row>
      <xdr:rowOff>20107</xdr:rowOff>
    </xdr:from>
    <xdr:to>
      <xdr:col>9</xdr:col>
      <xdr:colOff>474988</xdr:colOff>
      <xdr:row>21</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1</xdr:col>
      <xdr:colOff>660402</xdr:colOff>
      <xdr:row>0</xdr:row>
      <xdr:rowOff>127000</xdr:rowOff>
    </xdr:from>
    <xdr:to>
      <xdr:col>4</xdr:col>
      <xdr:colOff>265186</xdr:colOff>
      <xdr:row>6</xdr:row>
      <xdr:rowOff>97914</xdr:rowOff>
    </xdr:to>
    <xdr:pic>
      <xdr:nvPicPr>
        <xdr:cNvPr id="2" name="Picture 1">
          <a:extLst>
            <a:ext uri="{FF2B5EF4-FFF2-40B4-BE49-F238E27FC236}">
              <a16:creationId xmlns:a16="http://schemas.microsoft.com/office/drawing/2014/main" id="{7218D588-385F-F9C8-CF1F-61594FEE19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79135" y="127000"/>
          <a:ext cx="1755318" cy="9869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opLeftCell="A36" zoomScale="90" zoomScaleNormal="90" zoomScaleSheetLayoutView="90" workbookViewId="0">
      <selection activeCell="N17" sqref="N17"/>
    </sheetView>
  </sheetViews>
  <sheetFormatPr defaultRowHeight="13.2" x14ac:dyDescent="0.25"/>
  <cols>
    <col min="12" max="13" width="8.88671875" customWidth="1"/>
    <col min="14" max="14" width="55.44140625" customWidth="1"/>
  </cols>
  <sheetData>
    <row r="1" spans="1:13" x14ac:dyDescent="0.25">
      <c r="A1" s="4"/>
      <c r="B1" s="5"/>
      <c r="C1" s="5"/>
      <c r="D1" s="5"/>
      <c r="E1" s="5"/>
      <c r="F1" s="5"/>
      <c r="G1" s="5"/>
      <c r="H1" s="5"/>
      <c r="I1" s="5"/>
      <c r="J1" s="5"/>
      <c r="K1" s="5"/>
      <c r="L1" s="5"/>
      <c r="M1" s="6"/>
    </row>
    <row r="2" spans="1:13" ht="25.2" customHeight="1" x14ac:dyDescent="0.3">
      <c r="A2" s="7"/>
      <c r="B2" s="8"/>
      <c r="C2" s="8"/>
      <c r="D2" s="8"/>
      <c r="E2" s="8"/>
      <c r="F2" s="8"/>
      <c r="G2" s="8"/>
      <c r="H2" s="8"/>
      <c r="I2" s="8"/>
      <c r="J2" s="93" t="s">
        <v>83</v>
      </c>
      <c r="K2" s="93"/>
      <c r="L2" s="93"/>
      <c r="M2" s="9"/>
    </row>
    <row r="3" spans="1:13" ht="13.2" customHeight="1" x14ac:dyDescent="0.25">
      <c r="A3" s="7"/>
      <c r="B3" s="8"/>
      <c r="C3" s="8"/>
      <c r="D3" s="8"/>
      <c r="E3" s="8"/>
      <c r="F3" s="8"/>
      <c r="G3" s="8"/>
      <c r="H3" s="8"/>
      <c r="I3" s="8"/>
      <c r="J3" s="8"/>
      <c r="K3" s="8"/>
      <c r="L3" s="8"/>
      <c r="M3" s="9"/>
    </row>
    <row r="4" spans="1:13" ht="13.2" customHeight="1" x14ac:dyDescent="0.25">
      <c r="A4" s="7"/>
      <c r="B4" s="8"/>
      <c r="C4" s="8"/>
      <c r="D4" s="8"/>
      <c r="E4" s="8"/>
      <c r="F4" s="8"/>
      <c r="G4" s="8"/>
      <c r="H4" s="8"/>
      <c r="I4" s="8"/>
      <c r="J4" s="8"/>
      <c r="K4" s="8"/>
      <c r="L4" s="8"/>
      <c r="M4" s="9"/>
    </row>
    <row r="5" spans="1:13" ht="13.2" customHeight="1" x14ac:dyDescent="0.25">
      <c r="A5" s="7"/>
      <c r="B5" s="8"/>
      <c r="C5" s="8"/>
      <c r="D5" s="8"/>
      <c r="E5" s="8"/>
      <c r="F5" s="8"/>
      <c r="G5" s="8"/>
      <c r="H5" s="8"/>
      <c r="I5" s="8"/>
      <c r="J5" s="8"/>
      <c r="K5" s="8"/>
      <c r="L5" s="8"/>
      <c r="M5" s="9"/>
    </row>
    <row r="6" spans="1:13" ht="13.2" customHeight="1" x14ac:dyDescent="0.25">
      <c r="A6" s="7"/>
      <c r="B6" s="8"/>
      <c r="C6" s="8"/>
      <c r="D6" s="8"/>
      <c r="E6" s="8"/>
      <c r="F6" s="8"/>
      <c r="G6" s="8"/>
      <c r="H6" s="8"/>
      <c r="I6" s="8"/>
      <c r="J6" s="8"/>
      <c r="K6" s="8"/>
      <c r="L6" s="8"/>
      <c r="M6" s="9"/>
    </row>
    <row r="7" spans="1:13" ht="13.2" customHeight="1" x14ac:dyDescent="0.25">
      <c r="A7" s="7"/>
      <c r="B7" s="8"/>
      <c r="C7" s="8"/>
      <c r="D7" s="8"/>
      <c r="E7" s="8"/>
      <c r="F7" s="8"/>
      <c r="G7" s="8"/>
      <c r="H7" s="8"/>
      <c r="I7" s="8"/>
      <c r="J7" s="8"/>
      <c r="K7" s="8"/>
      <c r="L7" s="8"/>
      <c r="M7" s="9"/>
    </row>
    <row r="8" spans="1:13" ht="13.2" customHeight="1" x14ac:dyDescent="0.25">
      <c r="A8" s="7"/>
      <c r="B8" s="8"/>
      <c r="C8" s="8"/>
      <c r="D8" s="8"/>
      <c r="E8" s="8"/>
      <c r="F8" s="8"/>
      <c r="G8" s="8"/>
      <c r="H8" s="8"/>
      <c r="I8" s="8"/>
      <c r="J8" s="8"/>
      <c r="K8" s="8"/>
      <c r="L8" s="8"/>
      <c r="M8" s="9"/>
    </row>
    <row r="9" spans="1:13" ht="13.2" customHeight="1" x14ac:dyDescent="0.25">
      <c r="A9" s="7"/>
      <c r="B9" s="8"/>
      <c r="C9" s="8"/>
      <c r="D9" s="8"/>
      <c r="E9" s="8"/>
      <c r="F9" s="8"/>
      <c r="G9" s="8"/>
      <c r="H9" s="8"/>
      <c r="I9" s="8"/>
      <c r="J9" s="8"/>
      <c r="K9" s="8"/>
      <c r="L9" s="8"/>
      <c r="M9" s="9"/>
    </row>
    <row r="10" spans="1:13" ht="13.2" customHeight="1" x14ac:dyDescent="0.25">
      <c r="A10" s="7"/>
      <c r="B10" s="8"/>
      <c r="C10" s="8"/>
      <c r="D10" s="8"/>
      <c r="E10" s="8"/>
      <c r="F10" s="8"/>
      <c r="G10" s="8"/>
      <c r="H10" s="8"/>
      <c r="I10" s="8"/>
      <c r="J10" s="8"/>
      <c r="K10" s="8"/>
      <c r="L10" s="8"/>
      <c r="M10" s="9"/>
    </row>
    <row r="11" spans="1:13" ht="13.2" customHeight="1" x14ac:dyDescent="0.25">
      <c r="A11" s="7"/>
      <c r="B11" s="8"/>
      <c r="C11" s="8"/>
      <c r="D11" s="8"/>
      <c r="E11" s="8"/>
      <c r="F11" s="8"/>
      <c r="G11" s="8"/>
      <c r="H11" s="8"/>
      <c r="I11" s="8"/>
      <c r="J11" s="8"/>
      <c r="K11" s="8"/>
      <c r="L11" s="8"/>
      <c r="M11" s="9"/>
    </row>
    <row r="12" spans="1:13" ht="13.2" customHeight="1" x14ac:dyDescent="0.25">
      <c r="A12" s="7"/>
      <c r="B12" s="8"/>
      <c r="C12" s="8"/>
      <c r="D12" s="8"/>
      <c r="E12" s="8"/>
      <c r="F12" s="8"/>
      <c r="G12" s="8"/>
      <c r="H12" s="8"/>
      <c r="I12" s="8"/>
      <c r="J12" s="8"/>
      <c r="K12" s="8"/>
      <c r="L12" s="8"/>
      <c r="M12" s="9"/>
    </row>
    <row r="13" spans="1:13" ht="26.4" customHeight="1" thickBot="1" x14ac:dyDescent="0.3">
      <c r="A13" s="7"/>
      <c r="B13" s="8"/>
      <c r="C13" s="8"/>
      <c r="D13" s="8"/>
      <c r="E13" s="8"/>
      <c r="F13" s="8"/>
      <c r="G13" s="8"/>
      <c r="H13" s="8"/>
      <c r="I13" s="8"/>
      <c r="J13" s="8"/>
      <c r="K13" s="8"/>
      <c r="L13" s="8"/>
      <c r="M13" s="9"/>
    </row>
    <row r="14" spans="1:13" ht="24" customHeight="1" thickBot="1" x14ac:dyDescent="0.45">
      <c r="A14" s="97" t="s">
        <v>1</v>
      </c>
      <c r="B14" s="98"/>
      <c r="C14" s="98"/>
      <c r="D14" s="98"/>
      <c r="E14" s="98"/>
      <c r="F14" s="98"/>
      <c r="G14" s="98"/>
      <c r="H14" s="98"/>
      <c r="I14" s="98"/>
      <c r="J14" s="98"/>
      <c r="K14" s="98"/>
      <c r="L14" s="98"/>
      <c r="M14" s="99"/>
    </row>
    <row r="15" spans="1:13" ht="24" customHeight="1" x14ac:dyDescent="0.25">
      <c r="A15" s="7"/>
      <c r="B15" s="8"/>
      <c r="C15" s="8"/>
      <c r="D15" s="8"/>
      <c r="E15" s="8"/>
      <c r="F15" s="8"/>
      <c r="G15" s="8"/>
      <c r="H15" s="8"/>
      <c r="I15" s="8"/>
      <c r="J15" s="8"/>
      <c r="K15" s="8"/>
      <c r="L15" s="8"/>
      <c r="M15" s="9"/>
    </row>
    <row r="16" spans="1:13" ht="17.399999999999999" customHeight="1" thickBot="1" x14ac:dyDescent="0.3">
      <c r="A16" s="7"/>
      <c r="B16" s="8"/>
      <c r="C16" s="8"/>
      <c r="D16" s="8"/>
      <c r="E16" s="8"/>
      <c r="F16" s="8"/>
      <c r="G16" s="8"/>
      <c r="H16" s="8"/>
      <c r="I16" s="8"/>
      <c r="J16" s="8"/>
      <c r="K16" s="8"/>
      <c r="L16" s="8"/>
      <c r="M16" s="9"/>
    </row>
    <row r="17" spans="1:13" ht="39.6" customHeight="1" thickBot="1" x14ac:dyDescent="0.45">
      <c r="A17" s="10" t="s">
        <v>76</v>
      </c>
      <c r="B17" s="8"/>
      <c r="C17" s="8"/>
      <c r="D17" s="8"/>
      <c r="E17" s="100" t="s">
        <v>84</v>
      </c>
      <c r="F17" s="101"/>
      <c r="G17" s="101"/>
      <c r="H17" s="101"/>
      <c r="I17" s="101"/>
      <c r="J17" s="101"/>
      <c r="K17" s="101"/>
      <c r="L17" s="102"/>
      <c r="M17" s="9"/>
    </row>
    <row r="18" spans="1:13" ht="13.2" customHeight="1" thickBot="1" x14ac:dyDescent="0.3">
      <c r="A18" s="7"/>
      <c r="B18" s="8"/>
      <c r="C18" s="8"/>
      <c r="D18" s="8"/>
      <c r="E18" s="13"/>
      <c r="F18" s="13"/>
      <c r="G18" s="13"/>
      <c r="H18" s="13"/>
      <c r="I18" s="13"/>
      <c r="J18" s="13"/>
      <c r="K18" s="13"/>
      <c r="L18" s="13"/>
      <c r="M18" s="9"/>
    </row>
    <row r="19" spans="1:13" ht="46.5" customHeight="1" thickBot="1" x14ac:dyDescent="0.45">
      <c r="A19" s="10" t="s">
        <v>78</v>
      </c>
      <c r="B19" s="8"/>
      <c r="C19" s="8"/>
      <c r="D19" s="8"/>
      <c r="E19" s="100" t="s">
        <v>85</v>
      </c>
      <c r="F19" s="101"/>
      <c r="G19" s="101"/>
      <c r="H19" s="101"/>
      <c r="I19" s="101"/>
      <c r="J19" s="101"/>
      <c r="K19" s="101"/>
      <c r="L19" s="102"/>
      <c r="M19" s="9"/>
    </row>
    <row r="20" spans="1:13" ht="13.2" customHeight="1" thickBot="1" x14ac:dyDescent="0.3">
      <c r="A20" s="7"/>
      <c r="B20" s="8"/>
      <c r="C20" s="8"/>
      <c r="D20" s="8"/>
      <c r="E20" s="13"/>
      <c r="F20" s="13"/>
      <c r="G20" s="13"/>
      <c r="H20" s="13"/>
      <c r="I20" s="13"/>
      <c r="J20" s="13"/>
      <c r="K20" s="13"/>
      <c r="L20" s="13"/>
      <c r="M20" s="9"/>
    </row>
    <row r="21" spans="1:13" ht="45.75" customHeight="1" thickBot="1" x14ac:dyDescent="0.45">
      <c r="A21" s="10" t="s">
        <v>2</v>
      </c>
      <c r="B21" s="8"/>
      <c r="C21" s="8"/>
      <c r="D21" s="8"/>
      <c r="E21" s="103" t="s">
        <v>69</v>
      </c>
      <c r="F21" s="104"/>
      <c r="G21" s="104"/>
      <c r="H21" s="104"/>
      <c r="I21" s="104"/>
      <c r="J21" s="104"/>
      <c r="K21" s="104"/>
      <c r="L21" s="105"/>
      <c r="M21" s="9"/>
    </row>
    <row r="22" spans="1:13" ht="13.2" customHeight="1" x14ac:dyDescent="0.25">
      <c r="A22" s="7"/>
      <c r="B22" s="8"/>
      <c r="C22" s="8"/>
      <c r="D22" s="8"/>
      <c r="E22" s="8"/>
      <c r="F22" s="8"/>
      <c r="G22" s="8"/>
      <c r="H22" s="8"/>
      <c r="I22" s="8"/>
      <c r="J22" s="8"/>
      <c r="K22" s="8"/>
      <c r="L22" s="8"/>
      <c r="M22" s="9"/>
    </row>
    <row r="23" spans="1:13" ht="13.2" customHeight="1" thickBot="1" x14ac:dyDescent="0.3">
      <c r="A23" s="7"/>
      <c r="B23" s="8"/>
      <c r="C23" s="8"/>
      <c r="D23" s="8"/>
      <c r="E23" s="8"/>
      <c r="F23" s="8"/>
      <c r="G23" s="8"/>
      <c r="H23" s="8"/>
      <c r="I23" s="8"/>
      <c r="J23" s="8"/>
      <c r="K23" s="8"/>
      <c r="L23" s="8"/>
      <c r="M23" s="9"/>
    </row>
    <row r="24" spans="1:13" ht="21" customHeight="1" thickBot="1" x14ac:dyDescent="0.45">
      <c r="A24" s="97" t="s">
        <v>14</v>
      </c>
      <c r="B24" s="98"/>
      <c r="C24" s="98"/>
      <c r="D24" s="98"/>
      <c r="E24" s="98"/>
      <c r="F24" s="98"/>
      <c r="G24" s="98"/>
      <c r="H24" s="98"/>
      <c r="I24" s="98"/>
      <c r="J24" s="98"/>
      <c r="K24" s="98"/>
      <c r="L24" s="98"/>
      <c r="M24" s="99"/>
    </row>
    <row r="25" spans="1:13" ht="13.2" customHeight="1" x14ac:dyDescent="0.25">
      <c r="A25" s="7"/>
      <c r="B25" s="8"/>
      <c r="C25" s="8"/>
      <c r="D25" s="8"/>
      <c r="E25" s="8"/>
      <c r="F25" s="8"/>
      <c r="G25" s="8"/>
      <c r="H25" s="8"/>
      <c r="I25" s="8"/>
      <c r="J25" s="8"/>
      <c r="K25" s="8"/>
      <c r="L25" s="8"/>
      <c r="M25" s="9"/>
    </row>
    <row r="26" spans="1:13" s="2" customFormat="1" ht="21" customHeight="1" x14ac:dyDescent="0.25">
      <c r="A26" s="106" t="s">
        <v>52</v>
      </c>
      <c r="B26" s="107"/>
      <c r="C26" s="107"/>
      <c r="D26" s="107"/>
      <c r="E26" s="107"/>
      <c r="F26" s="107"/>
      <c r="G26" s="107"/>
      <c r="H26" s="107"/>
      <c r="I26" s="107"/>
      <c r="J26" s="107"/>
      <c r="K26" s="107"/>
      <c r="L26" s="107"/>
      <c r="M26" s="108"/>
    </row>
    <row r="27" spans="1:13" s="2" customFormat="1" ht="45" customHeight="1" x14ac:dyDescent="0.25">
      <c r="A27" s="94" t="s">
        <v>86</v>
      </c>
      <c r="B27" s="95"/>
      <c r="C27" s="95"/>
      <c r="D27" s="95"/>
      <c r="E27" s="95"/>
      <c r="F27" s="95"/>
      <c r="G27" s="95"/>
      <c r="H27" s="95"/>
      <c r="I27" s="95"/>
      <c r="J27" s="95"/>
      <c r="K27" s="95"/>
      <c r="L27" s="95"/>
      <c r="M27" s="96"/>
    </row>
    <row r="28" spans="1:13" s="2" customFormat="1" ht="19.2" customHeight="1" x14ac:dyDescent="0.25">
      <c r="A28" s="94"/>
      <c r="B28" s="95"/>
      <c r="C28" s="95"/>
      <c r="D28" s="95"/>
      <c r="E28" s="95"/>
      <c r="F28" s="95"/>
      <c r="G28" s="95"/>
      <c r="H28" s="95"/>
      <c r="I28" s="95"/>
      <c r="J28" s="95"/>
      <c r="K28" s="95"/>
      <c r="L28" s="95"/>
      <c r="M28" s="96"/>
    </row>
    <row r="29" spans="1:13" s="2" customFormat="1" ht="16.2" customHeight="1" x14ac:dyDescent="0.25">
      <c r="A29" s="106" t="s">
        <v>53</v>
      </c>
      <c r="B29" s="107"/>
      <c r="C29" s="107"/>
      <c r="D29" s="107"/>
      <c r="E29" s="107"/>
      <c r="F29" s="107"/>
      <c r="G29" s="107"/>
      <c r="H29" s="107"/>
      <c r="I29" s="107"/>
      <c r="J29" s="107"/>
      <c r="K29" s="107"/>
      <c r="L29" s="107"/>
      <c r="M29" s="108"/>
    </row>
    <row r="30" spans="1:13" s="2" customFormat="1" ht="13.8" customHeight="1" x14ac:dyDescent="0.25">
      <c r="A30" s="109" t="s">
        <v>54</v>
      </c>
      <c r="B30" s="110"/>
      <c r="C30" s="110"/>
      <c r="D30" s="110"/>
      <c r="E30" s="110"/>
      <c r="F30" s="110"/>
      <c r="G30" s="110"/>
      <c r="H30" s="110"/>
      <c r="I30" s="110"/>
      <c r="J30" s="110"/>
      <c r="K30" s="110"/>
      <c r="L30" s="110"/>
      <c r="M30" s="111"/>
    </row>
    <row r="31" spans="1:13" s="2" customFormat="1" ht="38.25" customHeight="1" x14ac:dyDescent="0.25">
      <c r="A31" s="94" t="s">
        <v>77</v>
      </c>
      <c r="B31" s="95"/>
      <c r="C31" s="95"/>
      <c r="D31" s="95"/>
      <c r="E31" s="95"/>
      <c r="F31" s="95"/>
      <c r="G31" s="95"/>
      <c r="H31" s="95"/>
      <c r="I31" s="95"/>
      <c r="J31" s="95"/>
      <c r="K31" s="95"/>
      <c r="L31" s="95"/>
      <c r="M31" s="96"/>
    </row>
    <row r="32" spans="1:13" s="2" customFormat="1" ht="19.5" customHeight="1" x14ac:dyDescent="0.25">
      <c r="A32" s="94" t="s">
        <v>15</v>
      </c>
      <c r="B32" s="95"/>
      <c r="C32" s="95"/>
      <c r="D32" s="95"/>
      <c r="E32" s="95"/>
      <c r="F32" s="95"/>
      <c r="G32" s="95"/>
      <c r="H32" s="95"/>
      <c r="I32" s="95"/>
      <c r="J32" s="95"/>
      <c r="K32" s="95"/>
      <c r="L32" s="95"/>
      <c r="M32" s="96"/>
    </row>
    <row r="33" spans="1:13" s="2" customFormat="1" ht="35.25" customHeight="1" x14ac:dyDescent="0.25">
      <c r="A33" s="94" t="s">
        <v>87</v>
      </c>
      <c r="B33" s="95"/>
      <c r="C33" s="95"/>
      <c r="D33" s="95"/>
      <c r="E33" s="95"/>
      <c r="F33" s="95"/>
      <c r="G33" s="95"/>
      <c r="H33" s="95"/>
      <c r="I33" s="95"/>
      <c r="J33" s="95"/>
      <c r="K33" s="95"/>
      <c r="L33" s="95"/>
      <c r="M33" s="96"/>
    </row>
    <row r="34" spans="1:13" s="2" customFormat="1" ht="21" customHeight="1" x14ac:dyDescent="0.25">
      <c r="A34" s="94" t="s">
        <v>88</v>
      </c>
      <c r="B34" s="95"/>
      <c r="C34" s="95"/>
      <c r="D34" s="95"/>
      <c r="E34" s="95"/>
      <c r="F34" s="95"/>
      <c r="G34" s="95"/>
      <c r="H34" s="95"/>
      <c r="I34" s="95"/>
      <c r="J34" s="95"/>
      <c r="K34" s="95"/>
      <c r="L34" s="95"/>
      <c r="M34" s="96"/>
    </row>
    <row r="35" spans="1:13" s="2" customFormat="1" ht="30.75" customHeight="1" x14ac:dyDescent="0.25">
      <c r="A35" s="109" t="s">
        <v>55</v>
      </c>
      <c r="B35" s="110"/>
      <c r="C35" s="110"/>
      <c r="D35" s="110"/>
      <c r="E35" s="110"/>
      <c r="F35" s="110"/>
      <c r="G35" s="110"/>
      <c r="H35" s="110"/>
      <c r="I35" s="110"/>
      <c r="J35" s="110"/>
      <c r="K35" s="110"/>
      <c r="L35" s="110"/>
      <c r="M35" s="111"/>
    </row>
    <row r="36" spans="1:13" s="2" customFormat="1" ht="21.75" customHeight="1" x14ac:dyDescent="0.25">
      <c r="A36" s="94" t="s">
        <v>70</v>
      </c>
      <c r="B36" s="95"/>
      <c r="C36" s="95"/>
      <c r="D36" s="95"/>
      <c r="E36" s="95"/>
      <c r="F36" s="95"/>
      <c r="G36" s="95"/>
      <c r="H36" s="95"/>
      <c r="I36" s="95"/>
      <c r="J36" s="95"/>
      <c r="K36" s="95"/>
      <c r="L36" s="95"/>
      <c r="M36" s="96"/>
    </row>
    <row r="37" spans="1:13" s="2" customFormat="1" ht="24" customHeight="1" x14ac:dyDescent="0.25">
      <c r="A37" s="94" t="s">
        <v>71</v>
      </c>
      <c r="B37" s="95"/>
      <c r="C37" s="95"/>
      <c r="D37" s="95"/>
      <c r="E37" s="95"/>
      <c r="F37" s="95"/>
      <c r="G37" s="95"/>
      <c r="H37" s="95"/>
      <c r="I37" s="95"/>
      <c r="J37" s="95"/>
      <c r="K37" s="95"/>
      <c r="L37" s="95"/>
      <c r="M37" s="96"/>
    </row>
    <row r="38" spans="1:13" s="2" customFormat="1" ht="36" customHeight="1" x14ac:dyDescent="0.25">
      <c r="A38" s="94" t="s">
        <v>72</v>
      </c>
      <c r="B38" s="95"/>
      <c r="C38" s="95"/>
      <c r="D38" s="95"/>
      <c r="E38" s="95"/>
      <c r="F38" s="95"/>
      <c r="G38" s="95"/>
      <c r="H38" s="95"/>
      <c r="I38" s="95"/>
      <c r="J38" s="95"/>
      <c r="K38" s="95"/>
      <c r="L38" s="95"/>
      <c r="M38" s="96"/>
    </row>
    <row r="39" spans="1:13" s="2" customFormat="1" ht="36" customHeight="1" x14ac:dyDescent="0.25">
      <c r="A39" s="94" t="s">
        <v>73</v>
      </c>
      <c r="B39" s="95"/>
      <c r="C39" s="95"/>
      <c r="D39" s="95"/>
      <c r="E39" s="95"/>
      <c r="F39" s="95"/>
      <c r="G39" s="95"/>
      <c r="H39" s="95"/>
      <c r="I39" s="95"/>
      <c r="J39" s="95"/>
      <c r="K39" s="95"/>
      <c r="L39" s="95"/>
      <c r="M39" s="96"/>
    </row>
    <row r="40" spans="1:13" s="2" customFormat="1" ht="43.05" customHeight="1" x14ac:dyDescent="0.25">
      <c r="A40" s="94" t="s">
        <v>79</v>
      </c>
      <c r="B40" s="95"/>
      <c r="C40" s="95"/>
      <c r="D40" s="95"/>
      <c r="E40" s="95"/>
      <c r="F40" s="95"/>
      <c r="G40" s="95"/>
      <c r="H40" s="95"/>
      <c r="I40" s="95"/>
      <c r="J40" s="95"/>
      <c r="K40" s="95"/>
      <c r="L40" s="95"/>
      <c r="M40" s="96"/>
    </row>
    <row r="41" spans="1:13" s="2" customFormat="1" ht="19.8" customHeight="1" x14ac:dyDescent="0.25">
      <c r="A41" s="94"/>
      <c r="B41" s="95"/>
      <c r="C41" s="95"/>
      <c r="D41" s="95"/>
      <c r="E41" s="95"/>
      <c r="F41" s="95"/>
      <c r="G41" s="95"/>
      <c r="H41" s="95"/>
      <c r="I41" s="95"/>
      <c r="J41" s="95"/>
      <c r="K41" s="95"/>
      <c r="L41" s="95"/>
      <c r="M41" s="96"/>
    </row>
    <row r="42" spans="1:13" s="2" customFormat="1" ht="18.600000000000001" customHeight="1" x14ac:dyDescent="0.25">
      <c r="A42" s="94"/>
      <c r="B42" s="95"/>
      <c r="C42" s="95"/>
      <c r="D42" s="95"/>
      <c r="E42" s="95"/>
      <c r="F42" s="95"/>
      <c r="G42" s="95"/>
      <c r="H42" s="95"/>
      <c r="I42" s="95"/>
      <c r="J42" s="95"/>
      <c r="K42" s="95"/>
      <c r="L42" s="95"/>
      <c r="M42" s="96"/>
    </row>
    <row r="43" spans="1:13" s="2" customFormat="1" ht="13.8" x14ac:dyDescent="0.25">
      <c r="A43" s="116" t="s">
        <v>56</v>
      </c>
      <c r="B43" s="117"/>
      <c r="C43" s="117"/>
      <c r="D43" s="117"/>
      <c r="E43" s="117"/>
      <c r="F43" s="117"/>
      <c r="G43" s="117"/>
      <c r="H43" s="117"/>
      <c r="I43" s="117"/>
      <c r="J43" s="117"/>
      <c r="K43" s="117"/>
      <c r="L43" s="117"/>
      <c r="M43" s="118"/>
    </row>
    <row r="44" spans="1:13" s="2" customFormat="1" ht="37.200000000000003" customHeight="1" x14ac:dyDescent="0.25">
      <c r="A44" s="119" t="s">
        <v>74</v>
      </c>
      <c r="B44" s="120"/>
      <c r="C44" s="120"/>
      <c r="D44" s="120"/>
      <c r="E44" s="120"/>
      <c r="F44" s="120"/>
      <c r="G44" s="120"/>
      <c r="H44" s="120"/>
      <c r="I44" s="120"/>
      <c r="J44" s="120"/>
      <c r="K44" s="120"/>
      <c r="L44" s="120"/>
      <c r="M44" s="121"/>
    </row>
    <row r="45" spans="1:13" s="2" customFormat="1" ht="58.2" customHeight="1" x14ac:dyDescent="0.25">
      <c r="A45" s="94" t="s">
        <v>80</v>
      </c>
      <c r="B45" s="95"/>
      <c r="C45" s="95"/>
      <c r="D45" s="95"/>
      <c r="E45" s="95"/>
      <c r="F45" s="95"/>
      <c r="G45" s="95"/>
      <c r="H45" s="95"/>
      <c r="I45" s="95"/>
      <c r="J45" s="95"/>
      <c r="K45" s="95"/>
      <c r="L45" s="95"/>
      <c r="M45" s="96"/>
    </row>
    <row r="46" spans="1:13" s="2" customFormat="1" ht="42" customHeight="1" thickBot="1" x14ac:dyDescent="0.3">
      <c r="A46" s="112"/>
      <c r="B46" s="113"/>
      <c r="C46" s="113"/>
      <c r="D46" s="113"/>
      <c r="E46" s="113"/>
      <c r="F46" s="113"/>
      <c r="G46" s="113"/>
      <c r="H46" s="113"/>
      <c r="I46" s="113"/>
      <c r="J46" s="113"/>
      <c r="K46" s="113"/>
      <c r="L46" s="113"/>
      <c r="M46" s="114"/>
    </row>
    <row r="47" spans="1:13" s="2" customFormat="1" ht="13.8" x14ac:dyDescent="0.25">
      <c r="A47" s="115"/>
      <c r="B47" s="115"/>
      <c r="C47" s="115"/>
      <c r="D47" s="115"/>
      <c r="E47" s="115"/>
      <c r="F47" s="115"/>
      <c r="G47" s="115"/>
      <c r="H47" s="115"/>
      <c r="I47" s="115"/>
      <c r="J47" s="115"/>
      <c r="K47" s="115"/>
      <c r="L47" s="115"/>
      <c r="M47" s="115"/>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honeticPr fontId="18" type="noConversion"/>
  <printOptions horizontalCentered="1"/>
  <pageMargins left="0.51181102362204722" right="0.11811023622047245" top="0.74803149606299213" bottom="0.74803149606299213" header="0.31496062992125984" footer="0.31496062992125984"/>
  <pageSetup paperSize="9" scale="71"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8"/>
  <sheetViews>
    <sheetView tabSelected="1" view="pageBreakPreview" topLeftCell="A21" zoomScale="90" zoomScaleNormal="75" zoomScaleSheetLayoutView="90" workbookViewId="0">
      <selection activeCell="I11" sqref="I11"/>
    </sheetView>
  </sheetViews>
  <sheetFormatPr defaultColWidth="9.109375" defaultRowHeight="13.8" x14ac:dyDescent="0.25"/>
  <cols>
    <col min="1" max="1" width="7" style="2" customWidth="1"/>
    <col min="2" max="2" width="41.33203125" style="2" customWidth="1"/>
    <col min="3" max="3" width="14.6640625" style="2" customWidth="1"/>
    <col min="4" max="5" width="13.6640625" style="2" customWidth="1"/>
    <col min="6" max="6" width="18.5546875" style="2" customWidth="1"/>
    <col min="7" max="7" width="15.88671875" style="2" customWidth="1"/>
    <col min="8" max="8" width="13.21875" style="2" bestFit="1" customWidth="1"/>
    <col min="9" max="9" width="19" style="2" customWidth="1"/>
    <col min="10" max="16384" width="9.109375" style="2"/>
  </cols>
  <sheetData>
    <row r="1" spans="1:9" ht="14.4" thickTop="1" x14ac:dyDescent="0.25">
      <c r="A1" s="30"/>
      <c r="B1" s="31"/>
      <c r="C1" s="65" t="s">
        <v>89</v>
      </c>
      <c r="D1" s="65"/>
      <c r="E1" s="65"/>
      <c r="F1" s="65"/>
      <c r="G1" s="65"/>
      <c r="H1" s="65"/>
      <c r="I1" s="32"/>
    </row>
    <row r="2" spans="1:9" x14ac:dyDescent="0.25">
      <c r="A2" s="33"/>
      <c r="B2" s="12"/>
      <c r="C2" s="66"/>
      <c r="D2" s="66"/>
      <c r="E2" s="66"/>
      <c r="F2" s="66"/>
      <c r="G2" s="66"/>
      <c r="H2" s="66"/>
      <c r="I2" s="34"/>
    </row>
    <row r="3" spans="1:9" x14ac:dyDescent="0.25">
      <c r="A3" s="33"/>
      <c r="B3" s="12"/>
      <c r="C3" s="66"/>
      <c r="D3" s="66"/>
      <c r="E3" s="66"/>
      <c r="F3" s="66"/>
      <c r="G3" s="66"/>
      <c r="H3" s="66"/>
      <c r="I3" s="34"/>
    </row>
    <row r="4" spans="1:9" ht="21.75" customHeight="1" x14ac:dyDescent="0.4">
      <c r="A4" s="33"/>
      <c r="B4" s="12"/>
      <c r="C4" s="67" t="s">
        <v>51</v>
      </c>
      <c r="D4" s="67"/>
      <c r="E4" s="67"/>
      <c r="F4" s="67"/>
      <c r="G4" s="67"/>
      <c r="H4" s="67"/>
      <c r="I4" s="34"/>
    </row>
    <row r="5" spans="1:9" ht="14.25" customHeight="1" x14ac:dyDescent="0.25">
      <c r="A5" s="33"/>
      <c r="B5" s="12"/>
      <c r="C5" s="29"/>
      <c r="D5" s="29"/>
      <c r="E5" s="29"/>
      <c r="F5" s="29"/>
      <c r="G5" s="29"/>
      <c r="H5" s="29"/>
      <c r="I5" s="34"/>
    </row>
    <row r="6" spans="1:9" ht="14.25" customHeight="1" x14ac:dyDescent="0.25">
      <c r="A6" s="33"/>
      <c r="B6" s="12"/>
      <c r="C6" s="29"/>
      <c r="D6" s="29"/>
      <c r="E6" s="29"/>
      <c r="F6" s="29"/>
      <c r="G6" s="29"/>
      <c r="H6" s="29"/>
      <c r="I6" s="34"/>
    </row>
    <row r="7" spans="1:9" ht="22.5" customHeight="1" x14ac:dyDescent="0.25">
      <c r="A7" s="53" t="s">
        <v>76</v>
      </c>
      <c r="B7" s="16"/>
      <c r="C7" s="77" t="str">
        <f>'COVER SHEET'!$E17</f>
        <v>BID0000014-26/27</v>
      </c>
      <c r="D7" s="77"/>
      <c r="E7" s="77"/>
      <c r="F7" s="77"/>
      <c r="G7" s="77"/>
      <c r="H7" s="77"/>
      <c r="I7" s="34"/>
    </row>
    <row r="8" spans="1:9" ht="36.75" customHeight="1" x14ac:dyDescent="0.25">
      <c r="A8" s="53" t="s">
        <v>78</v>
      </c>
      <c r="B8" s="16"/>
      <c r="C8" s="78" t="str">
        <f>'COVER SHEET'!$E19</f>
        <v>THE PROVISION OF TRAVEL MANAGEMENT SERVICES FOR A PERIOD OF 36 MONTHS</v>
      </c>
      <c r="D8" s="78"/>
      <c r="E8" s="78"/>
      <c r="F8" s="78"/>
      <c r="G8" s="78"/>
      <c r="H8" s="78"/>
      <c r="I8" s="34"/>
    </row>
    <row r="9" spans="1:9" ht="29.25" customHeight="1" x14ac:dyDescent="0.25">
      <c r="A9" s="53" t="s">
        <v>2</v>
      </c>
      <c r="B9" s="16"/>
      <c r="C9" s="79" t="str">
        <f>'COVER SHEET'!$E21</f>
        <v>&lt;NAME OF BIDDER TO BE FILLED IN HERE&gt;</v>
      </c>
      <c r="D9" s="79"/>
      <c r="E9" s="79"/>
      <c r="F9" s="79"/>
      <c r="G9" s="79"/>
      <c r="H9" s="79"/>
      <c r="I9" s="34"/>
    </row>
    <row r="10" spans="1:9" ht="29.25" customHeight="1" x14ac:dyDescent="0.25">
      <c r="A10" s="53"/>
      <c r="B10" s="16"/>
      <c r="C10" s="17"/>
      <c r="D10" s="17"/>
      <c r="E10" s="17"/>
      <c r="F10" s="17"/>
      <c r="G10" s="17"/>
      <c r="H10" s="17"/>
      <c r="I10" s="34"/>
    </row>
    <row r="11" spans="1:9" ht="29.25" customHeight="1" thickBot="1" x14ac:dyDescent="0.45">
      <c r="A11" s="53" t="s">
        <v>48</v>
      </c>
      <c r="B11" s="16"/>
      <c r="C11" s="17"/>
      <c r="D11" s="67"/>
      <c r="E11" s="67"/>
      <c r="F11" s="17"/>
      <c r="G11" s="17"/>
      <c r="H11" s="17"/>
      <c r="I11" s="34"/>
    </row>
    <row r="12" spans="1:9" ht="14.4" thickBot="1" x14ac:dyDescent="0.3">
      <c r="A12" s="80"/>
      <c r="B12" s="81"/>
      <c r="C12" s="82"/>
      <c r="D12" s="72" t="s">
        <v>46</v>
      </c>
      <c r="E12" s="73"/>
      <c r="F12" s="74"/>
      <c r="G12" s="75" t="s">
        <v>47</v>
      </c>
      <c r="H12" s="75"/>
      <c r="I12" s="76"/>
    </row>
    <row r="13" spans="1:9" s="3" customFormat="1" ht="28.2" thickBot="1" x14ac:dyDescent="0.3">
      <c r="A13" s="35" t="s">
        <v>16</v>
      </c>
      <c r="B13" s="24" t="s">
        <v>43</v>
      </c>
      <c r="C13" s="25" t="s">
        <v>41</v>
      </c>
      <c r="D13" s="25" t="s">
        <v>42</v>
      </c>
      <c r="E13" s="25" t="s">
        <v>44</v>
      </c>
      <c r="F13" s="25" t="s">
        <v>45</v>
      </c>
      <c r="G13" s="25" t="s">
        <v>42</v>
      </c>
      <c r="H13" s="26" t="s">
        <v>44</v>
      </c>
      <c r="I13" s="36" t="s">
        <v>45</v>
      </c>
    </row>
    <row r="14" spans="1:9" x14ac:dyDescent="0.25">
      <c r="A14" s="37">
        <v>1</v>
      </c>
      <c r="B14" s="14" t="s">
        <v>17</v>
      </c>
      <c r="C14" s="54">
        <v>23</v>
      </c>
      <c r="D14" s="51"/>
      <c r="E14" s="21">
        <f>D14*1.15</f>
        <v>0</v>
      </c>
      <c r="F14" s="23">
        <f>E14*C14</f>
        <v>0</v>
      </c>
      <c r="G14" s="51"/>
      <c r="H14" s="21">
        <f>G14*1.15</f>
        <v>0</v>
      </c>
      <c r="I14" s="38">
        <f>H14*C14</f>
        <v>0</v>
      </c>
    </row>
    <row r="15" spans="1:9" x14ac:dyDescent="0.25">
      <c r="A15" s="37">
        <v>2</v>
      </c>
      <c r="B15" s="14" t="s">
        <v>18</v>
      </c>
      <c r="C15" s="54">
        <v>50</v>
      </c>
      <c r="D15" s="51"/>
      <c r="E15" s="21">
        <f t="shared" ref="E15:E38" si="0">D15*1.15</f>
        <v>0</v>
      </c>
      <c r="F15" s="23">
        <f t="shared" ref="F15:F38" si="1">E15*C15</f>
        <v>0</v>
      </c>
      <c r="G15" s="51"/>
      <c r="H15" s="21">
        <f t="shared" ref="H15:H38" si="2">G15*1.15</f>
        <v>0</v>
      </c>
      <c r="I15" s="38">
        <f t="shared" ref="I15:I38" si="3">H15*C15</f>
        <v>0</v>
      </c>
    </row>
    <row r="16" spans="1:9" x14ac:dyDescent="0.25">
      <c r="A16" s="37">
        <v>3</v>
      </c>
      <c r="B16" s="14" t="s">
        <v>19</v>
      </c>
      <c r="C16" s="54">
        <v>439</v>
      </c>
      <c r="D16" s="51"/>
      <c r="E16" s="21">
        <f t="shared" si="0"/>
        <v>0</v>
      </c>
      <c r="F16" s="23">
        <f t="shared" si="1"/>
        <v>0</v>
      </c>
      <c r="G16" s="51"/>
      <c r="H16" s="21">
        <f t="shared" si="2"/>
        <v>0</v>
      </c>
      <c r="I16" s="38">
        <f t="shared" si="3"/>
        <v>0</v>
      </c>
    </row>
    <row r="17" spans="1:9" x14ac:dyDescent="0.25">
      <c r="A17" s="37">
        <v>4</v>
      </c>
      <c r="B17" s="14" t="s">
        <v>20</v>
      </c>
      <c r="C17" s="54">
        <v>1</v>
      </c>
      <c r="D17" s="51"/>
      <c r="E17" s="21">
        <f t="shared" si="0"/>
        <v>0</v>
      </c>
      <c r="F17" s="23">
        <f t="shared" si="1"/>
        <v>0</v>
      </c>
      <c r="G17" s="51"/>
      <c r="H17" s="21">
        <f t="shared" si="2"/>
        <v>0</v>
      </c>
      <c r="I17" s="38">
        <f t="shared" si="3"/>
        <v>0</v>
      </c>
    </row>
    <row r="18" spans="1:9" x14ac:dyDescent="0.25">
      <c r="A18" s="37">
        <v>5</v>
      </c>
      <c r="B18" s="14" t="s">
        <v>21</v>
      </c>
      <c r="C18" s="54">
        <v>1</v>
      </c>
      <c r="D18" s="51"/>
      <c r="E18" s="21">
        <f t="shared" si="0"/>
        <v>0</v>
      </c>
      <c r="F18" s="23">
        <f t="shared" si="1"/>
        <v>0</v>
      </c>
      <c r="G18" s="51"/>
      <c r="H18" s="21">
        <f t="shared" si="2"/>
        <v>0</v>
      </c>
      <c r="I18" s="38">
        <f t="shared" si="3"/>
        <v>0</v>
      </c>
    </row>
    <row r="19" spans="1:9" x14ac:dyDescent="0.25">
      <c r="A19" s="37">
        <v>6</v>
      </c>
      <c r="B19" s="14" t="s">
        <v>22</v>
      </c>
      <c r="C19" s="54">
        <v>1</v>
      </c>
      <c r="D19" s="51"/>
      <c r="E19" s="21">
        <f t="shared" si="0"/>
        <v>0</v>
      </c>
      <c r="F19" s="23">
        <f t="shared" si="1"/>
        <v>0</v>
      </c>
      <c r="G19" s="51"/>
      <c r="H19" s="21">
        <f t="shared" si="2"/>
        <v>0</v>
      </c>
      <c r="I19" s="38">
        <f t="shared" si="3"/>
        <v>0</v>
      </c>
    </row>
    <row r="20" spans="1:9" x14ac:dyDescent="0.25">
      <c r="A20" s="37">
        <v>7</v>
      </c>
      <c r="B20" s="14" t="s">
        <v>32</v>
      </c>
      <c r="C20" s="54">
        <v>1</v>
      </c>
      <c r="D20" s="51"/>
      <c r="E20" s="21">
        <f t="shared" si="0"/>
        <v>0</v>
      </c>
      <c r="F20" s="23">
        <f t="shared" si="1"/>
        <v>0</v>
      </c>
      <c r="G20" s="51"/>
      <c r="H20" s="21">
        <f t="shared" si="2"/>
        <v>0</v>
      </c>
      <c r="I20" s="38">
        <f t="shared" si="3"/>
        <v>0</v>
      </c>
    </row>
    <row r="21" spans="1:9" x14ac:dyDescent="0.25">
      <c r="A21" s="37">
        <v>8</v>
      </c>
      <c r="B21" s="14" t="s">
        <v>33</v>
      </c>
      <c r="C21" s="54">
        <v>1</v>
      </c>
      <c r="D21" s="51"/>
      <c r="E21" s="21">
        <f t="shared" si="0"/>
        <v>0</v>
      </c>
      <c r="F21" s="23">
        <f t="shared" si="1"/>
        <v>0</v>
      </c>
      <c r="G21" s="51"/>
      <c r="H21" s="21">
        <f t="shared" si="2"/>
        <v>0</v>
      </c>
      <c r="I21" s="38">
        <f t="shared" si="3"/>
        <v>0</v>
      </c>
    </row>
    <row r="22" spans="1:9" x14ac:dyDescent="0.25">
      <c r="A22" s="37">
        <v>9</v>
      </c>
      <c r="B22" s="14" t="s">
        <v>34</v>
      </c>
      <c r="C22" s="54">
        <v>1</v>
      </c>
      <c r="D22" s="51"/>
      <c r="E22" s="21">
        <f t="shared" si="0"/>
        <v>0</v>
      </c>
      <c r="F22" s="23">
        <f t="shared" si="1"/>
        <v>0</v>
      </c>
      <c r="G22" s="51"/>
      <c r="H22" s="21">
        <f t="shared" si="2"/>
        <v>0</v>
      </c>
      <c r="I22" s="38">
        <f t="shared" si="3"/>
        <v>0</v>
      </c>
    </row>
    <row r="23" spans="1:9" x14ac:dyDescent="0.25">
      <c r="A23" s="37">
        <v>10</v>
      </c>
      <c r="B23" s="14" t="s">
        <v>23</v>
      </c>
      <c r="C23" s="54">
        <v>102</v>
      </c>
      <c r="D23" s="51"/>
      <c r="E23" s="21">
        <f t="shared" si="0"/>
        <v>0</v>
      </c>
      <c r="F23" s="23">
        <f t="shared" si="1"/>
        <v>0</v>
      </c>
      <c r="G23" s="51"/>
      <c r="H23" s="21">
        <f t="shared" si="2"/>
        <v>0</v>
      </c>
      <c r="I23" s="38">
        <f t="shared" si="3"/>
        <v>0</v>
      </c>
    </row>
    <row r="24" spans="1:9" x14ac:dyDescent="0.25">
      <c r="A24" s="37">
        <v>11</v>
      </c>
      <c r="B24" s="14" t="s">
        <v>24</v>
      </c>
      <c r="C24" s="54">
        <v>1</v>
      </c>
      <c r="D24" s="51"/>
      <c r="E24" s="21">
        <f t="shared" si="0"/>
        <v>0</v>
      </c>
      <c r="F24" s="23">
        <f t="shared" si="1"/>
        <v>0</v>
      </c>
      <c r="G24" s="51"/>
      <c r="H24" s="21">
        <f t="shared" si="2"/>
        <v>0</v>
      </c>
      <c r="I24" s="38">
        <f t="shared" si="3"/>
        <v>0</v>
      </c>
    </row>
    <row r="25" spans="1:9" x14ac:dyDescent="0.25">
      <c r="A25" s="37">
        <v>12</v>
      </c>
      <c r="B25" s="14" t="s">
        <v>25</v>
      </c>
      <c r="C25" s="54">
        <v>1</v>
      </c>
      <c r="D25" s="51"/>
      <c r="E25" s="21">
        <f t="shared" si="0"/>
        <v>0</v>
      </c>
      <c r="F25" s="23">
        <f t="shared" si="1"/>
        <v>0</v>
      </c>
      <c r="G25" s="51"/>
      <c r="H25" s="21">
        <f t="shared" si="2"/>
        <v>0</v>
      </c>
      <c r="I25" s="38">
        <f t="shared" si="3"/>
        <v>0</v>
      </c>
    </row>
    <row r="26" spans="1:9" x14ac:dyDescent="0.25">
      <c r="A26" s="37">
        <v>13</v>
      </c>
      <c r="B26" s="14" t="s">
        <v>29</v>
      </c>
      <c r="C26" s="54">
        <v>200</v>
      </c>
      <c r="D26" s="51"/>
      <c r="E26" s="21">
        <f t="shared" si="0"/>
        <v>0</v>
      </c>
      <c r="F26" s="23">
        <f t="shared" si="1"/>
        <v>0</v>
      </c>
      <c r="G26" s="51"/>
      <c r="H26" s="21">
        <f t="shared" si="2"/>
        <v>0</v>
      </c>
      <c r="I26" s="38">
        <f t="shared" si="3"/>
        <v>0</v>
      </c>
    </row>
    <row r="27" spans="1:9" x14ac:dyDescent="0.25">
      <c r="A27" s="37">
        <v>14</v>
      </c>
      <c r="B27" s="14" t="s">
        <v>30</v>
      </c>
      <c r="C27" s="54">
        <v>50</v>
      </c>
      <c r="D27" s="51"/>
      <c r="E27" s="21">
        <f t="shared" si="0"/>
        <v>0</v>
      </c>
      <c r="F27" s="23">
        <f t="shared" si="1"/>
        <v>0</v>
      </c>
      <c r="G27" s="51"/>
      <c r="H27" s="21">
        <f t="shared" si="2"/>
        <v>0</v>
      </c>
      <c r="I27" s="38">
        <f t="shared" si="3"/>
        <v>0</v>
      </c>
    </row>
    <row r="28" spans="1:9" x14ac:dyDescent="0.25">
      <c r="A28" s="37">
        <v>15</v>
      </c>
      <c r="B28" s="14" t="s">
        <v>31</v>
      </c>
      <c r="C28" s="54">
        <v>37</v>
      </c>
      <c r="D28" s="51"/>
      <c r="E28" s="21">
        <f t="shared" si="0"/>
        <v>0</v>
      </c>
      <c r="F28" s="23">
        <f t="shared" si="1"/>
        <v>0</v>
      </c>
      <c r="G28" s="51"/>
      <c r="H28" s="21">
        <f t="shared" si="2"/>
        <v>0</v>
      </c>
      <c r="I28" s="38">
        <f t="shared" si="3"/>
        <v>0</v>
      </c>
    </row>
    <row r="29" spans="1:9" x14ac:dyDescent="0.25">
      <c r="A29" s="37">
        <v>16</v>
      </c>
      <c r="B29" s="14" t="s">
        <v>26</v>
      </c>
      <c r="C29" s="54">
        <v>212</v>
      </c>
      <c r="D29" s="51"/>
      <c r="E29" s="21">
        <f t="shared" si="0"/>
        <v>0</v>
      </c>
      <c r="F29" s="23">
        <f t="shared" si="1"/>
        <v>0</v>
      </c>
      <c r="G29" s="51"/>
      <c r="H29" s="21">
        <f t="shared" si="2"/>
        <v>0</v>
      </c>
      <c r="I29" s="38">
        <f t="shared" si="3"/>
        <v>0</v>
      </c>
    </row>
    <row r="30" spans="1:9" x14ac:dyDescent="0.25">
      <c r="A30" s="37">
        <v>17</v>
      </c>
      <c r="B30" s="14" t="s">
        <v>27</v>
      </c>
      <c r="C30" s="54">
        <v>24</v>
      </c>
      <c r="D30" s="51"/>
      <c r="E30" s="21">
        <f t="shared" si="0"/>
        <v>0</v>
      </c>
      <c r="F30" s="23">
        <f t="shared" si="1"/>
        <v>0</v>
      </c>
      <c r="G30" s="51"/>
      <c r="H30" s="21">
        <f t="shared" si="2"/>
        <v>0</v>
      </c>
      <c r="I30" s="38">
        <f t="shared" si="3"/>
        <v>0</v>
      </c>
    </row>
    <row r="31" spans="1:9" x14ac:dyDescent="0.25">
      <c r="A31" s="37">
        <v>18</v>
      </c>
      <c r="B31" s="14" t="s">
        <v>28</v>
      </c>
      <c r="C31" s="54">
        <v>15</v>
      </c>
      <c r="D31" s="51"/>
      <c r="E31" s="21">
        <f t="shared" si="0"/>
        <v>0</v>
      </c>
      <c r="F31" s="23">
        <f t="shared" si="1"/>
        <v>0</v>
      </c>
      <c r="G31" s="51"/>
      <c r="H31" s="21">
        <f t="shared" si="2"/>
        <v>0</v>
      </c>
      <c r="I31" s="38">
        <f t="shared" si="3"/>
        <v>0</v>
      </c>
    </row>
    <row r="32" spans="1:9" x14ac:dyDescent="0.25">
      <c r="A32" s="37">
        <v>19</v>
      </c>
      <c r="B32" s="14" t="s">
        <v>3</v>
      </c>
      <c r="C32" s="54">
        <v>1</v>
      </c>
      <c r="D32" s="51"/>
      <c r="E32" s="21">
        <f t="shared" si="0"/>
        <v>0</v>
      </c>
      <c r="F32" s="23">
        <f t="shared" si="1"/>
        <v>0</v>
      </c>
      <c r="G32" s="51"/>
      <c r="H32" s="21">
        <f t="shared" si="2"/>
        <v>0</v>
      </c>
      <c r="I32" s="38">
        <f t="shared" si="3"/>
        <v>0</v>
      </c>
    </row>
    <row r="33" spans="1:9" x14ac:dyDescent="0.25">
      <c r="A33" s="37">
        <v>20</v>
      </c>
      <c r="B33" s="14" t="s">
        <v>38</v>
      </c>
      <c r="C33" s="54">
        <v>1</v>
      </c>
      <c r="D33" s="51"/>
      <c r="E33" s="21">
        <f t="shared" si="0"/>
        <v>0</v>
      </c>
      <c r="F33" s="23">
        <f t="shared" si="1"/>
        <v>0</v>
      </c>
      <c r="G33" s="51"/>
      <c r="H33" s="21">
        <f t="shared" si="2"/>
        <v>0</v>
      </c>
      <c r="I33" s="38">
        <f t="shared" si="3"/>
        <v>0</v>
      </c>
    </row>
    <row r="34" spans="1:9" x14ac:dyDescent="0.25">
      <c r="A34" s="37">
        <v>24</v>
      </c>
      <c r="B34" s="14" t="s">
        <v>37</v>
      </c>
      <c r="C34" s="54">
        <v>1</v>
      </c>
      <c r="D34" s="51"/>
      <c r="E34" s="21">
        <f t="shared" si="0"/>
        <v>0</v>
      </c>
      <c r="F34" s="23">
        <f t="shared" si="1"/>
        <v>0</v>
      </c>
      <c r="G34" s="51"/>
      <c r="H34" s="21">
        <f t="shared" si="2"/>
        <v>0</v>
      </c>
      <c r="I34" s="38">
        <f t="shared" si="3"/>
        <v>0</v>
      </c>
    </row>
    <row r="35" spans="1:9" x14ac:dyDescent="0.25">
      <c r="A35" s="37">
        <v>27</v>
      </c>
      <c r="B35" s="14" t="s">
        <v>39</v>
      </c>
      <c r="C35" s="54">
        <v>58</v>
      </c>
      <c r="D35" s="51"/>
      <c r="E35" s="21">
        <f t="shared" si="0"/>
        <v>0</v>
      </c>
      <c r="F35" s="23">
        <f t="shared" si="1"/>
        <v>0</v>
      </c>
      <c r="G35" s="51"/>
      <c r="H35" s="21">
        <f t="shared" si="2"/>
        <v>0</v>
      </c>
      <c r="I35" s="38">
        <f t="shared" si="3"/>
        <v>0</v>
      </c>
    </row>
    <row r="36" spans="1:9" x14ac:dyDescent="0.25">
      <c r="A36" s="37">
        <v>28</v>
      </c>
      <c r="B36" s="14" t="s">
        <v>40</v>
      </c>
      <c r="C36" s="54">
        <v>1</v>
      </c>
      <c r="D36" s="51"/>
      <c r="E36" s="21">
        <f t="shared" si="0"/>
        <v>0</v>
      </c>
      <c r="F36" s="23">
        <f t="shared" si="1"/>
        <v>0</v>
      </c>
      <c r="G36" s="51"/>
      <c r="H36" s="21">
        <f t="shared" si="2"/>
        <v>0</v>
      </c>
      <c r="I36" s="38">
        <f t="shared" si="3"/>
        <v>0</v>
      </c>
    </row>
    <row r="37" spans="1:9" ht="29.25" customHeight="1" x14ac:dyDescent="0.25">
      <c r="A37" s="37">
        <v>30</v>
      </c>
      <c r="B37" s="14" t="s">
        <v>35</v>
      </c>
      <c r="C37" s="54">
        <v>12</v>
      </c>
      <c r="D37" s="51"/>
      <c r="E37" s="21">
        <f t="shared" si="0"/>
        <v>0</v>
      </c>
      <c r="F37" s="23">
        <f t="shared" si="1"/>
        <v>0</v>
      </c>
      <c r="G37" s="51"/>
      <c r="H37" s="21">
        <f t="shared" si="2"/>
        <v>0</v>
      </c>
      <c r="I37" s="38">
        <f t="shared" si="3"/>
        <v>0</v>
      </c>
    </row>
    <row r="38" spans="1:9" ht="14.4" thickBot="1" x14ac:dyDescent="0.3">
      <c r="A38" s="37">
        <v>31</v>
      </c>
      <c r="B38" s="14" t="s">
        <v>36</v>
      </c>
      <c r="C38" s="54">
        <v>12</v>
      </c>
      <c r="D38" s="51"/>
      <c r="E38" s="21">
        <f t="shared" si="0"/>
        <v>0</v>
      </c>
      <c r="F38" s="23">
        <f t="shared" si="1"/>
        <v>0</v>
      </c>
      <c r="G38" s="51"/>
      <c r="H38" s="21">
        <f t="shared" si="2"/>
        <v>0</v>
      </c>
      <c r="I38" s="38">
        <f t="shared" si="3"/>
        <v>0</v>
      </c>
    </row>
    <row r="39" spans="1:9" s="1" customFormat="1" ht="14.4" thickBot="1" x14ac:dyDescent="0.3">
      <c r="A39" s="39"/>
      <c r="B39" s="18" t="s">
        <v>9</v>
      </c>
      <c r="C39" s="22">
        <f>SUM(C14:C38)</f>
        <v>1246</v>
      </c>
      <c r="D39" s="19"/>
      <c r="E39" s="19"/>
      <c r="F39" s="20">
        <f>SUM(F14:F38)</f>
        <v>0</v>
      </c>
      <c r="G39" s="19"/>
      <c r="H39" s="19"/>
      <c r="I39" s="40">
        <f>SUM(I14:I38)</f>
        <v>0</v>
      </c>
    </row>
    <row r="40" spans="1:9" ht="36" customHeight="1" thickBot="1" x14ac:dyDescent="0.3">
      <c r="A40" s="91" t="s">
        <v>66</v>
      </c>
      <c r="B40" s="92"/>
      <c r="C40" s="62"/>
      <c r="D40" s="63" t="s">
        <v>67</v>
      </c>
      <c r="E40" s="59">
        <v>0.9</v>
      </c>
      <c r="F40" s="61">
        <f>F39*E40</f>
        <v>0</v>
      </c>
      <c r="G40" s="11" t="s">
        <v>68</v>
      </c>
      <c r="H40" s="60">
        <v>0.1</v>
      </c>
      <c r="I40" s="61">
        <f>I39*H40</f>
        <v>0</v>
      </c>
    </row>
    <row r="41" spans="1:9" ht="36" customHeight="1" thickBot="1" x14ac:dyDescent="0.3">
      <c r="A41" s="88" t="s">
        <v>75</v>
      </c>
      <c r="B41" s="89"/>
      <c r="C41" s="89"/>
      <c r="D41" s="90"/>
      <c r="E41" s="85">
        <f>F40+I40</f>
        <v>0</v>
      </c>
      <c r="F41" s="86"/>
      <c r="G41" s="86"/>
      <c r="H41" s="86"/>
      <c r="I41" s="87"/>
    </row>
    <row r="42" spans="1:9" ht="36" customHeight="1" x14ac:dyDescent="0.25">
      <c r="A42" s="55"/>
      <c r="B42" s="56"/>
      <c r="C42" s="56"/>
      <c r="D42" s="11"/>
      <c r="E42" s="57"/>
      <c r="F42" s="12"/>
      <c r="G42" s="11"/>
      <c r="H42" s="58"/>
      <c r="I42" s="34"/>
    </row>
    <row r="43" spans="1:9" ht="29.25" customHeight="1" thickBot="1" x14ac:dyDescent="0.45">
      <c r="A43" s="83" t="s">
        <v>49</v>
      </c>
      <c r="B43" s="84"/>
      <c r="C43" s="52"/>
      <c r="D43" s="67"/>
      <c r="E43" s="67"/>
      <c r="F43" s="17"/>
      <c r="G43" s="17"/>
      <c r="H43" s="17"/>
      <c r="I43" s="34"/>
    </row>
    <row r="44" spans="1:9" ht="28.2" thickBot="1" x14ac:dyDescent="0.3">
      <c r="A44" s="41" t="s">
        <v>11</v>
      </c>
      <c r="B44" s="28" t="s">
        <v>0</v>
      </c>
      <c r="C44" s="25" t="s">
        <v>10</v>
      </c>
      <c r="D44" s="68" t="s">
        <v>50</v>
      </c>
      <c r="E44" s="68"/>
      <c r="F44" s="68"/>
      <c r="G44" s="68"/>
      <c r="H44" s="68"/>
      <c r="I44" s="69"/>
    </row>
    <row r="45" spans="1:9" ht="43.5" customHeight="1" thickBot="1" x14ac:dyDescent="0.3">
      <c r="A45" s="42">
        <v>1</v>
      </c>
      <c r="B45" s="27" t="s">
        <v>93</v>
      </c>
      <c r="C45" s="64"/>
      <c r="D45" s="70"/>
      <c r="E45" s="70"/>
      <c r="F45" s="70"/>
      <c r="G45" s="70"/>
      <c r="H45" s="70"/>
      <c r="I45" s="71"/>
    </row>
    <row r="46" spans="1:9" x14ac:dyDescent="0.25">
      <c r="A46" s="33"/>
      <c r="B46" s="12"/>
      <c r="C46" s="12"/>
      <c r="D46" s="12"/>
      <c r="E46" s="12"/>
      <c r="F46" s="12"/>
      <c r="G46" s="12"/>
      <c r="H46" s="12"/>
      <c r="I46" s="34"/>
    </row>
    <row r="47" spans="1:9" ht="14.4" thickBot="1" x14ac:dyDescent="0.3">
      <c r="A47" s="43"/>
      <c r="B47" s="44"/>
      <c r="C47" s="44"/>
      <c r="D47" s="44"/>
      <c r="E47" s="44"/>
      <c r="F47" s="44"/>
      <c r="G47" s="44"/>
      <c r="H47" s="44"/>
      <c r="I47" s="45"/>
    </row>
    <row r="48" spans="1:9" ht="14.4" thickTop="1" x14ac:dyDescent="0.25"/>
  </sheetData>
  <mergeCells count="16">
    <mergeCell ref="C1:H3"/>
    <mergeCell ref="C4:H4"/>
    <mergeCell ref="D43:E43"/>
    <mergeCell ref="D44:I44"/>
    <mergeCell ref="D45:I45"/>
    <mergeCell ref="D12:F12"/>
    <mergeCell ref="G12:I12"/>
    <mergeCell ref="C7:H7"/>
    <mergeCell ref="C8:H8"/>
    <mergeCell ref="C9:H9"/>
    <mergeCell ref="D11:E11"/>
    <mergeCell ref="A12:C12"/>
    <mergeCell ref="A43:B43"/>
    <mergeCell ref="E41:I41"/>
    <mergeCell ref="A41:D41"/>
    <mergeCell ref="A40:B40"/>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49"/>
  <sheetViews>
    <sheetView view="pageBreakPreview" zoomScale="90" zoomScaleNormal="100" zoomScaleSheetLayoutView="90" workbookViewId="0">
      <selection activeCell="A22" sqref="A22:I22"/>
    </sheetView>
  </sheetViews>
  <sheetFormatPr defaultRowHeight="13.2" x14ac:dyDescent="0.25"/>
  <cols>
    <col min="1" max="1" width="25" customWidth="1"/>
    <col min="2" max="2" width="13.5546875" customWidth="1"/>
    <col min="5" max="5" width="13.88671875" customWidth="1"/>
    <col min="7" max="7" width="11.109375" customWidth="1"/>
    <col min="10" max="10" width="39.3320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8" thickBot="1" x14ac:dyDescent="0.3">
      <c r="A7" s="7"/>
      <c r="B7" s="8"/>
      <c r="C7" s="8"/>
      <c r="D7" s="8"/>
      <c r="E7" s="8"/>
      <c r="F7" s="8"/>
      <c r="G7" s="8"/>
      <c r="H7" s="8"/>
      <c r="I7" s="9"/>
    </row>
    <row r="8" spans="1:9" ht="14.4" thickBot="1" x14ac:dyDescent="0.3">
      <c r="A8" s="122" t="s">
        <v>12</v>
      </c>
      <c r="B8" s="122"/>
      <c r="C8" s="129" t="str">
        <f>'COVER SHEET'!$E$17</f>
        <v>BID0000014-26/27</v>
      </c>
      <c r="D8" s="129"/>
      <c r="E8" s="129"/>
      <c r="F8" s="129"/>
      <c r="G8" s="129"/>
      <c r="H8" s="129"/>
      <c r="I8" s="129"/>
    </row>
    <row r="9" spans="1:9" ht="42" customHeight="1" thickBot="1" x14ac:dyDescent="0.3">
      <c r="A9" s="122" t="s">
        <v>13</v>
      </c>
      <c r="B9" s="122"/>
      <c r="C9" s="130" t="str">
        <f>'COVER SHEET'!$E$19</f>
        <v>THE PROVISION OF TRAVEL MANAGEMENT SERVICES FOR A PERIOD OF 36 MONTHS</v>
      </c>
      <c r="D9" s="130"/>
      <c r="E9" s="130"/>
      <c r="F9" s="130"/>
      <c r="G9" s="130"/>
      <c r="H9" s="130"/>
      <c r="I9" s="130"/>
    </row>
    <row r="10" spans="1:9" ht="22.5" customHeight="1" thickBot="1" x14ac:dyDescent="0.3">
      <c r="A10" s="122" t="s">
        <v>2</v>
      </c>
      <c r="B10" s="122"/>
      <c r="C10" s="131" t="str">
        <f>'COVER SHEET'!$E$21</f>
        <v>&lt;NAME OF BIDDER TO BE FILLED IN HERE&gt;</v>
      </c>
      <c r="D10" s="131"/>
      <c r="E10" s="131"/>
      <c r="F10" s="131"/>
      <c r="G10" s="131"/>
      <c r="H10" s="131"/>
      <c r="I10" s="131"/>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3.8" x14ac:dyDescent="0.25">
      <c r="A13" s="123" t="s">
        <v>8</v>
      </c>
      <c r="B13" s="124"/>
      <c r="C13" s="124"/>
      <c r="D13" s="124"/>
      <c r="E13" s="124"/>
      <c r="F13" s="124"/>
      <c r="G13" s="124"/>
      <c r="H13" s="124"/>
      <c r="I13" s="125"/>
    </row>
    <row r="14" spans="1:9" x14ac:dyDescent="0.25">
      <c r="A14" s="15" t="s">
        <v>7</v>
      </c>
      <c r="B14" s="8"/>
      <c r="C14" s="8"/>
      <c r="D14" s="8"/>
      <c r="E14" s="8"/>
      <c r="F14" s="8"/>
      <c r="G14" s="8"/>
      <c r="H14" s="8"/>
      <c r="I14" s="9"/>
    </row>
    <row r="15" spans="1:9" x14ac:dyDescent="0.25">
      <c r="A15" s="15"/>
      <c r="B15" s="8"/>
      <c r="C15" s="8"/>
      <c r="D15" s="8"/>
      <c r="E15" s="8"/>
      <c r="F15" s="8"/>
      <c r="G15" s="8"/>
      <c r="H15" s="8"/>
      <c r="I15" s="9"/>
    </row>
    <row r="16" spans="1:9" ht="54.75" customHeight="1" x14ac:dyDescent="0.25">
      <c r="A16" s="126" t="s">
        <v>90</v>
      </c>
      <c r="B16" s="127"/>
      <c r="C16" s="127"/>
      <c r="D16" s="127"/>
      <c r="E16" s="127"/>
      <c r="F16" s="127"/>
      <c r="G16" s="127"/>
      <c r="H16" s="127"/>
      <c r="I16" s="128"/>
    </row>
    <row r="17" spans="1:9" x14ac:dyDescent="0.25">
      <c r="A17" s="132"/>
      <c r="B17" s="133"/>
      <c r="C17" s="133"/>
      <c r="D17" s="133"/>
      <c r="E17" s="133"/>
      <c r="F17" s="133"/>
      <c r="G17" s="133"/>
      <c r="H17" s="133"/>
      <c r="I17" s="134"/>
    </row>
    <row r="18" spans="1:9" ht="13.8" thickBot="1" x14ac:dyDescent="0.3">
      <c r="A18" s="15"/>
      <c r="B18" s="49"/>
      <c r="C18" s="49"/>
      <c r="D18" s="49"/>
      <c r="E18" s="49"/>
      <c r="F18" s="49"/>
      <c r="G18" s="49"/>
      <c r="H18" s="49"/>
      <c r="I18" s="50"/>
    </row>
    <row r="19" spans="1:9" x14ac:dyDescent="0.25">
      <c r="A19" s="135" t="s">
        <v>81</v>
      </c>
      <c r="B19" s="136"/>
      <c r="C19" s="136"/>
      <c r="D19" s="136"/>
      <c r="E19" s="136"/>
      <c r="F19" s="136"/>
      <c r="G19" s="136"/>
      <c r="H19" s="136"/>
      <c r="I19" s="137"/>
    </row>
    <row r="20" spans="1:9" ht="28.5" customHeight="1" x14ac:dyDescent="0.3">
      <c r="A20" s="140">
        <f>'2. TRANSACTION FEE OFFSITE '!E41</f>
        <v>0</v>
      </c>
      <c r="B20" s="141"/>
      <c r="C20" s="142" t="s">
        <v>58</v>
      </c>
      <c r="D20" s="142"/>
      <c r="E20" s="143"/>
      <c r="F20" s="143"/>
      <c r="G20" s="143"/>
      <c r="H20" s="144"/>
      <c r="I20" s="145"/>
    </row>
    <row r="21" spans="1:9" x14ac:dyDescent="0.25">
      <c r="A21" s="149" t="s">
        <v>57</v>
      </c>
      <c r="B21" s="150"/>
      <c r="C21" s="150"/>
      <c r="D21" s="150"/>
      <c r="E21" s="150"/>
      <c r="F21" s="150"/>
      <c r="G21" s="150"/>
      <c r="H21" s="150"/>
      <c r="I21" s="151"/>
    </row>
    <row r="22" spans="1:9" ht="34.5" customHeight="1" thickBot="1" x14ac:dyDescent="0.3">
      <c r="A22" s="146"/>
      <c r="B22" s="147"/>
      <c r="C22" s="147"/>
      <c r="D22" s="147"/>
      <c r="E22" s="147"/>
      <c r="F22" s="147"/>
      <c r="G22" s="147"/>
      <c r="H22" s="147"/>
      <c r="I22" s="148"/>
    </row>
    <row r="23" spans="1:9" x14ac:dyDescent="0.25">
      <c r="A23" s="15"/>
      <c r="B23" s="49"/>
      <c r="C23" s="49"/>
      <c r="D23" s="49"/>
      <c r="E23" s="49"/>
      <c r="F23" s="49"/>
      <c r="G23" s="49"/>
      <c r="H23" s="49"/>
      <c r="I23" s="50"/>
    </row>
    <row r="24" spans="1:9" ht="13.8" thickBot="1" x14ac:dyDescent="0.3">
      <c r="A24" s="46"/>
      <c r="B24" s="47"/>
      <c r="C24" s="47"/>
      <c r="D24" s="47"/>
      <c r="E24" s="47"/>
      <c r="F24" s="47"/>
      <c r="G24" s="47"/>
      <c r="H24" s="47"/>
      <c r="I24" s="48"/>
    </row>
    <row r="25" spans="1:9" x14ac:dyDescent="0.25">
      <c r="A25" s="135" t="s">
        <v>82</v>
      </c>
      <c r="B25" s="136"/>
      <c r="C25" s="136"/>
      <c r="D25" s="136"/>
      <c r="E25" s="136"/>
      <c r="F25" s="136"/>
      <c r="G25" s="136"/>
      <c r="H25" s="136"/>
      <c r="I25" s="137"/>
    </row>
    <row r="26" spans="1:9" ht="30.75" customHeight="1" x14ac:dyDescent="0.3">
      <c r="A26" s="161">
        <v>0.05</v>
      </c>
      <c r="B26" s="162"/>
      <c r="C26" s="142" t="s">
        <v>58</v>
      </c>
      <c r="D26" s="142"/>
      <c r="E26" s="143"/>
      <c r="F26" s="143"/>
      <c r="G26" s="143"/>
      <c r="H26" s="144"/>
      <c r="I26" s="145"/>
    </row>
    <row r="27" spans="1:9" ht="13.5" customHeight="1" x14ac:dyDescent="0.25">
      <c r="A27" s="149" t="s">
        <v>57</v>
      </c>
      <c r="B27" s="150"/>
      <c r="C27" s="150"/>
      <c r="D27" s="150"/>
      <c r="E27" s="150"/>
      <c r="F27" s="150"/>
      <c r="G27" s="150"/>
      <c r="H27" s="150"/>
      <c r="I27" s="151"/>
    </row>
    <row r="28" spans="1:9" ht="31.5" customHeight="1" thickBot="1" x14ac:dyDescent="0.3">
      <c r="A28" s="146"/>
      <c r="B28" s="147"/>
      <c r="C28" s="147"/>
      <c r="D28" s="147"/>
      <c r="E28" s="147"/>
      <c r="F28" s="147"/>
      <c r="G28" s="147"/>
      <c r="H28" s="147"/>
      <c r="I28" s="148"/>
    </row>
    <row r="29" spans="1:9" x14ac:dyDescent="0.25">
      <c r="A29" s="46"/>
      <c r="B29" s="47"/>
      <c r="C29" s="47"/>
      <c r="D29" s="47"/>
      <c r="E29" s="47"/>
      <c r="F29" s="47"/>
      <c r="G29" s="47"/>
      <c r="H29" s="47"/>
      <c r="I29" s="48"/>
    </row>
    <row r="30" spans="1:9" x14ac:dyDescent="0.25">
      <c r="A30" s="15"/>
      <c r="B30" s="49"/>
      <c r="C30" s="49"/>
      <c r="D30" s="49"/>
      <c r="E30" s="49"/>
      <c r="F30" s="49"/>
      <c r="G30" s="49"/>
      <c r="H30" s="49"/>
      <c r="I30" s="50"/>
    </row>
    <row r="31" spans="1:9" ht="29.25" customHeight="1" thickBot="1" x14ac:dyDescent="0.3">
      <c r="A31" s="146"/>
      <c r="B31" s="147"/>
      <c r="C31" s="147"/>
      <c r="D31" s="147"/>
      <c r="E31" s="147"/>
      <c r="F31" s="147"/>
      <c r="G31" s="147"/>
      <c r="H31" s="147"/>
      <c r="I31" s="148"/>
    </row>
    <row r="32" spans="1:9" x14ac:dyDescent="0.25">
      <c r="A32" s="132"/>
      <c r="B32" s="133"/>
      <c r="C32" s="133"/>
      <c r="D32" s="133"/>
      <c r="E32" s="133"/>
      <c r="F32" s="133"/>
      <c r="G32" s="133"/>
      <c r="H32" s="133"/>
      <c r="I32" s="134"/>
    </row>
    <row r="33" spans="1:9" ht="39" customHeight="1" x14ac:dyDescent="0.25">
      <c r="A33" s="126" t="s">
        <v>91</v>
      </c>
      <c r="B33" s="127"/>
      <c r="C33" s="127"/>
      <c r="D33" s="127"/>
      <c r="E33" s="127"/>
      <c r="F33" s="127"/>
      <c r="G33" s="127"/>
      <c r="H33" s="127"/>
      <c r="I33" s="128"/>
    </row>
    <row r="34" spans="1:9" x14ac:dyDescent="0.25">
      <c r="A34" s="132"/>
      <c r="B34" s="133"/>
      <c r="C34" s="133"/>
      <c r="D34" s="133"/>
      <c r="E34" s="133"/>
      <c r="F34" s="133"/>
      <c r="G34" s="133"/>
      <c r="H34" s="133"/>
      <c r="I34" s="134"/>
    </row>
    <row r="35" spans="1:9" ht="27.75" customHeight="1" x14ac:dyDescent="0.25">
      <c r="A35" s="126" t="s">
        <v>92</v>
      </c>
      <c r="B35" s="138"/>
      <c r="C35" s="138"/>
      <c r="D35" s="138"/>
      <c r="E35" s="138"/>
      <c r="F35" s="138"/>
      <c r="G35" s="138"/>
      <c r="H35" s="138"/>
      <c r="I35" s="139"/>
    </row>
    <row r="36" spans="1:9" ht="10.5" customHeight="1" x14ac:dyDescent="0.25">
      <c r="A36" s="155"/>
      <c r="B36" s="133"/>
      <c r="C36" s="133"/>
      <c r="D36" s="133"/>
      <c r="E36" s="133"/>
      <c r="F36" s="133"/>
      <c r="G36" s="133"/>
      <c r="H36" s="133"/>
      <c r="I36" s="134"/>
    </row>
    <row r="37" spans="1:9" ht="38.25" customHeight="1" x14ac:dyDescent="0.25">
      <c r="A37" s="126" t="s">
        <v>59</v>
      </c>
      <c r="B37" s="138"/>
      <c r="C37" s="138"/>
      <c r="D37" s="138"/>
      <c r="E37" s="138"/>
      <c r="F37" s="138"/>
      <c r="G37" s="138"/>
      <c r="H37" s="138"/>
      <c r="I37" s="139"/>
    </row>
    <row r="38" spans="1:9" ht="13.8" thickBot="1" x14ac:dyDescent="0.3">
      <c r="A38" s="132"/>
      <c r="B38" s="133"/>
      <c r="C38" s="133"/>
      <c r="D38" s="133"/>
      <c r="E38" s="133"/>
      <c r="F38" s="133"/>
      <c r="G38" s="133"/>
      <c r="H38" s="133"/>
      <c r="I38" s="134"/>
    </row>
    <row r="39" spans="1:9" ht="41.25" customHeight="1" thickBot="1" x14ac:dyDescent="0.3">
      <c r="A39" s="163" t="s">
        <v>60</v>
      </c>
      <c r="B39" s="164"/>
      <c r="C39" s="165"/>
      <c r="D39" s="47"/>
      <c r="E39" s="163" t="s">
        <v>61</v>
      </c>
      <c r="F39" s="164"/>
      <c r="G39" s="164"/>
      <c r="H39" s="164"/>
      <c r="I39" s="165"/>
    </row>
    <row r="40" spans="1:9" ht="22.5" customHeight="1" x14ac:dyDescent="0.25">
      <c r="A40" s="155" t="s">
        <v>62</v>
      </c>
      <c r="B40" s="133"/>
      <c r="C40" s="133"/>
      <c r="D40" s="133"/>
      <c r="E40" s="133"/>
      <c r="F40" s="133"/>
      <c r="G40" s="133"/>
      <c r="H40" s="133"/>
      <c r="I40" s="134"/>
    </row>
    <row r="41" spans="1:9" ht="23.25" customHeight="1" x14ac:dyDescent="0.25">
      <c r="A41" s="155" t="s">
        <v>63</v>
      </c>
      <c r="B41" s="133"/>
      <c r="C41" s="133"/>
      <c r="D41" s="133"/>
      <c r="E41" s="133"/>
      <c r="F41" s="133"/>
      <c r="G41" s="133"/>
      <c r="H41" s="133"/>
      <c r="I41" s="134"/>
    </row>
    <row r="42" spans="1:9" x14ac:dyDescent="0.25">
      <c r="A42" s="132"/>
      <c r="B42" s="133"/>
      <c r="C42" s="133"/>
      <c r="D42" s="133"/>
      <c r="E42" s="133"/>
      <c r="F42" s="133"/>
      <c r="G42" s="133"/>
      <c r="H42" s="133"/>
      <c r="I42" s="134"/>
    </row>
    <row r="43" spans="1:9" x14ac:dyDescent="0.25">
      <c r="A43" s="156" t="s">
        <v>64</v>
      </c>
      <c r="B43" s="157"/>
      <c r="C43" s="157"/>
      <c r="D43" s="157"/>
      <c r="E43" s="157"/>
      <c r="F43" s="157"/>
      <c r="G43" s="157"/>
      <c r="H43" s="157"/>
      <c r="I43" s="158"/>
    </row>
    <row r="44" spans="1:9" x14ac:dyDescent="0.25">
      <c r="A44" s="132"/>
      <c r="B44" s="133"/>
      <c r="C44" s="133"/>
      <c r="D44" s="133"/>
      <c r="E44" s="133"/>
      <c r="F44" s="133"/>
      <c r="G44" s="133"/>
      <c r="H44" s="133"/>
      <c r="I44" s="134"/>
    </row>
    <row r="45" spans="1:9" x14ac:dyDescent="0.25">
      <c r="A45" s="155" t="s">
        <v>4</v>
      </c>
      <c r="B45" s="159"/>
      <c r="C45" s="159"/>
      <c r="D45" s="159"/>
      <c r="E45" s="159"/>
      <c r="F45" s="159"/>
      <c r="G45" s="159"/>
      <c r="H45" s="159"/>
      <c r="I45" s="160"/>
    </row>
    <row r="46" spans="1:9" x14ac:dyDescent="0.25">
      <c r="A46" s="155" t="s">
        <v>5</v>
      </c>
      <c r="B46" s="159"/>
      <c r="C46" s="159"/>
      <c r="D46" s="159"/>
      <c r="E46" s="159"/>
      <c r="F46" s="159"/>
      <c r="G46" s="159"/>
      <c r="H46" s="159"/>
      <c r="I46" s="160"/>
    </row>
    <row r="47" spans="1:9" x14ac:dyDescent="0.25">
      <c r="A47" s="155" t="s">
        <v>6</v>
      </c>
      <c r="B47" s="159"/>
      <c r="C47" s="159"/>
      <c r="D47" s="159"/>
      <c r="E47" s="159"/>
      <c r="F47" s="159"/>
      <c r="G47" s="159"/>
      <c r="H47" s="159"/>
      <c r="I47" s="160"/>
    </row>
    <row r="48" spans="1:9" x14ac:dyDescent="0.25">
      <c r="A48" s="155" t="s">
        <v>65</v>
      </c>
      <c r="B48" s="159"/>
      <c r="C48" s="159"/>
      <c r="D48" s="159"/>
      <c r="E48" s="159"/>
      <c r="F48" s="159"/>
      <c r="G48" s="159"/>
      <c r="H48" s="159"/>
      <c r="I48" s="160"/>
    </row>
    <row r="49" spans="1:9" ht="13.8" thickBot="1" x14ac:dyDescent="0.3">
      <c r="A49" s="152"/>
      <c r="B49" s="153"/>
      <c r="C49" s="153"/>
      <c r="D49" s="153"/>
      <c r="E49" s="153"/>
      <c r="F49" s="153"/>
      <c r="G49" s="153"/>
      <c r="H49" s="153"/>
      <c r="I49" s="154"/>
    </row>
  </sheetData>
  <mergeCells count="43">
    <mergeCell ref="A26:B26"/>
    <mergeCell ref="C26:D26"/>
    <mergeCell ref="E26:G26"/>
    <mergeCell ref="H26:I26"/>
    <mergeCell ref="A39:C39"/>
    <mergeCell ref="E39:I39"/>
    <mergeCell ref="A36:I36"/>
    <mergeCell ref="A37:I37"/>
    <mergeCell ref="A38:I38"/>
    <mergeCell ref="A49:I49"/>
    <mergeCell ref="A40:I40"/>
    <mergeCell ref="A41:I41"/>
    <mergeCell ref="A42:I42"/>
    <mergeCell ref="A43:I43"/>
    <mergeCell ref="A44:I44"/>
    <mergeCell ref="A45:I45"/>
    <mergeCell ref="A46:I46"/>
    <mergeCell ref="A47:I47"/>
    <mergeCell ref="A48:I48"/>
    <mergeCell ref="A17:I17"/>
    <mergeCell ref="A19:I19"/>
    <mergeCell ref="A34:I34"/>
    <mergeCell ref="A35:I35"/>
    <mergeCell ref="A20:B20"/>
    <mergeCell ref="C20:D20"/>
    <mergeCell ref="E20:G20"/>
    <mergeCell ref="H20:I20"/>
    <mergeCell ref="A32:I32"/>
    <mergeCell ref="A33:I33"/>
    <mergeCell ref="A22:I22"/>
    <mergeCell ref="A28:I28"/>
    <mergeCell ref="A31:I31"/>
    <mergeCell ref="A27:I27"/>
    <mergeCell ref="A21:I21"/>
    <mergeCell ref="A25:I25"/>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3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BD25-F4BF-4071-8DC8-D9A22D398778}">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e0d671-81da-4f72-9bf7-7c6f8dc2d8b0">
      <Terms xmlns="http://schemas.microsoft.com/office/infopath/2007/PartnerControls"/>
    </lcf76f155ced4ddcb4097134ff3c332f>
    <TaxCatchAll xmlns="31c86200-1bd2-48ff-880d-9e161b583a4b" xsi:nil="true"/>
    <_dlc_DocId xmlns="31c86200-1bd2-48ff-880d-9e161b583a4b">ERCMMEW3SKSN-1785266058-404883</_dlc_DocId>
    <_dlc_DocIdUrl xmlns="31c86200-1bd2-48ff-880d-9e161b583a4b">
      <Url>https://insetaorgza0.sharepoint.com/sites/EDRMS/SCM/_layouts/15/DocIdRedir.aspx?ID=ERCMMEW3SKSN-1785266058-404883</Url>
      <Description>ERCMMEW3SKSN-1785266058-404883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4030E6A9B704A45963ABEE2467137CE" ma:contentTypeVersion="14" ma:contentTypeDescription="Create a new document." ma:contentTypeScope="" ma:versionID="b16a5d4c274f5024120e66bd417c6c0b">
  <xsd:schema xmlns:xsd="http://www.w3.org/2001/XMLSchema" xmlns:xs="http://www.w3.org/2001/XMLSchema" xmlns:p="http://schemas.microsoft.com/office/2006/metadata/properties" xmlns:ns2="31c86200-1bd2-48ff-880d-9e161b583a4b" xmlns:ns3="2be0d671-81da-4f72-9bf7-7c6f8dc2d8b0" targetNamespace="http://schemas.microsoft.com/office/2006/metadata/properties" ma:root="true" ma:fieldsID="8e92c5616e42119526f1cb3c47c59a1e" ns2:_="" ns3:_="">
    <xsd:import namespace="31c86200-1bd2-48ff-880d-9e161b583a4b"/>
    <xsd:import namespace="2be0d671-81da-4f72-9bf7-7c6f8dc2d8b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LengthInSeconds" minOccurs="0"/>
                <xsd:element ref="ns3:MediaServiceDateTaken" minOccurs="0"/>
                <xsd:element ref="ns3:MediaServiceObjectDetectorVersions" minOccurs="0"/>
                <xsd:element ref="ns2:SharedWithUsers" minOccurs="0"/>
                <xsd:element ref="ns2:SharedWithDetails" minOccurs="0"/>
                <xsd:element ref="ns3:MediaServiceSearchProperties"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c86200-1bd2-48ff-880d-9e161b583a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a39d88c-3af2-4e54-894b-2064651dfd9a}" ma:internalName="TaxCatchAll" ma:showField="CatchAllData" ma:web="31c86200-1bd2-48ff-880d-9e161b583a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e0d671-81da-4f72-9bf7-7c6f8dc2d8b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bf34d53-4304-4a44-8908-d59e3c27fb7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68A638-DE40-467D-98B6-592B48313BB6}">
  <ds:schemaRefs>
    <ds:schemaRef ds:uri="http://schemas.microsoft.com/sharepoint/events"/>
  </ds:schemaRefs>
</ds:datastoreItem>
</file>

<file path=customXml/itemProps2.xml><?xml version="1.0" encoding="utf-8"?>
<ds:datastoreItem xmlns:ds="http://schemas.openxmlformats.org/officeDocument/2006/customXml" ds:itemID="{5A46DC12-5FFC-4502-B5FE-3E7803888FE5}">
  <ds:schemaRefs>
    <ds:schemaRef ds:uri="http://schemas.microsoft.com/office/2006/metadata/properties"/>
    <ds:schemaRef ds:uri="http://schemas.microsoft.com/office/infopath/2007/PartnerControls"/>
    <ds:schemaRef ds:uri="2be0d671-81da-4f72-9bf7-7c6f8dc2d8b0"/>
    <ds:schemaRef ds:uri="31c86200-1bd2-48ff-880d-9e161b583a4b"/>
  </ds:schemaRefs>
</ds:datastoreItem>
</file>

<file path=customXml/itemProps3.xml><?xml version="1.0" encoding="utf-8"?>
<ds:datastoreItem xmlns:ds="http://schemas.openxmlformats.org/officeDocument/2006/customXml" ds:itemID="{381463F3-DBEB-445A-B79A-C2587F759529}">
  <ds:schemaRefs>
    <ds:schemaRef ds:uri="http://schemas.microsoft.com/sharepoint/v3/contenttype/forms"/>
  </ds:schemaRefs>
</ds:datastoreItem>
</file>

<file path=customXml/itemProps4.xml><?xml version="1.0" encoding="utf-8"?>
<ds:datastoreItem xmlns:ds="http://schemas.openxmlformats.org/officeDocument/2006/customXml" ds:itemID="{26FD31BC-C685-429F-818D-16711F3A5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c86200-1bd2-48ff-880d-9e161b583a4b"/>
    <ds:schemaRef ds:uri="2be0d671-81da-4f72-9bf7-7c6f8dc2d8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2. TRANSACTION FEE OFFSITE </vt:lpstr>
      <vt:lpstr>Price Declaration </vt:lpstr>
      <vt:lpstr>Sheet1</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Estelle Setan</dc:creator>
  <cp:lastModifiedBy>Mabolane Mankga</cp:lastModifiedBy>
  <cp:lastPrinted>2017-01-19T11:42:12Z</cp:lastPrinted>
  <dcterms:created xsi:type="dcterms:W3CDTF">2007-09-21T10:17:54Z</dcterms:created>
  <dcterms:modified xsi:type="dcterms:W3CDTF">2026-05-11T20:05:51Z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y fmtid="{D5CDD505-2E9C-101B-9397-08002B2CF9AE}" pid="11" name="_dlc_policyId">
    <vt:lpwstr>0x0101006DCE061D03FC1943800E93E91153544F</vt:lpwstr>
  </property>
  <property fmtid="{D5CDD505-2E9C-101B-9397-08002B2CF9AE}" pid="12" name="ContentTypeId">
    <vt:lpwstr>0x01010054030E6A9B704A45963ABEE2467137CE</vt:lpwstr>
  </property>
  <property fmtid="{D5CDD505-2E9C-101B-9397-08002B2CF9AE}" pid="13" name="ItemRetentionFormula">
    <vt:lpwstr/>
  </property>
  <property fmtid="{D5CDD505-2E9C-101B-9397-08002B2CF9AE}" pid="14" name="Order">
    <vt:r8>40488300</vt:r8>
  </property>
  <property fmtid="{D5CDD505-2E9C-101B-9397-08002B2CF9AE}" pid="15" name="_ExtendedDescription">
    <vt:lpwstr/>
  </property>
  <property fmtid="{D5CDD505-2E9C-101B-9397-08002B2CF9AE}" pid="16" name="_dlc_DocIdItemGuid">
    <vt:lpwstr>262cfe69-77c4-4f9e-b8ce-b93dfc73a026</vt:lpwstr>
  </property>
</Properties>
</file>